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Desktop\00APP模拟题\"/>
    </mc:Choice>
  </mc:AlternateContent>
  <bookViews>
    <workbookView windowWidth="28800" windowHeight="12375" activeTab="1"/>
  </bookViews>
  <sheets>
    <sheet name="第1章" sheetId="1" r:id="rId1"/>
    <sheet name="第2章" sheetId="2" r:id="rId2"/>
    <sheet name="第3章" sheetId="3" r:id="rId3"/>
    <sheet name="第4章" sheetId="4" r:id="rId4"/>
    <sheet name="第5章" sheetId="5" r:id="rId5"/>
    <sheet name="第6章" sheetId="6" r:id="rId6"/>
    <sheet name="第7章"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998ABA009B9A4E818A390DCD4522A5B8"/>
        <xdr:cNvPicPr>
          <a:picLocks noChangeAspect="1"/>
        </xdr:cNvPicPr>
      </xdr:nvPicPr>
      <xdr:blipFill>
        <a:blip r:embed="rId1"/>
        <a:stretch>
          <a:fillRect/>
        </a:stretch>
      </xdr:blipFill>
      <xdr:spPr>
        <a:xfrm>
          <a:off x="18364200" y="98069400"/>
          <a:ext cx="8791575" cy="4305300"/>
        </a:xfrm>
        <a:prstGeom prst="rect">
          <a:avLst/>
        </a:prstGeom>
        <a:noFill/>
        <a:ln w="9525">
          <a:noFill/>
        </a:ln>
      </xdr:spPr>
    </xdr:pic>
  </etc:cellImage>
  <etc:cellImage>
    <xdr:pic>
      <xdr:nvPicPr>
        <xdr:cNvPr id="3" name="ID_41DC4A67DB1540FAB20935DF396B5239"/>
        <xdr:cNvPicPr>
          <a:picLocks noChangeAspect="1"/>
        </xdr:cNvPicPr>
      </xdr:nvPicPr>
      <xdr:blipFill>
        <a:blip r:embed="rId2"/>
        <a:stretch>
          <a:fillRect/>
        </a:stretch>
      </xdr:blipFill>
      <xdr:spPr>
        <a:xfrm>
          <a:off x="18364200" y="100984050"/>
          <a:ext cx="5953125" cy="6105525"/>
        </a:xfrm>
        <a:prstGeom prst="rect">
          <a:avLst/>
        </a:prstGeom>
        <a:noFill/>
        <a:ln w="9525">
          <a:noFill/>
        </a:ln>
      </xdr:spPr>
    </xdr:pic>
  </etc:cellImage>
  <etc:cellImage>
    <xdr:pic>
      <xdr:nvPicPr>
        <xdr:cNvPr id="4" name="ID_4F121A5AAE8543CB9A182E4D51EB22EF"/>
        <xdr:cNvPicPr>
          <a:picLocks noChangeAspect="1"/>
        </xdr:cNvPicPr>
      </xdr:nvPicPr>
      <xdr:blipFill>
        <a:blip r:embed="rId3"/>
        <a:stretch>
          <a:fillRect/>
        </a:stretch>
      </xdr:blipFill>
      <xdr:spPr>
        <a:xfrm>
          <a:off x="17678400" y="83019900"/>
          <a:ext cx="7210425" cy="5229225"/>
        </a:xfrm>
        <a:prstGeom prst="rect">
          <a:avLst/>
        </a:prstGeom>
        <a:noFill/>
        <a:ln w="9525">
          <a:noFill/>
        </a:ln>
      </xdr:spPr>
    </xdr:pic>
  </etc:cellImage>
  <etc:cellImage>
    <xdr:pic>
      <xdr:nvPicPr>
        <xdr:cNvPr id="5" name="ID_D829D35DDB4F4909B8D142E09B04D463"/>
        <xdr:cNvPicPr>
          <a:picLocks noChangeAspect="1"/>
        </xdr:cNvPicPr>
      </xdr:nvPicPr>
      <xdr:blipFill>
        <a:blip r:embed="rId4"/>
        <a:stretch>
          <a:fillRect/>
        </a:stretch>
      </xdr:blipFill>
      <xdr:spPr>
        <a:xfrm>
          <a:off x="18364200" y="141141450"/>
          <a:ext cx="3209925" cy="1571625"/>
        </a:xfrm>
        <a:prstGeom prst="rect">
          <a:avLst/>
        </a:prstGeom>
        <a:noFill/>
        <a:ln w="9525">
          <a:noFill/>
        </a:ln>
      </xdr:spPr>
    </xdr:pic>
  </etc:cellImage>
  <etc:cellImage>
    <xdr:pic>
      <xdr:nvPicPr>
        <xdr:cNvPr id="6" name="ID_0A87571D98AF4C52A8B72654D2569D20"/>
        <xdr:cNvPicPr>
          <a:picLocks noChangeAspect="1"/>
        </xdr:cNvPicPr>
      </xdr:nvPicPr>
      <xdr:blipFill>
        <a:blip r:embed="rId5"/>
        <a:stretch>
          <a:fillRect/>
        </a:stretch>
      </xdr:blipFill>
      <xdr:spPr>
        <a:xfrm>
          <a:off x="18364200" y="142341600"/>
          <a:ext cx="3133725" cy="1514475"/>
        </a:xfrm>
        <a:prstGeom prst="rect">
          <a:avLst/>
        </a:prstGeom>
        <a:noFill/>
        <a:ln w="9525">
          <a:noFill/>
        </a:ln>
      </xdr:spPr>
    </xdr:pic>
  </etc:cellImage>
  <etc:cellImage>
    <xdr:pic>
      <xdr:nvPicPr>
        <xdr:cNvPr id="7" name="ID_BB9E9618965E4E2986D3A5D195FADF86"/>
        <xdr:cNvPicPr>
          <a:picLocks noChangeAspect="1"/>
        </xdr:cNvPicPr>
      </xdr:nvPicPr>
      <xdr:blipFill>
        <a:blip r:embed="rId6"/>
        <a:stretch>
          <a:fillRect/>
        </a:stretch>
      </xdr:blipFill>
      <xdr:spPr>
        <a:xfrm>
          <a:off x="17678400" y="144227550"/>
          <a:ext cx="6753225" cy="2381250"/>
        </a:xfrm>
        <a:prstGeom prst="rect">
          <a:avLst/>
        </a:prstGeom>
        <a:noFill/>
        <a:ln w="9525">
          <a:noFill/>
        </a:ln>
      </xdr:spPr>
    </xdr:pic>
  </etc:cellImage>
  <etc:cellImage>
    <xdr:pic>
      <xdr:nvPicPr>
        <xdr:cNvPr id="8" name="ID_AB60450A0AE14C59A41BB9371CC272DE"/>
        <xdr:cNvPicPr>
          <a:picLocks noChangeAspect="1"/>
        </xdr:cNvPicPr>
      </xdr:nvPicPr>
      <xdr:blipFill>
        <a:blip r:embed="rId6"/>
        <a:stretch>
          <a:fillRect/>
        </a:stretch>
      </xdr:blipFill>
      <xdr:spPr>
        <a:xfrm>
          <a:off x="17678400" y="145427700"/>
          <a:ext cx="6753225" cy="2381250"/>
        </a:xfrm>
        <a:prstGeom prst="rect">
          <a:avLst/>
        </a:prstGeom>
        <a:noFill/>
        <a:ln w="9525">
          <a:noFill/>
        </a:ln>
      </xdr:spPr>
    </xdr:pic>
  </etc:cellImage>
  <etc:cellImage>
    <xdr:pic>
      <xdr:nvPicPr>
        <xdr:cNvPr id="9" name="ID_6318063FF4CD4B428ECFEB0488086583"/>
        <xdr:cNvPicPr>
          <a:picLocks noChangeAspect="1"/>
        </xdr:cNvPicPr>
      </xdr:nvPicPr>
      <xdr:blipFill>
        <a:blip r:embed="rId6"/>
        <a:stretch>
          <a:fillRect/>
        </a:stretch>
      </xdr:blipFill>
      <xdr:spPr>
        <a:xfrm>
          <a:off x="17678400" y="146627850"/>
          <a:ext cx="6753225" cy="2381250"/>
        </a:xfrm>
        <a:prstGeom prst="rect">
          <a:avLst/>
        </a:prstGeom>
        <a:noFill/>
        <a:ln w="9525">
          <a:noFill/>
        </a:ln>
      </xdr:spPr>
    </xdr:pic>
  </etc:cellImage>
  <etc:cellImage>
    <xdr:pic>
      <xdr:nvPicPr>
        <xdr:cNvPr id="10" name="ID_D3096CF326E44CAB8946535EB5CFD119"/>
        <xdr:cNvPicPr>
          <a:picLocks noChangeAspect="1"/>
        </xdr:cNvPicPr>
      </xdr:nvPicPr>
      <xdr:blipFill>
        <a:blip r:embed="rId7"/>
        <a:stretch>
          <a:fillRect/>
        </a:stretch>
      </xdr:blipFill>
      <xdr:spPr>
        <a:xfrm>
          <a:off x="17678400" y="57988200"/>
          <a:ext cx="7077075" cy="5114925"/>
        </a:xfrm>
        <a:prstGeom prst="rect">
          <a:avLst/>
        </a:prstGeom>
        <a:noFill/>
        <a:ln w="9525">
          <a:noFill/>
        </a:ln>
      </xdr:spPr>
    </xdr:pic>
  </etc:cellImage>
  <etc:cellImage>
    <xdr:pic>
      <xdr:nvPicPr>
        <xdr:cNvPr id="11" name="ID_D51B961B2EE242FA83478E526937AEED"/>
        <xdr:cNvPicPr>
          <a:picLocks noChangeAspect="1"/>
        </xdr:cNvPicPr>
      </xdr:nvPicPr>
      <xdr:blipFill>
        <a:blip r:embed="rId8"/>
        <a:stretch>
          <a:fillRect/>
        </a:stretch>
      </xdr:blipFill>
      <xdr:spPr>
        <a:xfrm>
          <a:off x="18364200" y="117652800"/>
          <a:ext cx="3333750" cy="1466850"/>
        </a:xfrm>
        <a:prstGeom prst="rect">
          <a:avLst/>
        </a:prstGeom>
        <a:noFill/>
        <a:ln w="9525">
          <a:noFill/>
        </a:ln>
      </xdr:spPr>
    </xdr:pic>
  </etc:cellImage>
  <etc:cellImage>
    <xdr:pic>
      <xdr:nvPicPr>
        <xdr:cNvPr id="12" name="ID_AA13939D823A41A487B8E57DC93B6E10"/>
        <xdr:cNvPicPr>
          <a:picLocks noChangeAspect="1"/>
        </xdr:cNvPicPr>
      </xdr:nvPicPr>
      <xdr:blipFill>
        <a:blip r:embed="rId9"/>
        <a:stretch>
          <a:fillRect/>
        </a:stretch>
      </xdr:blipFill>
      <xdr:spPr>
        <a:xfrm>
          <a:off x="18364200" y="118852950"/>
          <a:ext cx="3305175" cy="1609725"/>
        </a:xfrm>
        <a:prstGeom prst="rect">
          <a:avLst/>
        </a:prstGeom>
        <a:noFill/>
        <a:ln w="9525">
          <a:noFill/>
        </a:ln>
      </xdr:spPr>
    </xdr:pic>
  </etc:cellImage>
  <etc:cellImage>
    <xdr:pic>
      <xdr:nvPicPr>
        <xdr:cNvPr id="13" name="ID_138B055EB0AE4017B51255AD0146D2C7"/>
        <xdr:cNvPicPr>
          <a:picLocks noChangeAspect="1"/>
        </xdr:cNvPicPr>
      </xdr:nvPicPr>
      <xdr:blipFill>
        <a:blip r:embed="rId10"/>
        <a:stretch>
          <a:fillRect/>
        </a:stretch>
      </xdr:blipFill>
      <xdr:spPr>
        <a:xfrm>
          <a:off x="17678400" y="120738900"/>
          <a:ext cx="6686550" cy="2286000"/>
        </a:xfrm>
        <a:prstGeom prst="rect">
          <a:avLst/>
        </a:prstGeom>
        <a:noFill/>
        <a:ln w="9525">
          <a:noFill/>
        </a:ln>
      </xdr:spPr>
    </xdr:pic>
  </etc:cellImage>
  <etc:cellImage>
    <xdr:pic>
      <xdr:nvPicPr>
        <xdr:cNvPr id="14" name="ID_1523D5FF4E8940F4B339D338F41D6F72"/>
        <xdr:cNvPicPr>
          <a:picLocks noChangeAspect="1"/>
        </xdr:cNvPicPr>
      </xdr:nvPicPr>
      <xdr:blipFill>
        <a:blip r:embed="rId10"/>
        <a:stretch>
          <a:fillRect/>
        </a:stretch>
      </xdr:blipFill>
      <xdr:spPr>
        <a:xfrm>
          <a:off x="17678400" y="121939050"/>
          <a:ext cx="6686550" cy="2286000"/>
        </a:xfrm>
        <a:prstGeom prst="rect">
          <a:avLst/>
        </a:prstGeom>
        <a:noFill/>
        <a:ln w="9525">
          <a:noFill/>
        </a:ln>
      </xdr:spPr>
    </xdr:pic>
  </etc:cellImage>
  <etc:cellImage>
    <xdr:pic>
      <xdr:nvPicPr>
        <xdr:cNvPr id="15" name="ID_F3A9FB6CD4C04B51B7922A7B37B0C474"/>
        <xdr:cNvPicPr>
          <a:picLocks noChangeAspect="1"/>
        </xdr:cNvPicPr>
      </xdr:nvPicPr>
      <xdr:blipFill>
        <a:blip r:embed="rId10"/>
        <a:stretch>
          <a:fillRect/>
        </a:stretch>
      </xdr:blipFill>
      <xdr:spPr>
        <a:xfrm>
          <a:off x="17678400" y="123139200"/>
          <a:ext cx="6686550" cy="2286000"/>
        </a:xfrm>
        <a:prstGeom prst="rect">
          <a:avLst/>
        </a:prstGeom>
        <a:noFill/>
        <a:ln w="9525">
          <a:noFill/>
        </a:ln>
      </xdr:spPr>
    </xdr:pic>
  </etc:cellImage>
  <etc:cellImage>
    <xdr:pic>
      <xdr:nvPicPr>
        <xdr:cNvPr id="16" name="ID_F797A410ADBA4E3BAA8927F5D9414FEB"/>
        <xdr:cNvPicPr>
          <a:picLocks noChangeAspect="1"/>
        </xdr:cNvPicPr>
      </xdr:nvPicPr>
      <xdr:blipFill>
        <a:blip r:embed="rId11"/>
        <a:stretch>
          <a:fillRect/>
        </a:stretch>
      </xdr:blipFill>
      <xdr:spPr>
        <a:xfrm>
          <a:off x="17678400" y="150742650"/>
          <a:ext cx="7058025" cy="3933825"/>
        </a:xfrm>
        <a:prstGeom prst="rect">
          <a:avLst/>
        </a:prstGeom>
        <a:noFill/>
        <a:ln w="9525">
          <a:noFill/>
        </a:ln>
      </xdr:spPr>
    </xdr:pic>
  </etc:cellImage>
  <etc:cellImage>
    <xdr:pic>
      <xdr:nvPicPr>
        <xdr:cNvPr id="17" name="ID_693E521D001849BFAAE978EB4E730ACD"/>
        <xdr:cNvPicPr>
          <a:picLocks noChangeAspect="1"/>
        </xdr:cNvPicPr>
      </xdr:nvPicPr>
      <xdr:blipFill>
        <a:blip r:embed="rId12"/>
        <a:stretch>
          <a:fillRect/>
        </a:stretch>
      </xdr:blipFill>
      <xdr:spPr>
        <a:xfrm>
          <a:off x="17678400" y="19202400"/>
          <a:ext cx="5267325" cy="4324350"/>
        </a:xfrm>
        <a:prstGeom prst="rect">
          <a:avLst/>
        </a:prstGeom>
        <a:noFill/>
        <a:ln w="9525">
          <a:noFill/>
        </a:ln>
      </xdr:spPr>
    </xdr:pic>
  </etc:cellImage>
  <etc:cellImage>
    <xdr:pic>
      <xdr:nvPicPr>
        <xdr:cNvPr id="18" name="ID_431BC23125C4490CB883E02F35F54C9E"/>
        <xdr:cNvPicPr>
          <a:picLocks noChangeAspect="1"/>
        </xdr:cNvPicPr>
      </xdr:nvPicPr>
      <xdr:blipFill>
        <a:blip r:embed="rId13"/>
        <a:stretch>
          <a:fillRect/>
        </a:stretch>
      </xdr:blipFill>
      <xdr:spPr>
        <a:xfrm>
          <a:off x="17678400" y="31546800"/>
          <a:ext cx="3790950" cy="3143250"/>
        </a:xfrm>
        <a:prstGeom prst="rect">
          <a:avLst/>
        </a:prstGeom>
        <a:noFill/>
        <a:ln w="9525">
          <a:noFill/>
        </a:ln>
      </xdr:spPr>
    </xdr:pic>
  </etc:cellImage>
  <etc:cellImage>
    <xdr:pic>
      <xdr:nvPicPr>
        <xdr:cNvPr id="19" name="ID_68BAAC692B284058ACDEF6A39E68D307"/>
        <xdr:cNvPicPr>
          <a:picLocks noChangeAspect="1"/>
        </xdr:cNvPicPr>
      </xdr:nvPicPr>
      <xdr:blipFill>
        <a:blip r:embed="rId14"/>
        <a:stretch>
          <a:fillRect/>
        </a:stretch>
      </xdr:blipFill>
      <xdr:spPr>
        <a:xfrm>
          <a:off x="17678400" y="32746950"/>
          <a:ext cx="3971925" cy="3028950"/>
        </a:xfrm>
        <a:prstGeom prst="rect">
          <a:avLst/>
        </a:prstGeom>
        <a:noFill/>
        <a:ln w="9525">
          <a:noFill/>
        </a:ln>
      </xdr:spPr>
    </xdr:pic>
  </etc:cellImage>
  <etc:cellImage>
    <xdr:pic>
      <xdr:nvPicPr>
        <xdr:cNvPr id="20" name="ID_5FDF33F7304B44B9B25C793A16C4C9BF"/>
        <xdr:cNvPicPr>
          <a:picLocks noChangeAspect="1"/>
        </xdr:cNvPicPr>
      </xdr:nvPicPr>
      <xdr:blipFill>
        <a:blip r:embed="rId15"/>
        <a:stretch>
          <a:fillRect/>
        </a:stretch>
      </xdr:blipFill>
      <xdr:spPr>
        <a:xfrm>
          <a:off x="17678400" y="34118550"/>
          <a:ext cx="3629025" cy="3133725"/>
        </a:xfrm>
        <a:prstGeom prst="rect">
          <a:avLst/>
        </a:prstGeom>
        <a:noFill/>
        <a:ln w="9525">
          <a:noFill/>
        </a:ln>
      </xdr:spPr>
    </xdr:pic>
  </etc:cellImage>
  <etc:cellImage>
    <xdr:pic>
      <xdr:nvPicPr>
        <xdr:cNvPr id="21" name="ID_6E822B5D04E04D5FB3EFE115675273C8"/>
        <xdr:cNvPicPr>
          <a:picLocks noChangeAspect="1"/>
        </xdr:cNvPicPr>
      </xdr:nvPicPr>
      <xdr:blipFill>
        <a:blip r:embed="rId16"/>
        <a:stretch>
          <a:fillRect/>
        </a:stretch>
      </xdr:blipFill>
      <xdr:spPr>
        <a:xfrm>
          <a:off x="17678400" y="35661600"/>
          <a:ext cx="3905250" cy="3086100"/>
        </a:xfrm>
        <a:prstGeom prst="rect">
          <a:avLst/>
        </a:prstGeom>
        <a:noFill/>
        <a:ln w="9525">
          <a:noFill/>
        </a:ln>
      </xdr:spPr>
    </xdr:pic>
  </etc:cellImage>
  <etc:cellImage>
    <xdr:pic>
      <xdr:nvPicPr>
        <xdr:cNvPr id="22" name="ID_F153B5CE8A0C459787065B6B88822501"/>
        <xdr:cNvPicPr>
          <a:picLocks noChangeAspect="1"/>
        </xdr:cNvPicPr>
      </xdr:nvPicPr>
      <xdr:blipFill>
        <a:blip r:embed="rId17"/>
        <a:stretch>
          <a:fillRect/>
        </a:stretch>
      </xdr:blipFill>
      <xdr:spPr>
        <a:xfrm>
          <a:off x="17678400" y="37890450"/>
          <a:ext cx="3905250" cy="3057525"/>
        </a:xfrm>
        <a:prstGeom prst="rect">
          <a:avLst/>
        </a:prstGeom>
        <a:noFill/>
        <a:ln w="9525">
          <a:noFill/>
        </a:ln>
      </xdr:spPr>
    </xdr:pic>
  </etc:cellImage>
  <etc:cellImage>
    <xdr:pic>
      <xdr:nvPicPr>
        <xdr:cNvPr id="23" name="ID_85A321FCFF4B4BCA8AE9BF913BBA0DED"/>
        <xdr:cNvPicPr>
          <a:picLocks noChangeAspect="1"/>
        </xdr:cNvPicPr>
      </xdr:nvPicPr>
      <xdr:blipFill>
        <a:blip r:embed="rId18"/>
        <a:stretch>
          <a:fillRect/>
        </a:stretch>
      </xdr:blipFill>
      <xdr:spPr>
        <a:xfrm>
          <a:off x="17678400" y="55225950"/>
          <a:ext cx="6762750" cy="3952875"/>
        </a:xfrm>
        <a:prstGeom prst="rect">
          <a:avLst/>
        </a:prstGeom>
        <a:noFill/>
        <a:ln w="9525">
          <a:noFill/>
        </a:ln>
      </xdr:spPr>
    </xdr:pic>
  </etc:cellImage>
  <etc:cellImage>
    <xdr:pic>
      <xdr:nvPicPr>
        <xdr:cNvPr id="24" name="ID_E0E8C7FCF62B45C4B13AC4A4A80FE070"/>
        <xdr:cNvPicPr>
          <a:picLocks noChangeAspect="1"/>
        </xdr:cNvPicPr>
      </xdr:nvPicPr>
      <xdr:blipFill>
        <a:blip r:embed="rId19"/>
        <a:stretch>
          <a:fillRect/>
        </a:stretch>
      </xdr:blipFill>
      <xdr:spPr>
        <a:xfrm>
          <a:off x="17678400" y="86258400"/>
          <a:ext cx="5543550" cy="2771775"/>
        </a:xfrm>
        <a:prstGeom prst="rect">
          <a:avLst/>
        </a:prstGeom>
        <a:noFill/>
        <a:ln w="9525">
          <a:noFill/>
        </a:ln>
      </xdr:spPr>
    </xdr:pic>
  </etc:cellImage>
</etc:cellImages>
</file>

<file path=xl/sharedStrings.xml><?xml version="1.0" encoding="utf-8"?>
<sst xmlns="http://schemas.openxmlformats.org/spreadsheetml/2006/main" count="12849" uniqueCount="7329">
  <si>
    <t>题干</t>
  </si>
  <si>
    <t>A选项</t>
  </si>
  <si>
    <t>B选项</t>
  </si>
  <si>
    <t>C选项</t>
  </si>
  <si>
    <t>D选项</t>
  </si>
  <si>
    <t>正确答案</t>
  </si>
  <si>
    <t>原文解析</t>
  </si>
  <si>
    <t>页码</t>
  </si>
  <si>
    <t>题干图片</t>
  </si>
  <si>
    <t>解析图片</t>
  </si>
  <si>
    <t>世界上最早的飞行器是中国发明的什么？</t>
  </si>
  <si>
    <t>火箭</t>
  </si>
  <si>
    <t>风筝</t>
  </si>
  <si>
    <t>孔明灯</t>
  </si>
  <si>
    <t>竹蜻蜓</t>
  </si>
  <si>
    <t>B</t>
  </si>
  <si>
    <t>世界上最早的飞行器是中国发明的风筝。</t>
  </si>
  <si>
    <t>第1页</t>
  </si>
  <si>
    <t>15世纪，意大利的哪位科学家也曾设计过飞行器？</t>
  </si>
  <si>
    <t>达·芬奇</t>
  </si>
  <si>
    <t>伽利略</t>
  </si>
  <si>
    <t>牛顿</t>
  </si>
  <si>
    <t>莱特兄弟</t>
  </si>
  <si>
    <t>A</t>
  </si>
  <si>
    <t>15世纪，意大利的达·芬奇也曾设计过飞行器。</t>
  </si>
  <si>
    <t>飞行器是指任何由人工制造、能飞离地面，在空间进行由谁来控制的飞行的物体？</t>
  </si>
  <si>
    <t>自动控制</t>
  </si>
  <si>
    <t>人来控制</t>
  </si>
  <si>
    <t>遥控控制</t>
  </si>
  <si>
    <t>程序控制</t>
  </si>
  <si>
    <t>飞行器是指任何由人工制造、能飞离地面，在空间进行由人来控制的飞行的物体。</t>
  </si>
  <si>
    <t>航空器是飞行器的一种，航空器是指在哪一层内飞行的飞行器？</t>
  </si>
  <si>
    <t>大气层</t>
  </si>
  <si>
    <t>平流层</t>
  </si>
  <si>
    <t>对流层</t>
  </si>
  <si>
    <t>外太空</t>
  </si>
  <si>
    <t>航空器是飞行器的一种，航空器是指在大气层内飞行的飞行器。</t>
  </si>
  <si>
    <t>以下哪项属于航空器？</t>
  </si>
  <si>
    <t>人造卫星</t>
  </si>
  <si>
    <t>气球</t>
  </si>
  <si>
    <t>宇宙飞船</t>
  </si>
  <si>
    <t>空间站</t>
  </si>
  <si>
    <t>航空器是指在大气层内飞行的飞行器，如气球、滑翔机、飞艇、飞机、直升机等。</t>
  </si>
  <si>
    <t>人类在大气层中的所有活动统称为什么？</t>
  </si>
  <si>
    <t>航天活动</t>
  </si>
  <si>
    <t>航空活动</t>
  </si>
  <si>
    <t>飞行活动</t>
  </si>
  <si>
    <t>空中活动</t>
  </si>
  <si>
    <t>人类在大气层中的所有活动统称为航空活动。</t>
  </si>
  <si>
    <t>航空活动产生了什么产业？</t>
  </si>
  <si>
    <t>航天产业</t>
  </si>
  <si>
    <t>航空产业（航空业）</t>
  </si>
  <si>
    <t>飞行产业</t>
  </si>
  <si>
    <t>交通产业</t>
  </si>
  <si>
    <t>航空活动产生了航空产业，即航空业。</t>
  </si>
  <si>
    <t>目前，航空业由几个相对独立而又紧密联系的行业组成？</t>
  </si>
  <si>
    <t>两个</t>
  </si>
  <si>
    <t>三个</t>
  </si>
  <si>
    <t>四个</t>
  </si>
  <si>
    <t>五个</t>
  </si>
  <si>
    <t>目前，航空业由三个相对独立而又紧密联系的行业组成。</t>
  </si>
  <si>
    <t>以下哪项不属于航空业的三个组成部分？</t>
  </si>
  <si>
    <t>航空器制造业</t>
  </si>
  <si>
    <t>军事航空</t>
  </si>
  <si>
    <t>民用航空</t>
  </si>
  <si>
    <t>航空旅游业</t>
  </si>
  <si>
    <t>D</t>
  </si>
  <si>
    <t>它们是航空器制造业、军事航空和民用航空。</t>
  </si>
  <si>
    <t>航空器制造业也称为航空制造业，它在整个航空业中处于什么地位？</t>
  </si>
  <si>
    <t>附属地位</t>
  </si>
  <si>
    <t>基础地位</t>
  </si>
  <si>
    <t>次要地位</t>
  </si>
  <si>
    <t>补充地位</t>
  </si>
  <si>
    <t>航空器制造业也称为航空制造业，是整个航空业的基础。</t>
  </si>
  <si>
    <t>没有航空器的制造，所有的航空活动，不论是军事的还是民用的都无法进行，这说明航空制造业是什么？</t>
  </si>
  <si>
    <t>可有可无</t>
  </si>
  <si>
    <t>重要但不是必需</t>
  </si>
  <si>
    <t>是整个航空业的基础</t>
  </si>
  <si>
    <t>只影响民用航空</t>
  </si>
  <si>
    <t>C</t>
  </si>
  <si>
    <t>没有航空器的制造，所有的航空活动，不论是军事的或民用的都无法进行。</t>
  </si>
  <si>
    <t>军事航空是为了什么而进行的航空活动？</t>
  </si>
  <si>
    <t>商业利益</t>
  </si>
  <si>
    <t>保卫国家以及维护国家内部安定</t>
  </si>
  <si>
    <t>科学研究</t>
  </si>
  <si>
    <t>体育娱乐</t>
  </si>
  <si>
    <t>军事航空是为了保卫国家以及维护国家内部安定而进行的军事性质的航空活动。</t>
  </si>
  <si>
    <t>军事航空的主要组成部分是什么？</t>
  </si>
  <si>
    <t>海军</t>
  </si>
  <si>
    <t>陆军</t>
  </si>
  <si>
    <t>空军</t>
  </si>
  <si>
    <t>火箭军</t>
  </si>
  <si>
    <t>军事航空的主要组成部分是空军。</t>
  </si>
  <si>
    <t>空军执行着保卫国家领空、歼灭入侵之敌，及国家的其他什么任务？</t>
  </si>
  <si>
    <t>商业任务</t>
  </si>
  <si>
    <t>军事任务</t>
  </si>
  <si>
    <t>科研任务</t>
  </si>
  <si>
    <t>运输任务</t>
  </si>
  <si>
    <t>空军执行着保卫国家领空、歼灭入侵之敌，及国家的其他军事任务。</t>
  </si>
  <si>
    <t>军事航空是国防的重要组成部分，民用航空则使用航空器从事什么性质的活动？</t>
  </si>
  <si>
    <t>军事性质</t>
  </si>
  <si>
    <t>民间性质</t>
  </si>
  <si>
    <t>政府性质</t>
  </si>
  <si>
    <t>国际性质</t>
  </si>
  <si>
    <t>民用航空则使用航空器从事民间性质的活动。</t>
  </si>
  <si>
    <t>民航运输业是航空业和交通运输业的一个交叉行业，主要承载着什么职能？</t>
  </si>
  <si>
    <t>短途低速运输</t>
  </si>
  <si>
    <t>远距、高速运输</t>
  </si>
  <si>
    <t>大宗货物运输</t>
  </si>
  <si>
    <t>管道运输</t>
  </si>
  <si>
    <t>民航运输业是航空业和交通运输业的一个交叉行业，主要承载着远距、高速运输业务的职能。</t>
  </si>
  <si>
    <t>第2页</t>
  </si>
  <si>
    <t>现代民航运输业经过百年发展，已经形成一个由制造、运输、保障、监管等在内的什么？</t>
  </si>
  <si>
    <t>单一产业链</t>
  </si>
  <si>
    <t>完整产业链和运行保障体系</t>
  </si>
  <si>
    <t>简单生产链条</t>
  </si>
  <si>
    <t>分散经营体系</t>
  </si>
  <si>
    <t>现代民航运输业经过百年发展，已经形成一个由制造、运输、保障、监管等在内的完整产业链和运行保障体系。</t>
  </si>
  <si>
    <t>各部门既各司其职又相互协作、关联，确保民航运输业什么运行？</t>
  </si>
  <si>
    <t>安全、有序、高效</t>
  </si>
  <si>
    <t>快速、盈利、扩张</t>
  </si>
  <si>
    <t>独立、自主、封闭</t>
  </si>
  <si>
    <t>简单、粗放、低效</t>
  </si>
  <si>
    <t>各部门既各司其职又相互协作、关联，确保民航运输业安全、有序、高效运行。</t>
  </si>
  <si>
    <t>交通运输业属于国民经济的第几产业？</t>
  </si>
  <si>
    <t>第一产业</t>
  </si>
  <si>
    <t>第二产业</t>
  </si>
  <si>
    <t>第三产业</t>
  </si>
  <si>
    <t>第四产业</t>
  </si>
  <si>
    <t>交通运输业属于国民经济的第三产业，即服务业的范畴。</t>
  </si>
  <si>
    <t>交通运输业是衡量区域经济社会发展的重要组成部分，也是经济社会发展的什么？</t>
  </si>
  <si>
    <t>产业基础和先决条件</t>
  </si>
  <si>
    <t>最终目标</t>
  </si>
  <si>
    <t>次要因素</t>
  </si>
  <si>
    <t>附属部分</t>
  </si>
  <si>
    <t>交通运输业……是衡量区域经济社会发展的重要组成部分，是社会生产、分配、交换的纽带，也是经济社会发展的产业基础和先决条件。</t>
  </si>
  <si>
    <t>交通运输业包括哪几种运输方式？</t>
  </si>
  <si>
    <t>三种</t>
  </si>
  <si>
    <t>四种</t>
  </si>
  <si>
    <t>五种</t>
  </si>
  <si>
    <t>六种</t>
  </si>
  <si>
    <t>交通运输业包括铁路、公路、水路、航空和管道五种运输方式。</t>
  </si>
  <si>
    <t>航空运输在几大运输方式中出现较晚，但发展最快，其快速、舒适、不受地形限制的特点使其成为交通运输系统中怎样的一环？</t>
  </si>
  <si>
    <t>不可或缺</t>
  </si>
  <si>
    <t>替代性</t>
  </si>
  <si>
    <t>补充性</t>
  </si>
  <si>
    <t>航空运输在几大运输方式中出现较晚，但发展最快，其快速、舒适、不受地形限制的特点使其成为交通运输系统中不可或缺的一环。</t>
  </si>
  <si>
    <t>运输是人和物的载运和输送，而交通是什么？</t>
  </si>
  <si>
    <t>运输工具在运输网络上的流动</t>
  </si>
  <si>
    <t>人和物的位移</t>
  </si>
  <si>
    <t>运输线路的建设</t>
  </si>
  <si>
    <t>运输场站的运营</t>
  </si>
  <si>
    <t>运输是人和物的载运和输送，而交通是运输工具在运输网络上的流动。</t>
  </si>
  <si>
    <t>交通运输是指借助于运输工具，实现人和物在空间上的位移，以下哪项不属于交通运输的作用？</t>
  </si>
  <si>
    <t>是社会生产的必要条件</t>
  </si>
  <si>
    <t>是社会流通的重要手段</t>
  </si>
  <si>
    <t>是城镇形成和发展的重要条件</t>
  </si>
  <si>
    <t>直接创造新的物质产品</t>
  </si>
  <si>
    <t>其作用为：（1）是社会生产的必要条件；（2）是社会流通的重要手段；（3）是城镇形成和发展的重要条件；（4）推动和保障了国土资源的开发；（5）满足人们日常出行需求；（6）是实现国家统一、巩固国防的重要手段。</t>
  </si>
  <si>
    <t>交通运输的特点中，以下哪项描述正确？</t>
  </si>
  <si>
    <t>在加工中产生新产品</t>
  </si>
  <si>
    <t>不创新产品，只改变运输对象的空间位置</t>
  </si>
  <si>
    <t>运输生产的产品具有物质实体</t>
  </si>
  <si>
    <t>各种运输方式生产的产品差异很大</t>
  </si>
  <si>
    <t>交通运输的特点包括：（1）在流通过程中进行生产（不是在加工中产生）；（2）不创新产品，只改变运输对象的空间位置。</t>
  </si>
  <si>
    <t>以下哪项不属于交通运输的基本要素？</t>
  </si>
  <si>
    <t>运输线路</t>
  </si>
  <si>
    <t>运输价格</t>
  </si>
  <si>
    <t>载运工具</t>
  </si>
  <si>
    <t>运输场站</t>
  </si>
  <si>
    <t>构成交通运输的基本要素主要包括以下四个方面：（1）运输线路；（2）载运工具；（3）运输场站；（4）组织与管理部门。</t>
  </si>
  <si>
    <t>交通运输基本要素中的运输线路，以下哪项不属于其分类？</t>
  </si>
  <si>
    <t>陆上运输线路</t>
  </si>
  <si>
    <t>水上运输线路</t>
  </si>
  <si>
    <t>空中运输线路</t>
  </si>
  <si>
    <t>地下运输线路</t>
  </si>
  <si>
    <t>运输线路有陆上运输线路（铁路、公路、地铁、轻轨等）、水上运输线路（水运航线）、空中运输线路（民航航线、航路等）、管道等方式。</t>
  </si>
  <si>
    <t>世界范围内交通运输业发展的第一阶段是什么？</t>
  </si>
  <si>
    <t>铁路阶段</t>
  </si>
  <si>
    <t>水运阶段</t>
  </si>
  <si>
    <t>公路阶段</t>
  </si>
  <si>
    <t>航空阶段</t>
  </si>
  <si>
    <t>从世界范围内交通运输业发展的侧重点和起主导作用的角度考虑，可以将交通运输业的发展划分为以下四个阶段：（1）1825年之前，水运阶段。</t>
  </si>
  <si>
    <t>世界范围内交通运输业发展的第三阶段是什么时期？</t>
  </si>
  <si>
    <t>1825年之前</t>
  </si>
  <si>
    <t>1825-1930年</t>
  </si>
  <si>
    <t>20世纪30-50年代</t>
  </si>
  <si>
    <t>20世纪50年代至今</t>
  </si>
  <si>
    <t>（3）20世纪30-50年代，铁路、公路、航空、管道竞争阶段。</t>
  </si>
  <si>
    <t>20世纪50年代以后，用现代信息技术来改造和提升现有产业，通过信息化促进智能化，形成什么系统？</t>
  </si>
  <si>
    <t>综合交通运输系统</t>
  </si>
  <si>
    <t>智能交通运输系统</t>
  </si>
  <si>
    <t>现代交通运输系统</t>
  </si>
  <si>
    <t>高效交通运输系统</t>
  </si>
  <si>
    <t>用现代信息技术来改造和提升现有产业，一方面有助于打破各交通运输部门之间的行业壁垒，促进统筹规划、优势互补，形成综合交通运输系统协同运行的格局，另一方面通过信息化促进智能化，形成智能交通运输系统。</t>
  </si>
  <si>
    <t>现代社会的运输方式主要有几种？</t>
  </si>
  <si>
    <t>现代社会的运输方式主要有5种：铁路、公路、水运、航空、管道。</t>
  </si>
  <si>
    <t>第3页</t>
  </si>
  <si>
    <t>以下哪项关于铁路运输的说法是错误的？</t>
  </si>
  <si>
    <t>铁路运输在大宗、大流量的中长以上距离的客货运输方面具有绝对优势</t>
  </si>
  <si>
    <t>铁路运输在大流量、高密度的城际、中短途旅客运输方面具有很强的竞争优势</t>
  </si>
  <si>
    <t>截止到2022年底，全国高铁运营里程达到4.2万公里</t>
  </si>
  <si>
    <t>贯通特大城市的高铁时速可达400千米/小时</t>
  </si>
  <si>
    <t>贯通特大城市的高铁时速可达350千米／小时。</t>
  </si>
  <si>
    <t>截止到2022年底，全国铁路运营里程达到多少？</t>
  </si>
  <si>
    <t>12.5万公里</t>
  </si>
  <si>
    <t>15.5万公里</t>
  </si>
  <si>
    <t>18.5万公里</t>
  </si>
  <si>
    <t>20.5万公里</t>
  </si>
  <si>
    <t>截止到2022年底，全国铁路运营里程达到15.5万公里，其中高铁运营里程4.2万公里。</t>
  </si>
  <si>
    <t>截止到2022年底，全国高铁运营里程达到多少？</t>
  </si>
  <si>
    <t>3.2万公里</t>
  </si>
  <si>
    <t>4.2万公里</t>
  </si>
  <si>
    <t>5.2万公里</t>
  </si>
  <si>
    <t>6.2万公里</t>
  </si>
  <si>
    <t>2016年7月，国务院通过的《中长期铁路网规划》提出：到2025年高铁要达多少万千米？</t>
  </si>
  <si>
    <t>2.8万千米</t>
  </si>
  <si>
    <t>3.8万千米</t>
  </si>
  <si>
    <t>4.8万千米</t>
  </si>
  <si>
    <t>5.8万千米</t>
  </si>
  <si>
    <t>2016年7月，国务院通过的《中长期铁路网规划》提出：到2025年高铁要达3.8万千米。</t>
  </si>
  <si>
    <t>贯通特大城市的高铁时速可达多少千米／小时？</t>
  </si>
  <si>
    <t>300千米/小时</t>
  </si>
  <si>
    <t>350千米/小时</t>
  </si>
  <si>
    <t>400千米/小时</t>
  </si>
  <si>
    <t>450千米/小时</t>
  </si>
  <si>
    <t>铁路运输在我国国民经济中起着什么作用？</t>
  </si>
  <si>
    <t>核心和支柱作用</t>
  </si>
  <si>
    <t>补充作用</t>
  </si>
  <si>
    <t>次要作用</t>
  </si>
  <si>
    <t>辅助作用</t>
  </si>
  <si>
    <t>铁路运输……在我国国民经济中起着核心和支柱作用。</t>
  </si>
  <si>
    <t>公路运输在中短途运输中效果最为突出，尤其是哪种运输方式更具有优越性？</t>
  </si>
  <si>
    <t>点到点运输</t>
  </si>
  <si>
    <t>门到门运输</t>
  </si>
  <si>
    <t>站到站运输</t>
  </si>
  <si>
    <t>港到港运输</t>
  </si>
  <si>
    <t>公路运输在中短途运输中效果最为突出，尤其是“门到门”的运输更具有优越性。</t>
  </si>
  <si>
    <t>截至2022年底，全国公路总里程约为多少？</t>
  </si>
  <si>
    <t>435.48万公里</t>
  </si>
  <si>
    <t>535.48万公里</t>
  </si>
  <si>
    <t>635.48万公里</t>
  </si>
  <si>
    <t>735.48万公里</t>
  </si>
  <si>
    <t>截至2022年底，全国公路总里程535.48万公里，其中高速公路里程17.73万公里。</t>
  </si>
  <si>
    <t>截至2022年底，全国高速公路里程约为多少？</t>
  </si>
  <si>
    <t>13.73万公里</t>
  </si>
  <si>
    <t>15.73万公里</t>
  </si>
  <si>
    <t>17.73万公里</t>
  </si>
  <si>
    <t>19.73万公里</t>
  </si>
  <si>
    <t>公路的机动灵活、自组织运行等特征，使其能够适应最为广泛的什么需求？</t>
  </si>
  <si>
    <t>运输</t>
  </si>
  <si>
    <t>出行</t>
  </si>
  <si>
    <t>物流</t>
  </si>
  <si>
    <t>交通</t>
  </si>
  <si>
    <t>公路因其机动灵活、自组织运行等特征，能够适应最为广泛的运输需求。</t>
  </si>
  <si>
    <t>水路运输可分为哪两大类？</t>
  </si>
  <si>
    <t>海洋运输和湖泊运输</t>
  </si>
  <si>
    <t>内河运输和海洋运输</t>
  </si>
  <si>
    <t>内河运输和远洋运输</t>
  </si>
  <si>
    <t>沿海运输和远洋运输</t>
  </si>
  <si>
    <t>水路运输可分为内河运输和海洋运输两大类。</t>
  </si>
  <si>
    <t>水路运输受自然条件限制大，以下哪项不是其限制因素？</t>
  </si>
  <si>
    <t>河流走向</t>
  </si>
  <si>
    <t>海洋的季风</t>
  </si>
  <si>
    <t>水域</t>
  </si>
  <si>
    <t>公路网络</t>
  </si>
  <si>
    <t>但水路运输受自然条件限制大，如河流走向，海洋的季风、水域等，速度慢。</t>
  </si>
  <si>
    <t>国际贸易的繁忙必须依靠水上运输能力，在航空仍不能解决大批量货物运输的现实情况下，量大、价廉、便捷的什么运输仍将是联系全球性经济贸易的主要方式？</t>
  </si>
  <si>
    <t>铁路运输</t>
  </si>
  <si>
    <t>公路运输</t>
  </si>
  <si>
    <t>海上运输</t>
  </si>
  <si>
    <t>在航空仍不能解决大批量货物运输的现实情况下，量大、价廉、便捷的海上运输仍将是联系全球性经济贸易的主要方式。</t>
  </si>
  <si>
    <t>航空运输的优点是速度快、机动性大、舒适安全，以下哪项不属于航空运输的优点？</t>
  </si>
  <si>
    <t>速度快</t>
  </si>
  <si>
    <t>机动性大</t>
  </si>
  <si>
    <t>运输成本最低</t>
  </si>
  <si>
    <t>基本建设周期短、投资少</t>
  </si>
  <si>
    <t>航空运输具有以下优点：（1）速度快；（2）机动性大；（3）舒适、安全；（4）基本建设周期短、投资少。</t>
  </si>
  <si>
    <t>现代喷气式客机，巡航速度（真空速）为多少千米／小时？</t>
  </si>
  <si>
    <t>600~700</t>
  </si>
  <si>
    <t>700~800</t>
  </si>
  <si>
    <t>800~900</t>
  </si>
  <si>
    <t>900~1000</t>
  </si>
  <si>
    <t>现代喷气式客机，巡航速度（真空速）为800~900千米／小时。</t>
  </si>
  <si>
    <t>第4页</t>
  </si>
  <si>
    <t>航空运输的基本建设特点是什么？</t>
  </si>
  <si>
    <t>周期长、投资大</t>
  </si>
  <si>
    <t>周期短、投资少</t>
  </si>
  <si>
    <t>周期长、投资少</t>
  </si>
  <si>
    <t>周期短、投资大</t>
  </si>
  <si>
    <t>基本建设周期短、投资少。要发展航空运输，只需添置飞机和修建机场。这与修建铁路和公路相比，其建设周期短、占地少、投资省、收效快。</t>
  </si>
  <si>
    <t>2012-2022年，我国民航旅客运输量从3.19亿人次上升至高峰时的多少亿人次？</t>
  </si>
  <si>
    <t>4.6亿人次</t>
  </si>
  <si>
    <t>5.6亿人次</t>
  </si>
  <si>
    <t>6.6亿人次</t>
  </si>
  <si>
    <t>7.6亿人次</t>
  </si>
  <si>
    <t>2012-2022年，我国民航旅客运输量从3.19亿人次上升至高峰时的6.6亿人次。</t>
  </si>
  <si>
    <t>2012-2022年，我国民航旅客运输量在综合交通体系中的占比由15%提升到多少？</t>
  </si>
  <si>
    <t>2012-2022年，我国民航旅客运输量……在综合交通体系中的占比由15%提升到33.1%。</t>
  </si>
  <si>
    <t>十年来，我国民航加大基础设施投资力度，固定资产投资规模累计超过多少？</t>
  </si>
  <si>
    <t>5000亿</t>
  </si>
  <si>
    <t>6000亿</t>
  </si>
  <si>
    <t>7000亿</t>
  </si>
  <si>
    <t>8000亿</t>
  </si>
  <si>
    <t>十年来，我国民航加大基础设施投资力度，固定资产投资规模累计超过8000亿。</t>
  </si>
  <si>
    <t>截至2022年底，我国拥有运输飞机多少架？</t>
  </si>
  <si>
    <t>3165架</t>
  </si>
  <si>
    <t>3665架</t>
  </si>
  <si>
    <t>4165架</t>
  </si>
  <si>
    <t>4665架</t>
  </si>
  <si>
    <t>截至2022年底，我国拥有运输飞机4165架、通用航空器3186架。</t>
  </si>
  <si>
    <t>截至2022年底，我国拥有通用航空器多少架？</t>
  </si>
  <si>
    <t>2186架</t>
  </si>
  <si>
    <t>2686架</t>
  </si>
  <si>
    <t>3186架</t>
  </si>
  <si>
    <t>3686架</t>
  </si>
  <si>
    <t>截至2022年底，我国运输机场总数达到多少个？</t>
  </si>
  <si>
    <t>204个</t>
  </si>
  <si>
    <t>224个</t>
  </si>
  <si>
    <t>254个</t>
  </si>
  <si>
    <t>284个</t>
  </si>
  <si>
    <t>截至2022年底，我国拥有运输飞机4165架、通用航空器3186架，运输机场总数达到254个，通用机场399个。</t>
  </si>
  <si>
    <t>截至2022年底，我国通用机场有多少个？</t>
  </si>
  <si>
    <t>299个</t>
  </si>
  <si>
    <t>349个</t>
  </si>
  <si>
    <t>399个</t>
  </si>
  <si>
    <t>449个</t>
  </si>
  <si>
    <t>民航亿客公里死亡人数十年滚动值为0.0017，比2012年下降了多少？</t>
  </si>
  <si>
    <t>民航亿客公里死亡人数、运输航空百万小时重大事故率十年滚动值分别为0.0017、0.011，分别比2012年下降40.8%、78.6%。</t>
  </si>
  <si>
    <t>运输航空百万小时重大事故率十年滚动值为0.011，比2012年下降了多少？</t>
  </si>
  <si>
    <t>民航亿客公里死亡人数十年滚动值仅为世界平均水平的多少？</t>
  </si>
  <si>
    <t>民航亿客公里死亡人数、运输航空百万小时重大事故率十年滚动值……仅为世界平均水平的32.4%、9.9%。</t>
  </si>
  <si>
    <t>运输航空百万小时重大事故率十年滚动值仅为世界平均水平的多少？</t>
  </si>
  <si>
    <t>管道运输最适宜于输送什么？</t>
  </si>
  <si>
    <t>固体货物</t>
  </si>
  <si>
    <t>液体和气体</t>
  </si>
  <si>
    <t>鲜活货物</t>
  </si>
  <si>
    <t>精密仪器</t>
  </si>
  <si>
    <t>管道运输……它不仅是干线运输的特殊组成部分，是最适宜于输送液体、气体的运输方式。</t>
  </si>
  <si>
    <t>管道运输的优点不包括以下哪项？</t>
  </si>
  <si>
    <t>运输量大，可以连续运行</t>
  </si>
  <si>
    <t>运费低，能耗少</t>
  </si>
  <si>
    <t>安全可靠，占地面积小</t>
  </si>
  <si>
    <t>线路灵活性好</t>
  </si>
  <si>
    <t>管道运输运输量大，可以连续运行；运费低，能耗少；安全可靠，占地面积小，对环境污染小；不受气候环境影响，能够长期稳定运行。但由于管道运输属于专用运输，输送产品单一且线路灵活性差。</t>
  </si>
  <si>
    <t>综合交通运输体系大致由以下哪三个系统组成？</t>
  </si>
  <si>
    <t>综合运输网、综合运输生产系统、综合运输组织管理和协调系统</t>
  </si>
  <si>
    <t>铁路网、公路网、航空网</t>
  </si>
  <si>
    <t>运输工具、运输线路、运输场站</t>
  </si>
  <si>
    <t>政府机构、企业、机场</t>
  </si>
  <si>
    <t>综合交通运输体系大致由以下三个系统组成：（1）具有一定技术装备的综合运输网及其结合部系统；（2）综合运输生产系统；（3）综合运输组织、管理和协调系统。</t>
  </si>
  <si>
    <t>第5页</t>
  </si>
  <si>
    <t>高速铁路运行3小时以内的市场，高速铁路占据多少以上的市场份额？</t>
  </si>
  <si>
    <t>统计数据表明，在高速铁路运行3小时以内的市场，高速铁路占据50%以上的市场份额。</t>
  </si>
  <si>
    <t>高速铁路与航空运输竞争市场份额优势的临界距离大约是多少？</t>
  </si>
  <si>
    <t>500~800千米</t>
  </si>
  <si>
    <t>900~1200千米</t>
  </si>
  <si>
    <t>1200~1500千米</t>
  </si>
  <si>
    <t>1500~2000千米</t>
  </si>
  <si>
    <t>900~1200千米是高速铁路与航空运输竞争市场份额优势的临界距离。</t>
  </si>
  <si>
    <t>随着电子商务的发展，什么运输日益成为生鲜货物的主要运输方式？</t>
  </si>
  <si>
    <t>冷链运输</t>
  </si>
  <si>
    <t>此外，随着电子商务的发展，冷链运输日益成为生鲜货物的主要运输方式。</t>
  </si>
  <si>
    <t>航空运输和公路运输结合构成的综合冷链运输方式，是实现什么的最主要形式？</t>
  </si>
  <si>
    <t>短途、门到门快速生鲜运输</t>
  </si>
  <si>
    <t>远距、门到门快速生鲜运输</t>
  </si>
  <si>
    <t>中距、站到站生鲜运输</t>
  </si>
  <si>
    <t>远距、港到港生鲜运输</t>
  </si>
  <si>
    <t>航空运输和公路运输结合构成的综合冷链运输方式，是实现远距、门到门快速生鲜运输的最主要形式。</t>
  </si>
  <si>
    <t>建设综合交通运输体系将有效促进各种交通运输资源整合，构建什么体系？</t>
  </si>
  <si>
    <t>国家大交通体系</t>
  </si>
  <si>
    <t>单一交通体系</t>
  </si>
  <si>
    <t>城市交通体系</t>
  </si>
  <si>
    <t>区域交通体系</t>
  </si>
  <si>
    <t>将有效促进各种交通运输资源整合，构建国家大交通体系，实现高效、绿色和智慧交通。</t>
  </si>
  <si>
    <t>航空业是指飞行器在地球大气层中的飞行活动，以及与此相关的哪些领域？</t>
  </si>
  <si>
    <t>科研教育、工业制造、公共运输、专业作业、航空运动、国防军事、政府管理等</t>
  </si>
  <si>
    <t>科研教育和工业制造</t>
  </si>
  <si>
    <t>公共运输和专业作业</t>
  </si>
  <si>
    <t>国防军事和政府管理</t>
  </si>
  <si>
    <t>航空业是指飞行器在地球大气层（空气空间）中的飞行（航行）活动，以及与此相关的科研教育、工业制造、公共运输、专业作业、航空运动、国防军事、政府管理等众多领域。</t>
  </si>
  <si>
    <t>航空领域包括哪三个部分？</t>
  </si>
  <si>
    <t>航空制造业、军事航空和民用航空</t>
  </si>
  <si>
    <t>航空制造业、运输航空和通用航空</t>
  </si>
  <si>
    <t>军事航空、民用航空和通用航空</t>
  </si>
  <si>
    <t>飞机制造、机场管理和空中交通管制</t>
  </si>
  <si>
    <t>航空领域包括航空制造业、军事航空和民用航空三个部分。</t>
  </si>
  <si>
    <t>航空制造业是整个航空业的基础，它反映一个国家什么的发展水平？</t>
  </si>
  <si>
    <t>科技和工业</t>
  </si>
  <si>
    <t>经济和金融</t>
  </si>
  <si>
    <t>教育和文化</t>
  </si>
  <si>
    <t>军事和国防</t>
  </si>
  <si>
    <t>航空制造业是知识、技术和资金密集型工业，是现代科技成果的综合，更是整个航空业的基础，反映一个国家科技和工业的发展水平。</t>
  </si>
  <si>
    <t>波音和空中客车公司是当今世界上最大的两家民用飞机制造商，其百年竞争史形成了什么？</t>
  </si>
  <si>
    <t>世界航空史上最为波澜壮阔的场景</t>
  </si>
  <si>
    <t>航空制造业的垄断格局</t>
  </si>
  <si>
    <t>全球航空运输的标准体系</t>
  </si>
  <si>
    <t>国际航空法的基础</t>
  </si>
  <si>
    <t>波音和空中客车公司是当今世界上最大的两家民用飞机制造商，其百年竞争史形成了世界航空史上最为波澜壮阔的场景。</t>
  </si>
  <si>
    <t>普惠、通用和罗·罗则几乎瓜分了现代航空发动机的主要市场份额，以下哪项关于它们的国籍说法正确？</t>
  </si>
  <si>
    <t>美国、美国、英国</t>
  </si>
  <si>
    <t>美国、英国、美国</t>
  </si>
  <si>
    <t>英国、美国、英国</t>
  </si>
  <si>
    <t>美国、美国、法国</t>
  </si>
  <si>
    <t>普惠、通用和罗·罗则几乎瓜分了现代航空发动机的主要市场份额。</t>
  </si>
  <si>
    <t>2022年12月9日，国产大飞机C919交付全球首家用户哪家公司？</t>
  </si>
  <si>
    <t>中国国际航空股份有限公司</t>
  </si>
  <si>
    <t>中国东方航空集团有限公司</t>
  </si>
  <si>
    <t>中国南方航空集团有限公司</t>
  </si>
  <si>
    <t>海南航空控股股份有限公司</t>
  </si>
  <si>
    <t>2022年12月9日，国产大飞机C919交付全球首家用户中国东方航空集团有限公司。</t>
  </si>
  <si>
    <t>2023年5月28日，东航C919飞机执飞哪条商业航线？</t>
  </si>
  <si>
    <t>北京首都-广州白云</t>
  </si>
  <si>
    <t>上海虹桥-北京首都</t>
  </si>
  <si>
    <t>上海浦东-深圳宝安</t>
  </si>
  <si>
    <t>北京大兴-成都天府</t>
  </si>
  <si>
    <t>2023年5月28日，东航C919飞机执飞上海虹桥-北京首都的商业航线。</t>
  </si>
  <si>
    <t>目前国产飞机在我国民航机队中仅占多少比例？</t>
  </si>
  <si>
    <t>我国民航规模大，能够为国产民机提供广阔市场空间，但目前国产飞机在我国民航机队中仅占2.8%。</t>
  </si>
  <si>
    <t>民航要与航空制造业深度融合，充分发挥什么的引导作用？</t>
  </si>
  <si>
    <t>政府政策</t>
  </si>
  <si>
    <t>客户需求</t>
  </si>
  <si>
    <t>技术创新</t>
  </si>
  <si>
    <t>市场竞争</t>
  </si>
  <si>
    <t>民航要与航空制造业深度融合，充分发挥客户需求的引导作用。</t>
  </si>
  <si>
    <t>经过近60年的不懈努力，我国飞机关键零部件的制造、装配技术水平、质量不断提升，基本实现了什么？</t>
  </si>
  <si>
    <t>完全进口替代</t>
  </si>
  <si>
    <t>自主化</t>
  </si>
  <si>
    <t>国际化</t>
  </si>
  <si>
    <t>标准化</t>
  </si>
  <si>
    <t>经过近60年的不懈努力，飞机关键零部件的制造、装配技术水平、质量不断提升，基本实现了自主化。</t>
  </si>
  <si>
    <t>第6页</t>
  </si>
  <si>
    <t>军事航空是为了保卫国家以及维护国家内部安定而进行的什么性质的航空活动？</t>
  </si>
  <si>
    <t>战争性质和非战争性质</t>
  </si>
  <si>
    <t>战争性质</t>
  </si>
  <si>
    <t>非战争性质</t>
  </si>
  <si>
    <t>商业性质</t>
  </si>
  <si>
    <t>军事航空是为了保卫国家以及维护国家内部安定由国家武装力量执行的战争性质和非战争性质的航空活动。</t>
  </si>
  <si>
    <t>用于军队、警察和海上执法部门的航空器被认为是什么？</t>
  </si>
  <si>
    <t>民用航空器</t>
  </si>
  <si>
    <t>国家航空器</t>
  </si>
  <si>
    <t>军用航空器</t>
  </si>
  <si>
    <t>公共航空器</t>
  </si>
  <si>
    <t>用于军队、警察和海上执法部门的航空器被认为是国家航空器。</t>
  </si>
  <si>
    <t>《芝加哥公约》将航空器分为哪两类，公约只适用于哪一类？</t>
  </si>
  <si>
    <t>军用航空器和民用航空器，只适用于民用航空器</t>
  </si>
  <si>
    <t>国家航空器和民用航空器，只适用于民用航空器</t>
  </si>
  <si>
    <t>军用航空器和国家航空器，只适用于国家航空器</t>
  </si>
  <si>
    <t>民用航空器和通用航空器，只适用于民用航空器</t>
  </si>
  <si>
    <t>《芝加哥公约》将航空器分为“民用航空器”和“国家航空器”两类。公约只适用于民用航空器，不适用于国家航空器。</t>
  </si>
  <si>
    <t>民用航空包括哪两个部分？</t>
  </si>
  <si>
    <t>运输航空和通用航空</t>
  </si>
  <si>
    <t>商业航空和私人航空</t>
  </si>
  <si>
    <t>定期航班和不定期航班</t>
  </si>
  <si>
    <t>国内航空和国际航空</t>
  </si>
  <si>
    <t>民用航空包括运输航空和通用航空两个部分。</t>
  </si>
  <si>
    <t>运输航空首先是一种什么活动，面向公众提供运输服务？</t>
  </si>
  <si>
    <t>公共航空运输活动</t>
  </si>
  <si>
    <t>商业航空活动</t>
  </si>
  <si>
    <t>通用航空活动</t>
  </si>
  <si>
    <t>军事航空活动</t>
  </si>
  <si>
    <t>运输航空首先是一种公共航空运输活动，面向公众提供运输服务。</t>
  </si>
  <si>
    <t>运输航空又称为商业航空，其重要目标是什么？</t>
  </si>
  <si>
    <t>安全性和准时性</t>
  </si>
  <si>
    <t>运输的效率和效益</t>
  </si>
  <si>
    <t>服务质量和舒适度</t>
  </si>
  <si>
    <t>社会责任和公益</t>
  </si>
  <si>
    <t>运输的效率和效益是运输航空组织管理的重要目标。</t>
  </si>
  <si>
    <t>国际民用航空组织（ICAO）对通用航空的定义为：“定期航班和用于取酬的或租用合同下进行的不定期航空运输以外的任何民用航空活动”，以下哪项符合该定义？</t>
  </si>
  <si>
    <t>定期航班属于通用航空</t>
  </si>
  <si>
    <t>取酬的不定期航空运输属于通用航空</t>
  </si>
  <si>
    <t>除定期航班和取酬不定期运输外的民用活动属于通用航空</t>
  </si>
  <si>
    <t>所有民用航空活动都属于通用航空</t>
  </si>
  <si>
    <t>国际民用航空组织（ICAO）对通用航空的定义为：“定期航班和用于取酬的或租用合同下进行的不定期航空运输以外的任何民用航空活动”。</t>
  </si>
  <si>
    <t>通用航空划分为哪两个部分？</t>
  </si>
  <si>
    <t>运输航空和作业航空</t>
  </si>
  <si>
    <t>航空作业和其他类通用航空</t>
  </si>
  <si>
    <t>通用航空划分为航空作业和其他类通用航空两个部分。</t>
  </si>
  <si>
    <t>从组织结构看，民用航空由哪四大部分组成？</t>
  </si>
  <si>
    <t>政府部门、航空公司、机场、参与通用航空的个人和企事业单位</t>
  </si>
  <si>
    <t>政府部门、参与航空运输的各类企业、民航机场、参与通用航空各种活动的个人和企事业单位</t>
  </si>
  <si>
    <t>航空制造业、军事航空、民用航空、通用航空</t>
  </si>
  <si>
    <t>中国民航局、航空公司、机场、空管部门</t>
  </si>
  <si>
    <t>从组织结构看，民用航空由政府部门、参与航空运输的各类企业、民航机场，以及参与通用航空各种活动的个人和企事业单位四大部分组成。</t>
  </si>
  <si>
    <t>中国民用航空局的主要职责包括研究提出民航事业发展的什么？</t>
  </si>
  <si>
    <t>方针、政策和战略</t>
  </si>
  <si>
    <t>技术标准和操作规范</t>
  </si>
  <si>
    <t>市场规划和营销策略</t>
  </si>
  <si>
    <t>财务预算和审计方案</t>
  </si>
  <si>
    <t>中国民用航空局的主要职责是：（1）研究并提出民航事业发展的方针、政策和战略。</t>
  </si>
  <si>
    <t>中国民用航空局负责制定什么标准，依法监督管理民航行业的飞行安全和地面安全？</t>
  </si>
  <si>
    <t>保障民用航空安全的方针政策和规章制度</t>
  </si>
  <si>
    <t>航空运输市场营销规则</t>
  </si>
  <si>
    <t>机场商业运营标准</t>
  </si>
  <si>
    <t>航空器外观设计标准</t>
  </si>
  <si>
    <t>（3）制定保障民用航空安全的方针政策和规章制度，依法监督管理民航行业的飞行安全和地面安全。</t>
  </si>
  <si>
    <t>中国民用航空局负责制定民用航空器适航管理标准和规章制度，包括哪项审查？</t>
  </si>
  <si>
    <t>机场建设许可审查</t>
  </si>
  <si>
    <t>航空器型号合格审定</t>
  </si>
  <si>
    <t>航空公司经营许可</t>
  </si>
  <si>
    <t>飞行员体检标准</t>
  </si>
  <si>
    <t>（5）制定民用航空器适航管理标准和规章制度，负责民用航空器型号合格审定、生产许可审定、适航审查、国籍登记、维修许可审定和维修人员资格管理并持续监督检查。</t>
  </si>
  <si>
    <t>中国民用航空局负责管理民航导航通信、航行情报和什么工作？</t>
  </si>
  <si>
    <t>航空气象</t>
  </si>
  <si>
    <t>航空金融</t>
  </si>
  <si>
    <t>航空法律</t>
  </si>
  <si>
    <t>航空教育</t>
  </si>
  <si>
    <t>（6）制定民用航空空中交通管理标准和规章制度，编制民用航空空域规划，负责民航航路的建设和管理，对民用航空器实施空中交通管理，负责空中交通管制人员的资格管理；管理民航导航通信、航行情报和航空气象工作。</t>
  </si>
  <si>
    <t>中国民用航空局负责什么，管理民航空防安全？</t>
  </si>
  <si>
    <t>制定民航安全保卫管理标准和规章</t>
  </si>
  <si>
    <t>制定民航经济调节办法</t>
  </si>
  <si>
    <t>管理民航直属院校</t>
  </si>
  <si>
    <t>代表国家处理涉外民航事务</t>
  </si>
  <si>
    <t>（8）制定民航安全保卫管理标准和规章，管理民航空防安全。</t>
  </si>
  <si>
    <t>中国民用航空局负责制定什么政策和规章制度，管理航空运输和通用航空市场？</t>
  </si>
  <si>
    <t>航空运输、通用航空</t>
  </si>
  <si>
    <t>航空制造、航空维修</t>
  </si>
  <si>
    <t>航空金融、航空保险</t>
  </si>
  <si>
    <t>航空教育、航空培训</t>
  </si>
  <si>
    <t>（9）制定航空运输、通用航空政策和规章制度，管理航空运输和通用航空市场。</t>
  </si>
  <si>
    <t>第7页</t>
  </si>
  <si>
    <t>中国民用航空局代表国家处理涉外民航事务，参加什么组织的活动？</t>
  </si>
  <si>
    <t>国际民用航空组织</t>
  </si>
  <si>
    <t>世界贸易组织</t>
  </si>
  <si>
    <t>国际航空运输协会</t>
  </si>
  <si>
    <t>联合国</t>
  </si>
  <si>
    <t>（12）代表国家处理涉外民航事务，负责对外航空谈判、签约并监督实施，维护国家航空权益；参加国际民航组织活动及涉民航事务的政府间国际组织和多边活动。</t>
  </si>
  <si>
    <t>参与航空运输的各类企业中，最主要的是什么？</t>
  </si>
  <si>
    <t>航空油料企业</t>
  </si>
  <si>
    <t>航空航材企业</t>
  </si>
  <si>
    <t>航空运输企业（航空公司）</t>
  </si>
  <si>
    <t>航空销售企业</t>
  </si>
  <si>
    <t>参与航空运输的各类企业指从事和民航业有关的各类企业，其中最主要的是航空运输企业，即航空公司。</t>
  </si>
  <si>
    <t>航空公司的业务主要分为哪两个部分？</t>
  </si>
  <si>
    <t>飞行维修和公司经营</t>
  </si>
  <si>
    <t>航空器使用和经营管理</t>
  </si>
  <si>
    <t>安全管理和市场营销</t>
  </si>
  <si>
    <t>飞机采购和航线规划</t>
  </si>
  <si>
    <t>航空公司的业务主要分为两个部分：一是航空器的使用（飞行）维修和管理，另一部分是公司的经营和销售。</t>
  </si>
  <si>
    <t>机场是民用航空和整个社会的结合点，也是一个地区的什么设施？</t>
  </si>
  <si>
    <t>公众服务设施</t>
  </si>
  <si>
    <t>军事防御设施</t>
  </si>
  <si>
    <t>工业生产基地</t>
  </si>
  <si>
    <t>商业中心</t>
  </si>
  <si>
    <t>机场是民用航空和整个社会的结合点，也是一个地区的公众服务设施。</t>
  </si>
  <si>
    <t>世界民航发展史中，人类真正飞上天空开始于哪一年？</t>
  </si>
  <si>
    <t>1783年</t>
  </si>
  <si>
    <t>1903年</t>
  </si>
  <si>
    <t>1919年</t>
  </si>
  <si>
    <t>1944年</t>
  </si>
  <si>
    <t>人类真正飞上天空开始于1783年法国的蒙哥尔菲（Montgolfier）兄弟制造的热气球载人升空。</t>
  </si>
  <si>
    <t>1903年美国的莱特兄弟制造的飞机在北卡罗来纳州腾空而起，尽管只在空中停留了将近1分钟，但这被为什么的开始？</t>
  </si>
  <si>
    <t>航空新纪元的开始</t>
  </si>
  <si>
    <t>民用航空的开始</t>
  </si>
  <si>
    <t>国际航行的开端</t>
  </si>
  <si>
    <t>喷气时代的开始</t>
  </si>
  <si>
    <t>1903年美国的莱特兄弟制造的飞机在北卡罗来纳州腾空而起，尽管只在空中停留了将近1分钟，但这被认为是航空新纪元的开始。</t>
  </si>
  <si>
    <t>1909年法国人布莱里奥成功飞越英吉利海峡，开创了历史上第一次什么？</t>
  </si>
  <si>
    <t>国际航行</t>
  </si>
  <si>
    <t>商业飞行</t>
  </si>
  <si>
    <t>军事侦察</t>
  </si>
  <si>
    <t>环球飞行</t>
  </si>
  <si>
    <t>1909年法国人布莱里奥（Louis Bleriot）成功飞越英吉利海峡，开创了历史上第一次国际航行。</t>
  </si>
  <si>
    <t>1914-1918年的第一次世界大战，极大地推动了什么的发展？</t>
  </si>
  <si>
    <t>航空技术</t>
  </si>
  <si>
    <t>航天技术</t>
  </si>
  <si>
    <t>无线电技术</t>
  </si>
  <si>
    <t>1914-1918年的第一次世界大战，极大地推动了航空技术的发展。</t>
  </si>
  <si>
    <t>世界上第一部国家间的航空法是什么？</t>
  </si>
  <si>
    <t>《巴黎公约》</t>
  </si>
  <si>
    <t>《芝加哥公约》</t>
  </si>
  <si>
    <t>《华沙公约》</t>
  </si>
  <si>
    <t>《蒙特利尔公约》</t>
  </si>
  <si>
    <t>在1919年的巴黎和会上……后来有38个国家签署这一条约，该条约被称为《巴黎公约》，这是世界上第一部国家间的航空法。</t>
  </si>
  <si>
    <t>国际上公认的民用航空正式开始于哪一年？</t>
  </si>
  <si>
    <t>1958年</t>
  </si>
  <si>
    <t>1919年8月英法开通了定期的空中客运，民用航空的历史正式揭开。……1919年是民用航空正式开始的一年。</t>
  </si>
  <si>
    <t>20世纪30年代最具代表性的民航客机是美国的DC-3，它的载客量和航程分别是多少？</t>
  </si>
  <si>
    <t>载客20人，航程2000千米</t>
  </si>
  <si>
    <t>载客30人，航程2420千米</t>
  </si>
  <si>
    <t>载客40人，航程3000千米</t>
  </si>
  <si>
    <t>载客50人，航程3500千米</t>
  </si>
  <si>
    <t>这个年代最具代表性的民航客机是美国的DC-3，可载客30人，航程2420千米，速度290千米／小时。</t>
  </si>
  <si>
    <t>1939年第二次世界大战的爆发，中断了民航发展的正常进程，但战争对航空的推动力远比民航获取商业利润的推动力大，在6年的战争中，航空技术取得了什么发展？</t>
  </si>
  <si>
    <t>缓慢发展</t>
  </si>
  <si>
    <t>停滞不前</t>
  </si>
  <si>
    <t>飞跃发展</t>
  </si>
  <si>
    <t>倒退</t>
  </si>
  <si>
    <t>1939年第二次世界大战的爆发……在6年的战争中，航空技术取得了飞跃发展。</t>
  </si>
  <si>
    <t>1944年签署的《国际民用航空公约》通常被称为什么公约？</t>
  </si>
  <si>
    <t>巴黎公约</t>
  </si>
  <si>
    <t>芝加哥公约</t>
  </si>
  <si>
    <t>日内瓦公约</t>
  </si>
  <si>
    <t>海牙公约</t>
  </si>
  <si>
    <t>1944年在美国芝加哥有54个国家参加的会议上，签署了《国际民用航空公约》（《芝加哥公约》）。</t>
  </si>
  <si>
    <t>国际民用航空组织（ICAO）于哪一年成立？</t>
  </si>
  <si>
    <t>1945年</t>
  </si>
  <si>
    <t>1947年</t>
  </si>
  <si>
    <t>1949年</t>
  </si>
  <si>
    <t>根据公约的规定在1947年成立了国际民用航空组织。</t>
  </si>
  <si>
    <t>世界上第一架涡轮螺旋桨喷气客机是英国的哪款飞机？</t>
  </si>
  <si>
    <t>彗星号</t>
  </si>
  <si>
    <t>子爵号</t>
  </si>
  <si>
    <t>协和号</t>
  </si>
  <si>
    <t>图-104</t>
  </si>
  <si>
    <t>1950年世界上第一架涡轮螺旋桨喷气客机-英国“子爵号”投入使用。</t>
  </si>
  <si>
    <t>第8页</t>
  </si>
  <si>
    <t>1952年装配4发涡轮喷气发动机的英国“彗星号”客机投入使用，但在随后的两年内连续三次空中解体，人们找到了失事原因是什么？</t>
  </si>
  <si>
    <t>发动机故障</t>
  </si>
  <si>
    <t>疲劳断裂</t>
  </si>
  <si>
    <t>设计缺陷</t>
  </si>
  <si>
    <t>气象原因</t>
  </si>
  <si>
    <t>在接受了“彗星号”失败的教训后，人们终于找到了导致“彗星号”失事的原因-“疲劳断裂”，并找出了解决的方法。</t>
  </si>
  <si>
    <t>1958年美国的波音707和DC-8进入航线，标志着什么新时代的开始？</t>
  </si>
  <si>
    <t>螺旋桨航空时代</t>
  </si>
  <si>
    <t>喷气航空新时代</t>
  </si>
  <si>
    <t>超音速航空时代</t>
  </si>
  <si>
    <t>宽体客机时代</t>
  </si>
  <si>
    <t>1958年美国的波音707和DC-8进入航线，标志着喷气航空的新时代开始了。</t>
  </si>
  <si>
    <t>作为喷气航空的代表机种，波音707的速度和航程分别约为多少？</t>
  </si>
  <si>
    <t>速度为600~700千米/小时，航程8000千米</t>
  </si>
  <si>
    <t>速度为700~800千米/小时，航程10000千米</t>
  </si>
  <si>
    <t>速度为900~1000千米/小时，航程12000千米</t>
  </si>
  <si>
    <t>速度为1000~1100千米/小时，航程15000千米</t>
  </si>
  <si>
    <t>作为喷气航空的代表机种，波音707的速度为900~1000千米/小时，航程可达12000千米，载运旅客158人。</t>
  </si>
  <si>
    <t>从1958年开始的民用喷气时代标志着民航进入了什么新时代？</t>
  </si>
  <si>
    <t>全球的大众化运输</t>
  </si>
  <si>
    <t>区域的商业化运输</t>
  </si>
  <si>
    <t>国家的军事化运输</t>
  </si>
  <si>
    <t>洲际的精英化运输</t>
  </si>
  <si>
    <t>总之，从1958年开始的民用喷气时代是民航发展的一个新阶段，它标志着民航进入了全球的大众化运输的新时代。</t>
  </si>
  <si>
    <t>1970年哪款宽体客机投入航线，成为大型化的重要标志？</t>
  </si>
  <si>
    <t>波音707</t>
  </si>
  <si>
    <t>波音747</t>
  </si>
  <si>
    <t>空客300</t>
  </si>
  <si>
    <t>波音767</t>
  </si>
  <si>
    <t>1970年波音747宽体客机投入航线是大型化的一个重要标志。</t>
  </si>
  <si>
    <t>英法合制的超音速客机“协和号”于哪一年投入使用？</t>
  </si>
  <si>
    <t>1967年</t>
  </si>
  <si>
    <t>1968年</t>
  </si>
  <si>
    <t>1969年</t>
  </si>
  <si>
    <t>1970年</t>
  </si>
  <si>
    <t>1969年底英、法合制的超音速客机“协和号”投入使用则是民航提高速度在经济上和环境问题上不太成功的一次尝试。</t>
  </si>
  <si>
    <t>美国于1978年实行的什么政策对航空运输管理起了重要作用？</t>
  </si>
  <si>
    <t>航空公司国有化政策</t>
  </si>
  <si>
    <t>航空公司放松管制法</t>
  </si>
  <si>
    <t>航空运输保护政策</t>
  </si>
  <si>
    <t>航空价格管制政策</t>
  </si>
  <si>
    <t>在航空运输的管理上，美国于1978年实行的航空公司放松管制法起了重要作用。</t>
  </si>
  <si>
    <t>21世纪，环保要求已经成为人类社会活动的一个重要发展目标，也对民航业提出了更高更严格的什么要求？</t>
  </si>
  <si>
    <t>节能和降低污染</t>
  </si>
  <si>
    <t>提高速度和效率</t>
  </si>
  <si>
    <t>增加利润和收益</t>
  </si>
  <si>
    <t>扩大规模和数量</t>
  </si>
  <si>
    <t>21世纪，环保要求已经成为人类社会活动的一个重要发展目标，也对民航业提出了更高更严格的节能和降低污染指标。</t>
  </si>
  <si>
    <t>空客公司生产的超大型空客380飞机，一次最多可运载多少名旅客？</t>
  </si>
  <si>
    <t>500人</t>
  </si>
  <si>
    <t>650人</t>
  </si>
  <si>
    <t>850人</t>
  </si>
  <si>
    <t>1000人</t>
  </si>
  <si>
    <t>空客公司生产了超大型的空客380飞机（现已停产），一次最多可运载850名旅客或150吨货物。</t>
  </si>
  <si>
    <t>波音787客机的载客量约为多少人，是一款什么类型的飞机？</t>
  </si>
  <si>
    <t>150人，中程飞机</t>
  </si>
  <si>
    <t>200人，远程飞机</t>
  </si>
  <si>
    <t>250人，远程飞机</t>
  </si>
  <si>
    <t>300人，中程飞机</t>
  </si>
  <si>
    <t>波音则打造了高速高性能的波音787客机，其载客量为200人，是一款远程飞机。</t>
  </si>
  <si>
    <t>2013年6月14日，首架空客新一代350XWB宽体飞机在哪座机场首飞？</t>
  </si>
  <si>
    <t>法国巴黎戴高乐机场</t>
  </si>
  <si>
    <t>法国图卢兹布拉尼亚克机场</t>
  </si>
  <si>
    <t>德国法兰克福机场</t>
  </si>
  <si>
    <t>英国希思罗机场</t>
  </si>
  <si>
    <t>2013年6月14日，首架空客新一代350XWB宽体飞机在法国图卢兹布拉尼亚克机场首飞。</t>
  </si>
  <si>
    <t>中国商飞C919飞机于哪一年成功首飞？</t>
  </si>
  <si>
    <t>2015年</t>
  </si>
  <si>
    <t>2016年</t>
  </si>
  <si>
    <t>2017年</t>
  </si>
  <si>
    <t>2018年</t>
  </si>
  <si>
    <t>中国商用飞机有限责任公司于2008年开始研制一型160座级、航程4000~5000千米的民用运输机，代号C919，已于2017年5月5日成功首飞。</t>
  </si>
  <si>
    <t>2022年12月9日，中国商飞C919飞机交付全球首家用户中国东方航空集团有限公司；2023年5月28日，东航C919飞机执飞上海虹桥-北京首都的商业航线，这标志着什么？</t>
  </si>
  <si>
    <t>中国民航进入喷气时代</t>
  </si>
  <si>
    <t>中国民机产业在历经半个世纪曲折后的跃起腾飞</t>
  </si>
  <si>
    <t>中国成为世界最大航空市场</t>
  </si>
  <si>
    <t>中国掌握了所有飞机制造技术</t>
  </si>
  <si>
    <t>2023年5月28日，东航C919飞机执飞上海虹桥-北京首都的商业航线，这标志着中国民机产业在历经半个世纪曲折后的跃起腾飞。</t>
  </si>
  <si>
    <t>轻于空气的航空器传入中国是在19世纪的最后几年，比气球的出现晚了近一个世纪，在飞机出现6年之后的哪一年，旅美华侨冯如就制成一架飞机并成功试飞？</t>
  </si>
  <si>
    <t>1908年</t>
  </si>
  <si>
    <t>1909年</t>
  </si>
  <si>
    <t>1910年</t>
  </si>
  <si>
    <t>1911年</t>
  </si>
  <si>
    <t>在飞机出现6年之后的1909年，旅美华侨冯如就制成一架飞机并成功试飞。</t>
  </si>
  <si>
    <t>1910年在北京南苑也试制成了一架飞机，由此掀开了中国航空事业的篇章。1911年辛亥革命爆发之后，南方的革命政府、北京政府和其他地方势力都积极发展航空，在北京、广东、东北组建空军，把航空用于什么目的？</t>
  </si>
  <si>
    <t>商业运输</t>
  </si>
  <si>
    <t>军事目的</t>
  </si>
  <si>
    <t>1911年辛亥革命爆发之后，南方的革命政府、北京政府和其他地方势力都积极发展航空，在北京、广东、东北组建空军，把航空用于军事目的。</t>
  </si>
  <si>
    <t>第9页</t>
  </si>
  <si>
    <t>1918年北洋政府设立航空事务处，这是中国第一个主管民航事务的正式管理机构。1920年开通的北京一天津航线是我国的第一条航线，中国民航由此拉开了序幕，这条航线最远延伸到济南，在经营了几年后停业。1927年北伐成功后，国家实现了形式上的统一。1928年国民政府开始筹办民用航空，1929年成立什么机构？</t>
  </si>
  <si>
    <t>中国航空公司</t>
  </si>
  <si>
    <t>欧亚航空公司</t>
  </si>
  <si>
    <t>沪蓉航空管理处</t>
  </si>
  <si>
    <t>西南航空公司</t>
  </si>
  <si>
    <t>1928年国民政府开始筹办民用航空，1929年成立沪蓉航空管理处。</t>
  </si>
  <si>
    <t>1929年与美商合资组建了什么航空公司？</t>
  </si>
  <si>
    <t>中央航空公司</t>
  </si>
  <si>
    <t>1929年成立沪蓉航空管理处，当年开通了上海-南京航线，随后与外国合资组建航空公司，与美商合资组建中国航空公司（1930年）。</t>
  </si>
  <si>
    <t>1931年与德国汉莎航空公司组建了什么航空公司？</t>
  </si>
  <si>
    <t>与德国汉莎航空公司组建了欧亚航空公司（1931年）。</t>
  </si>
  <si>
    <t>1933年西南五省的地方势力和商界合作组建了什么航空公司？</t>
  </si>
  <si>
    <t>西南五省的地方势力和商界合作组建了西南航空公司（1933年）。</t>
  </si>
  <si>
    <t>1936年开通了广州到河内的航线，这是我国第一条什么航线？</t>
  </si>
  <si>
    <t>国内航线</t>
  </si>
  <si>
    <t>国际航线</t>
  </si>
  <si>
    <t>军事航线</t>
  </si>
  <si>
    <t>邮政航线</t>
  </si>
  <si>
    <t>1936年开通了广州到河内的航线，这是我国第一条国际航线。</t>
  </si>
  <si>
    <t>到1936年底全国共有航线里程超过多少千米？</t>
  </si>
  <si>
    <t>一万千米</t>
  </si>
  <si>
    <t>两万千米</t>
  </si>
  <si>
    <t>三万千米</t>
  </si>
  <si>
    <t>四万千米</t>
  </si>
  <si>
    <t>到1936年底全国共有航线里程超过两万千米。</t>
  </si>
  <si>
    <t>1939年成立的中苏航空公司开辟了重庆到莫斯科的航线，为苏联支援中国抗日提供的人员、物资交通开辟了通道。中国航空公司和中央航空公司（1941年因为欧亚航空公司的合资方德国作为日本的盟国，并承认南京的汪伪政权，被中国收回股权，1943年公司改组为中央航空公司）在抗战期间，执行了从印度飞经喜马拉雅山到昆明进而至重庆的运输飞行任务，这条航线称为什么？</t>
  </si>
  <si>
    <t>驼峰航线</t>
  </si>
  <si>
    <t>滇缅航线</t>
  </si>
  <si>
    <t>空中走廊</t>
  </si>
  <si>
    <t>生命线</t>
  </si>
  <si>
    <t>这条被称为“驼峰航线”的空中运输线，成为航空史的一个奇迹。</t>
  </si>
  <si>
    <t>抗日战争结束后，有大量剩余的运输飞机，中国民用航空有了一定程度的恢复和发展，到1949年10月，以中国航空公司和中央航空公司为代表的中国民航业有从业人员多少多人？</t>
  </si>
  <si>
    <t>3000多人</t>
  </si>
  <si>
    <t>5000多人</t>
  </si>
  <si>
    <t>6000多人</t>
  </si>
  <si>
    <t>8000多人</t>
  </si>
  <si>
    <t>到1949年10月，以中国航空公司和中央航空公司为代表的中国民航业有从业人员6000多人。</t>
  </si>
  <si>
    <t>到1949年10月，中国民航有国内外航线多少条？</t>
  </si>
  <si>
    <t>32条</t>
  </si>
  <si>
    <t>42条</t>
  </si>
  <si>
    <t>52条</t>
  </si>
  <si>
    <t>62条</t>
  </si>
  <si>
    <t>到1949年10月，以中国航空公司和中央航空公司为代表的中国民航业有从业人员6000多人，国内外航线52条。</t>
  </si>
  <si>
    <t>到1949年10月，中国民航航线连接着多少个城市？</t>
  </si>
  <si>
    <t>20多个</t>
  </si>
  <si>
    <t>30多个</t>
  </si>
  <si>
    <t>40多个</t>
  </si>
  <si>
    <t>50多个</t>
  </si>
  <si>
    <t>到1949年10月……国内外航线52条，连接着40多个城市。</t>
  </si>
  <si>
    <t>到1949年10月，中国民航航线总长度近多少千米？</t>
  </si>
  <si>
    <t>5万千米</t>
  </si>
  <si>
    <t>6万千米</t>
  </si>
  <si>
    <t>7万千米</t>
  </si>
  <si>
    <t>8万千米</t>
  </si>
  <si>
    <t>到1949年10月……航线总长度近8万千米。</t>
  </si>
  <si>
    <t>美国人陈纳德在1946年利用他在战时与中国政府合作的关系和战后剩余的军事运输机，成立陈纳德空运队，开展民航业务，后改称为什么的民航空运队？</t>
  </si>
  <si>
    <t>交通部</t>
  </si>
  <si>
    <t>民航局</t>
  </si>
  <si>
    <t>商务部</t>
  </si>
  <si>
    <t>美国人陈纳德在1946年利用他在战时与中国政府合作的关系和战后剩余的军事运输机，成立陈纳德空运队，开展民航业务，后改称为交通部的民航空运队。</t>
  </si>
  <si>
    <t>陈纳德的民航空运队在全国进行民航经营，但这个运输队的部分力量用来支援国民党政府进行什么？</t>
  </si>
  <si>
    <t>经济建设</t>
  </si>
  <si>
    <t>内战</t>
  </si>
  <si>
    <t>国际援助</t>
  </si>
  <si>
    <t>陈纳德的民航空运队……在全国进行民航经营，但这个运输队的部分力量用来支援国民党政府进行内战。</t>
  </si>
  <si>
    <t>1949年10月中华人民共和国成立，开始了中国历史新篇章。11月9日，当时总部迁到香港的中国航空公司和中央航空公司的总经理刘敬宜和陈卓林宣布两个航空公司4000余名员工起义，服从中央人民政府领导，并率领12架飞机飞回祖国大陆，这就是奠定新中国民航事业基础的著名事件叫什么？</t>
  </si>
  <si>
    <t>八一开航</t>
  </si>
  <si>
    <t>两航起义</t>
  </si>
  <si>
    <t>中苏民航成立</t>
  </si>
  <si>
    <t>民航局成立</t>
  </si>
  <si>
    <t>这就是奠定新中国民航事业基础的著名的“两航”起义。</t>
  </si>
  <si>
    <t>1949年到1978年是新中国民航事业发展的第一个时期，1949年11月中央军委民航局成立，统管全国的民航事务，1954年民航局归国务院领导并更名为什么？</t>
  </si>
  <si>
    <t>中国民用航空局</t>
  </si>
  <si>
    <t>中国民航总局</t>
  </si>
  <si>
    <t>中央民航局</t>
  </si>
  <si>
    <t>国家民航局</t>
  </si>
  <si>
    <t>1954年民航局归国务院领导并更名为中国民用航空局。</t>
  </si>
  <si>
    <t>第10页</t>
  </si>
  <si>
    <t>中国依照哪个国家的经济体制建立起自己的民航体系？</t>
  </si>
  <si>
    <t>美国</t>
  </si>
  <si>
    <t>英国</t>
  </si>
  <si>
    <t>苏联</t>
  </si>
  <si>
    <t>法国</t>
  </si>
  <si>
    <t>中国依照苏联的经济体制建立起自己的民航体系。</t>
  </si>
  <si>
    <t>民用航空作为政府的一个部门，对民航的机场、飞机、经管、航路等各方面进行统一的垂直领导，在业务上民航局仍然从属于空军的领导，是一个什么行业？</t>
  </si>
  <si>
    <t>全军事化行业</t>
  </si>
  <si>
    <t>半军事化行业</t>
  </si>
  <si>
    <t>全民用行业</t>
  </si>
  <si>
    <t>半民用行业</t>
  </si>
  <si>
    <t>在业务上民航局仍然从属于空军的领导，是一个半军事化的行业。</t>
  </si>
  <si>
    <t>民航主要服务于各项政治和军事目的，航空运输和通用航空的发展受到很大制约。1949年到1965年随着国家经济建设的发展，我国的民航事业也取得了一些进展，购进了新的飞机，扩建和新建了一批机场，开辟了新航线，建立起了以北京为辐射中心的什么式的航空网路？</t>
  </si>
  <si>
    <t>网状式</t>
  </si>
  <si>
    <t>环形式</t>
  </si>
  <si>
    <t>单线式</t>
  </si>
  <si>
    <t>放射式</t>
  </si>
  <si>
    <t>建立起了以北京为辐射中心的单线式的航空网路。</t>
  </si>
  <si>
    <t>到1965年我国的航线里程和总周转量虽比1949年的水平有很大增长，但整个旅客周转量还达不到我国历史上的最高水平，和我国国民经济的发展极不相称，在这一阶段我国的民用航空还不足以真正成为国民经济中的一个重要组成部分。1965年到1976年的10年是“文化大革命”的动乱时期，我国的民航业处于什么状态？</t>
  </si>
  <si>
    <t>快速发展</t>
  </si>
  <si>
    <t>停滞状态</t>
  </si>
  <si>
    <t>大幅倒退</t>
  </si>
  <si>
    <t>平稳发展</t>
  </si>
  <si>
    <t>1965年到1976年的10年是“文化大革命”的动乱时期，我国的民航业受到严重的干扰和损害，处于停滞状态。</t>
  </si>
  <si>
    <t>我国在联合国席位的恢复（1972年）使我国的民航事业得到了生机，有了一定发展。而真正的大转变则开始于哪一年？</t>
  </si>
  <si>
    <t>1976年</t>
  </si>
  <si>
    <t>1977年</t>
  </si>
  <si>
    <t>1978年</t>
  </si>
  <si>
    <t>1979年</t>
  </si>
  <si>
    <t>而真正的大转变则开始于1978年。</t>
  </si>
  <si>
    <t>1978年党的十一届三中全会召开，使党和国家的工作重点放到了国民经济的建设和发展上，并提出了改革和开放的政策，从此民航开始了从什么到什么转变？</t>
  </si>
  <si>
    <t>从计划经济到市场经济</t>
  </si>
  <si>
    <t>从市场经济到计划经济</t>
  </si>
  <si>
    <t>从军事管理到企业管理</t>
  </si>
  <si>
    <t>从国内到国际</t>
  </si>
  <si>
    <t>从此民航开始了从计划经济到市场经济的根本性转变。</t>
  </si>
  <si>
    <t>经过1978、1979年的酝酿，1980年民航正式从军队领导转为由政府领导，成为一个从事经济发展的业务部门，第一阶段（1978-1987），改革军事化的集中指挥体系，开始进行什么？</t>
  </si>
  <si>
    <t>经济核算</t>
  </si>
  <si>
    <t>体制改革</t>
  </si>
  <si>
    <t>对外开放</t>
  </si>
  <si>
    <t>市场化运营</t>
  </si>
  <si>
    <t>第一阶段（1978-1987），改革军事化的集中指挥体系，开始进行经济核算。</t>
  </si>
  <si>
    <t>1978-1987这10年间民航运输的总周转量由1978年的2.9亿吨公里增加到1987年的20亿吨公里，在世界上的排名由第37位上升到第17位，年平均增长率为多少？</t>
  </si>
  <si>
    <t>1978-1987这10年间民航运输的总周转量由1978年的2.9亿吨公里增加到1987年的20亿吨公里，在世界上的排名由第37位上升到第17位，年平均增长率为22%。</t>
  </si>
  <si>
    <t>第二阶段（1987-1997），从1987年起民航局决定把航空公司、机场和行政管理当局按照其自身性质分离，分别进行经营和管理。航空公司作为企业，按照什么目的独立进行经营？</t>
  </si>
  <si>
    <t>盈利</t>
  </si>
  <si>
    <t>服务</t>
  </si>
  <si>
    <t>科研</t>
  </si>
  <si>
    <t>军事</t>
  </si>
  <si>
    <t>航空公司作为企业，按照盈利的目的独立进行经营。</t>
  </si>
  <si>
    <t>到1997年民航运输的总周转量达到86亿吨公里，比10年前增长了4.3倍，年均增长率在多少以上？</t>
  </si>
  <si>
    <t>到1997年民航运输的总周转量达到86亿吨公里，比10年前增长了4.3倍，年均增长率在16%以上。</t>
  </si>
  <si>
    <t>到1997年，我国在国际上的排位进一步上升到第几位，成为了世界上的航空大国？</t>
  </si>
  <si>
    <t>第8位</t>
  </si>
  <si>
    <t>第9位</t>
  </si>
  <si>
    <t>第10位</t>
  </si>
  <si>
    <t>第11位</t>
  </si>
  <si>
    <t>到1997年民航运输的总周转量达到86亿吨公里……在国际上的排位进一步上升到第10位，成为了世界上的航空大国。</t>
  </si>
  <si>
    <t>我国在1996年3月颁布并实行了什么法律，标志着我国民航正式迈向依法治理的阶段？</t>
  </si>
  <si>
    <t>《中华人民共和国航空法》</t>
  </si>
  <si>
    <t>《中华人民共和国民用航空法》</t>
  </si>
  <si>
    <t>《中华人民共和国交通运输法》</t>
  </si>
  <si>
    <t>《中华人民共和国空管法》</t>
  </si>
  <si>
    <t>我国在1996年3月颁布并实行了《中华人民共和国民用航空法》，标志着我国民航正式迈向依法治理的阶段。</t>
  </si>
  <si>
    <t>2002年中国民航总局确定了用多少年时间把我国由一个航空大国转变为航空强国？</t>
  </si>
  <si>
    <t>10年</t>
  </si>
  <si>
    <t>15年</t>
  </si>
  <si>
    <t>20年</t>
  </si>
  <si>
    <t>25年</t>
  </si>
  <si>
    <t>2002年中国民航总局确定了用20年时间把我国由一个航空大国转变为航空强国。</t>
  </si>
  <si>
    <t>2018年，中国民用航空局印发《新时代民航强国建设行动纲要》，《纲要》指出，到本世纪中叶，全面建成什么？</t>
  </si>
  <si>
    <t>保障有力、人民满意、竞争力强的民航强国</t>
  </si>
  <si>
    <t>世界第一大航空市场</t>
  </si>
  <si>
    <t>全球领先的航空制造业强国</t>
  </si>
  <si>
    <t>全方位开放的航空强国</t>
  </si>
  <si>
    <t>2018年，中国民用航空局印发《新时代民航强国建设行动纲要》，《纲要》指出，到本世纪中叶，全面建成保障有力、人民满意、竞争力强的民航强国。</t>
  </si>
  <si>
    <t>任何由人工制造、能飞离地面、在空间进行由人来控制的飞行的物体称为什么？</t>
  </si>
  <si>
    <t>航空器</t>
  </si>
  <si>
    <t>飞行器</t>
  </si>
  <si>
    <t>航天器</t>
  </si>
  <si>
    <t>飞机</t>
  </si>
  <si>
    <t>任何由人工制造、能飞离地面、在空间进行由人来控制的飞行的物体称为飞行器。</t>
  </si>
  <si>
    <t>第11页</t>
  </si>
  <si>
    <t>能够在大气层之外飞行的飞行器称为什么？</t>
  </si>
  <si>
    <t>飞行器中，能够在大气层之外飞行的称为航天器。</t>
  </si>
  <si>
    <t>在大气层中进行飞行的飞行器称为什么？</t>
  </si>
  <si>
    <t>在大气层中进行飞行的飞行器称为航空器。</t>
  </si>
  <si>
    <t>国际民航组织对航空器的定义：可以在大气中从什么取得支撑的任何机器？</t>
  </si>
  <si>
    <t>从空气对地面的反作用</t>
  </si>
  <si>
    <t>从空气的反作用而不是从空气对地面的反作用</t>
  </si>
  <si>
    <t>从地面的反作用</t>
  </si>
  <si>
    <t>从空气的浮力</t>
  </si>
  <si>
    <t>国际民航组织对航空器的定义：可以在大气中从空气的反作用而不是从空气对地面的反作用取得支撑的任何机器。</t>
  </si>
  <si>
    <t>航空器根据获得升力方式的不同分为两大类，第一大类是什么？</t>
  </si>
  <si>
    <t>重于空气的航空器</t>
  </si>
  <si>
    <t>轻于空气的航空器</t>
  </si>
  <si>
    <t>动力驱动的航空器</t>
  </si>
  <si>
    <t>非动力驱动的航空器</t>
  </si>
  <si>
    <t>第一大类航空器总体的密度轻于空气，依靠空气的浮力而漂浮于空中，称为轻于空气的航空器。</t>
  </si>
  <si>
    <t>轻于空气的航空器主要是气球和什么？</t>
  </si>
  <si>
    <t>飞艇</t>
  </si>
  <si>
    <t>滑翔机</t>
  </si>
  <si>
    <t>直升机</t>
  </si>
  <si>
    <t>轻于空气的航空器，主要是气球和飞艇。</t>
  </si>
  <si>
    <t>重于空气的航空器又分为非动力驱动的和动力驱动两类，非动力驱动的主要是什么？</t>
  </si>
  <si>
    <t>扑翼机</t>
  </si>
  <si>
    <t>这类航空器又分为非动力驱动的和动力驱动两类，非动力驱动的主要是滑翔机。</t>
  </si>
  <si>
    <t>动力驱动的重于空气的航空器分为飞机、旋翼航空器和哪一类？</t>
  </si>
  <si>
    <t>动力驱动的分为飞机（或称固定翼航空器）、旋翼航空器和扑翼机三类。</t>
  </si>
  <si>
    <t>航空器的典型分类中，飞机又称作什么？</t>
  </si>
  <si>
    <t>固定翼航空器</t>
  </si>
  <si>
    <t>旋翼航空器</t>
  </si>
  <si>
    <t>以下哪项不属于航空器的分类？</t>
  </si>
  <si>
    <t>航空器根据获得升力方式的不同分为两大类……第一大类……轻于空气的航空器……第二大类……重于空气的航空器。</t>
  </si>
  <si>
    <t>人类真正飞上天空开始于1783年法国的谁制造的热气球载人升空？</t>
  </si>
  <si>
    <t>蒙哥尔菲兄弟</t>
  </si>
  <si>
    <t>凯利</t>
  </si>
  <si>
    <t>随后德国人就用气球运送邮件和乘客，这是什么的开始？</t>
  </si>
  <si>
    <t>通用航空</t>
  </si>
  <si>
    <t>商业航空</t>
  </si>
  <si>
    <t>随后德国人就用气球运送邮件和乘客，这是民用航空的开始。</t>
  </si>
  <si>
    <t>热气球升力来源于球囊内热空气与环境空气的密度差，升力的大小与密度差成什么关系？</t>
  </si>
  <si>
    <t>反比</t>
  </si>
  <si>
    <t>正比</t>
  </si>
  <si>
    <t>平方正比</t>
  </si>
  <si>
    <t>无关</t>
  </si>
  <si>
    <t>热气球升力来源于球囊内热空气与环境空气的密度差，升力的大小与密度差成正比。</t>
  </si>
  <si>
    <t>热气球需要上升时，驾驶员通过什么方式快速加热空气？</t>
  </si>
  <si>
    <t>拉动操纵绳</t>
  </si>
  <si>
    <t>打开球冠排气阀</t>
  </si>
  <si>
    <t>打开燃料阀，喷出更大的火焰</t>
  </si>
  <si>
    <t>关闭燃料阀</t>
  </si>
  <si>
    <t>当热气球需要上升时，驾驶员需要打开燃料阀，通过喷出更大的火焰来快速加热空气，提高垂直上升速度。</t>
  </si>
  <si>
    <t>热气球要减缓攀升速度或下降时，驾驶员通过什么操作？</t>
  </si>
  <si>
    <t>打开燃料阀</t>
  </si>
  <si>
    <t>打开球囊顶部的球冠排气阀</t>
  </si>
  <si>
    <t>通过拉动操纵绳，可以打开球囊顶部的球冠排气阀，从球囊中排出一部分空气来降低内部气温，使气球减缓攀升速度，如果开启顶部排气阀的时间足够长，气球将会下降。</t>
  </si>
  <si>
    <t>飞艇的升空原理与气球相同，但带有动力装置，可以依靠自身动力飞向预定的目的地。飞艇在20世纪初到30年代曾在什么中起过重要作用？</t>
  </si>
  <si>
    <t>航空运输</t>
  </si>
  <si>
    <t>气象探测</t>
  </si>
  <si>
    <t>体育运动</t>
  </si>
  <si>
    <t>20世纪初到30年代，飞艇曾在航空运输中起过重要作用。</t>
  </si>
  <si>
    <t>第12页</t>
  </si>
  <si>
    <t>德国人制造的齐柏林飞艇，在1909年开辟了汉堡到柏林的航线，是世界上最早的什么航线？</t>
  </si>
  <si>
    <t>空运旅客的航线</t>
  </si>
  <si>
    <t>军事运输航线</t>
  </si>
  <si>
    <t>特别是德国人制造的齐柏林飞艇，在1909年开辟了汉堡到柏林的航线，是世界上最早的空运旅客的航线。</t>
  </si>
  <si>
    <t>早期飞艇使用易燃的氢气，在1936年之后大型飞艇不断失事，加上飞机的迅速发展，飞艇在什么时候退出了航空运输领域？</t>
  </si>
  <si>
    <t>第一次世界大战之前</t>
  </si>
  <si>
    <t>第二次世界大战之前</t>
  </si>
  <si>
    <t>第二次世界大战之后</t>
  </si>
  <si>
    <t>20世纪60年代</t>
  </si>
  <si>
    <t>早期飞艇使用易燃的氢气，在1936年之后大型飞艇不断失事，加上飞机的迅速发展，飞艇在二次世界大战之前便退出了航空运输领域。</t>
  </si>
  <si>
    <t>现代飞艇一般都使用什么气体来提供升力？</t>
  </si>
  <si>
    <t>氢气</t>
  </si>
  <si>
    <t>氮气</t>
  </si>
  <si>
    <t>氦气</t>
  </si>
  <si>
    <t>氧气</t>
  </si>
  <si>
    <t>现代飞艇一般都使用安全性更好的氦气来提供升力。</t>
  </si>
  <si>
    <t>飞艇在民用航空中仍占有一席之地，主要用于巡逻摄影、吊装大型设备及什么方面？</t>
  </si>
  <si>
    <t>空中广告</t>
  </si>
  <si>
    <t>旅客运输</t>
  </si>
  <si>
    <t>飞艇留空时间长、飞行成本低、垂直起落、噪声小等优点，使它在民用航空中仍占有一席之地，主要用于巡逻摄影、吊装大型设备及空中广告等方面。</t>
  </si>
  <si>
    <t>传统意义上的滑翔机是没有动力驱动的、带有固定机翼的、重于空气的航空器。在无风情况下，滑翔机依靠什么获得前进动力？</t>
  </si>
  <si>
    <t>自身重力的分量</t>
  </si>
  <si>
    <t>上升气流</t>
  </si>
  <si>
    <t>绞盘拖曳</t>
  </si>
  <si>
    <t>汽车拖曳</t>
  </si>
  <si>
    <t>在无风情况下，滑翔机在下滑飞行中依靠自身重力的分量获得前进动力。</t>
  </si>
  <si>
    <t>滑翔机在上升气流中可像老鹰展翅那样平飞或升高，通常称为什么？</t>
  </si>
  <si>
    <t>滑翔</t>
  </si>
  <si>
    <t>翱翔</t>
  </si>
  <si>
    <t>盘旋</t>
  </si>
  <si>
    <t>俯冲</t>
  </si>
  <si>
    <t>在上升气流中，滑翔机可像老鹰展翅那样平飞或升高，通常称为翱翔。</t>
  </si>
  <si>
    <t>在具备动力装置的飞机出现前，滑翔机是什么？</t>
  </si>
  <si>
    <t>唯一的载人飞行器</t>
  </si>
  <si>
    <t>唯一可操纵的重于空气的载人飞行器</t>
  </si>
  <si>
    <t>最先进的航空器</t>
  </si>
  <si>
    <t>最大的航空器</t>
  </si>
  <si>
    <t>在具备动力装置的飞机出现前，滑翔机是唯一可操纵的重于空气的载人飞行器。</t>
  </si>
  <si>
    <t>滑翔机具有与普通固定翼飞机显著不同的什么特征？</t>
  </si>
  <si>
    <t>狭长机翼</t>
  </si>
  <si>
    <t>圆形机身</t>
  </si>
  <si>
    <t>巨大尾翼</t>
  </si>
  <si>
    <t>可收放起落架</t>
  </si>
  <si>
    <t>滑翔机具有与普通固定翼飞机显著不同的狭长机翼，机身外形细长，呈流线体。</t>
  </si>
  <si>
    <t>20世纪20年代以来，出现了动力滑翔机，这种滑翔机装有小型辅助发动机，不须外力牵引即可自行起飞，当到达预定高度时关闭发动机进行什么飞行？</t>
  </si>
  <si>
    <t>动力飞行</t>
  </si>
  <si>
    <t>滑翔飞行</t>
  </si>
  <si>
    <t>特技飞行</t>
  </si>
  <si>
    <t>巡航飞行</t>
  </si>
  <si>
    <t>当到达预定高度时关闭发动机进行基本的滑翔飞行。</t>
  </si>
  <si>
    <t>20世纪70年代之后出现了柔性机翼的伞翼悬挂滑翔机，由于什么原因使航空运动更加普及？</t>
  </si>
  <si>
    <t>速度更快</t>
  </si>
  <si>
    <t>造价低廉</t>
  </si>
  <si>
    <t>安全性更高</t>
  </si>
  <si>
    <t>飞行距离更远</t>
  </si>
  <si>
    <t>20世纪70年代之后出现了柔性机翼的伞翼悬挂滑翔机，由于造价低廉使航空运动更加普及。</t>
  </si>
  <si>
    <t>现代的滑翔机主要用于体育运动、训练、竞赛及什么？</t>
  </si>
  <si>
    <t>普及航空知识</t>
  </si>
  <si>
    <t>现代的滑翔机主要用于体育运动、训练、竞赛及普及航空知识。</t>
  </si>
  <si>
    <t>滑翔机的起飞要靠其它动力器械的拖曳或是靠从什么地方下滑来实现？</t>
  </si>
  <si>
    <t>高地上</t>
  </si>
  <si>
    <t>跑道上</t>
  </si>
  <si>
    <t>水面上</t>
  </si>
  <si>
    <t>平台上</t>
  </si>
  <si>
    <t>滑翔机的起飞要靠其它动力器械（飞机或汽车、绞盘等）的拖曳或是靠从高地上下滑来实现。</t>
  </si>
  <si>
    <t>滑翔机在无风情况下，这种损失高度的无动力下滑飞行，通常称为什么？</t>
  </si>
  <si>
    <t>这种损失高度的无动力下滑飞行，通常称为滑翔。</t>
  </si>
  <si>
    <t>动力滑翔机当需要时，可以再次起动什么装置？</t>
  </si>
  <si>
    <t>辅助发动机</t>
  </si>
  <si>
    <t>主发动机</t>
  </si>
  <si>
    <t>动力装置</t>
  </si>
  <si>
    <t>喷气装置</t>
  </si>
  <si>
    <t>当需要时，动力滑翔机还可以再次起动动力装置。</t>
  </si>
  <si>
    <t>飞机是最主要的航空器，它的特征是什么？</t>
  </si>
  <si>
    <t>具有旋翼</t>
  </si>
  <si>
    <t>具有动力装置和固定机翼</t>
  </si>
  <si>
    <t>可垂直起降</t>
  </si>
  <si>
    <t>依靠浮力升空</t>
  </si>
  <si>
    <t>飞机是最主要的航空器，它的特征是具有动力装置和固定机翼。</t>
  </si>
  <si>
    <t>第13页</t>
  </si>
  <si>
    <t>在民用航空器中，飞机的数量占到多少以上？</t>
  </si>
  <si>
    <t>在民用航空器中飞机的数量占到98%以上。</t>
  </si>
  <si>
    <t>在航空运输中，飞机的数量和完成的任务占什么地位？</t>
  </si>
  <si>
    <t>绝大部分</t>
  </si>
  <si>
    <t>一半左右</t>
  </si>
  <si>
    <t>小部分</t>
  </si>
  <si>
    <t>在航空运输中飞机的数量和完成的任务都占了绝大部分。</t>
  </si>
  <si>
    <t>旋翼航空器是指在航空器构造中有旋翼，并以什么获得升力的航空器？</t>
  </si>
  <si>
    <t>旋翼旋转</t>
  </si>
  <si>
    <t>固定翼产生升力</t>
  </si>
  <si>
    <t>喷气反作用力</t>
  </si>
  <si>
    <t>空气浮力</t>
  </si>
  <si>
    <t>旋翼航空器是指在航空器构造中有旋翼，并以旋翼旋转获得升力的航空器。</t>
  </si>
  <si>
    <t>旋翼航空器一般包括直升机、自转旋翼机及什么？</t>
  </si>
  <si>
    <t>多旋翼飞行器</t>
  </si>
  <si>
    <t>旋翼航空器一般包括直升机、自转旋翼机及多旋翼飞行器。</t>
  </si>
  <si>
    <t>直升机以机身上的动力驱动旋翼旋转而取得升力，能垂直起飞和降落，它的航行方向由什么来控制？</t>
  </si>
  <si>
    <t>尾桨偏转</t>
  </si>
  <si>
    <t>旋翼向某个方向的倾斜</t>
  </si>
  <si>
    <t>方向舵偏转</t>
  </si>
  <si>
    <t>升降舵偏转</t>
  </si>
  <si>
    <t>直升机以机身上的动力驱动旋翼旋转而取得升力，能垂直起飞和降落，它的航行方向由旋翼向某个方向的倾斜来控制。</t>
  </si>
  <si>
    <t>直升机特有的灵活性不包括以下哪项？</t>
  </si>
  <si>
    <t>垂直起飞降落</t>
  </si>
  <si>
    <t>可在空中悬停</t>
  </si>
  <si>
    <t>航程远、速度快</t>
  </si>
  <si>
    <t>不需要很大的场地</t>
  </si>
  <si>
    <t>直升机可以垂直起飞降落，不需要很大的场地，并可在空中悬停。但和飞机相比，直升机航程短、速度低。</t>
  </si>
  <si>
    <t>自转旋翼机在机身上方有一个巨大的旋翼，它和直升机最主要的区别在于什么？</t>
  </si>
  <si>
    <t>自转旋翼机没有尾桨</t>
  </si>
  <si>
    <t>自转旋翼机的旋翼不用动力驱动</t>
  </si>
  <si>
    <t>自转旋翼机不能载人</t>
  </si>
  <si>
    <t>自转旋翼机使用活塞发动机</t>
  </si>
  <si>
    <t>自转旋翼机在机身上方有一个巨大的旋翼，它和直升机最主要的区别在于它的旋翼不用动力驱动。</t>
  </si>
  <si>
    <t>多旋翼飞行器采用多个旋翼作为飞行的直接动力源，依靠对若干旋翼的什么调整实现飞行控制？</t>
  </si>
  <si>
    <t>角度</t>
  </si>
  <si>
    <t>速度</t>
  </si>
  <si>
    <t>位置</t>
  </si>
  <si>
    <t>方向</t>
  </si>
  <si>
    <t>多旋翼飞行器采用多个旋翼作为飞行的直接动力源，依靠对若干旋翼的速度调整实现飞行器的悬停、转向及向各个方向的运动。</t>
  </si>
  <si>
    <t>目前最常见的多旋翼飞行器是什么？</t>
  </si>
  <si>
    <t>多旋翼无人机</t>
  </si>
  <si>
    <t>载人多旋翼飞行器</t>
  </si>
  <si>
    <t>eVTOL飞行器</t>
  </si>
  <si>
    <t>无人直升机</t>
  </si>
  <si>
    <t>目前最常见的为多旋翼无人机，电动垂直起飞和着陆（eVTOL）飞行器作为新兴航空器，也在迅速发展中。</t>
  </si>
  <si>
    <t>扑翼机是通过什么方式升空飞行的航空器？</t>
  </si>
  <si>
    <t>像鸟类和昆虫一样上下扑动自身翅膀</t>
  </si>
  <si>
    <t>扑翼机是通过像鸟类和昆虫一样上下扑动自身翅膀而升空飞行的航空器。</t>
  </si>
  <si>
    <t>扑翼机作为一种仿生学的机械，以机翼同时产生什么？</t>
  </si>
  <si>
    <t>升力和推进力</t>
  </si>
  <si>
    <t>升力和阻力</t>
  </si>
  <si>
    <t>推力和阻力</t>
  </si>
  <si>
    <t>升力和重力</t>
  </si>
  <si>
    <t>扑翼机与其模仿的对象一样，以机翼同时产生升力和推进力。</t>
  </si>
  <si>
    <t>现代扑翼机虽然已经能够实现较好的飞行与控制，但距实用仍有一定差距，只能用在一些有什么要求的任务中？</t>
  </si>
  <si>
    <t>高速飞行</t>
  </si>
  <si>
    <t>长航时飞行</t>
  </si>
  <si>
    <t>有特殊要求</t>
  </si>
  <si>
    <t>大载重</t>
  </si>
  <si>
    <t>现代扑翼机虽然已经能够实现较好的飞行与控制，但距实用仍有一定差距，无法广泛应用，只能用在一些有特殊要求的任务中。</t>
  </si>
  <si>
    <t>从应用角度划分，民用飞机可分为用于商业飞行的航线飞机和用于什么的通用航空飞机？</t>
  </si>
  <si>
    <t>军事飞行</t>
  </si>
  <si>
    <t>国家航空</t>
  </si>
  <si>
    <t>特种飞行</t>
  </si>
  <si>
    <t>从应用角度划分，民用飞机可分为用于商业飞行的航线飞机和用于通用航空的通用航空飞机。</t>
  </si>
  <si>
    <t>航线飞机也称运输机，吨位大，产值高，由航线飞机的飞行构成了什么？</t>
  </si>
  <si>
    <t>国家航空运输网</t>
  </si>
  <si>
    <t>整个世界范围的航空运输网</t>
  </si>
  <si>
    <t>区域航空运输网</t>
  </si>
  <si>
    <t>通用航空运输网</t>
  </si>
  <si>
    <t>航线飞机也称运输机，吨位大，产值高，由航线飞机的飞行构成了整个世界范围的航空运输网。</t>
  </si>
  <si>
    <t>民用飞机按使用用途可划分为全客机、全货机和什么？</t>
  </si>
  <si>
    <t>客货混用机</t>
  </si>
  <si>
    <t>公务机</t>
  </si>
  <si>
    <t>教练机</t>
  </si>
  <si>
    <t>农业用机</t>
  </si>
  <si>
    <t>民用飞机按使用用途可划分为三种：一是全客机；二是全货机；三是客货混用机。</t>
  </si>
  <si>
    <t>第14页</t>
  </si>
  <si>
    <t>客货混用机在主舱前部设有旅客座椅，后部可装载货物，部分什么飞机就采用这种布局？</t>
  </si>
  <si>
    <t>全客机</t>
  </si>
  <si>
    <t>全货机</t>
  </si>
  <si>
    <t>客货混用机……部分公务机就采用这种布局。</t>
  </si>
  <si>
    <t>按照飞机使用的主体材料可划分为木布材料、金属材料和什么飞机？</t>
  </si>
  <si>
    <t>塑料材料</t>
  </si>
  <si>
    <t>复合材料</t>
  </si>
  <si>
    <t>陶瓷材料</t>
  </si>
  <si>
    <t>玻璃材料</t>
  </si>
  <si>
    <t>按照飞机使用的主体材料可划分为木布材料、金属材料和复合材料飞机。</t>
  </si>
  <si>
    <t>莱特兄弟制造的世界上第一架飞机以什么为主要材料？</t>
  </si>
  <si>
    <t>金属材料</t>
  </si>
  <si>
    <t>木材与布</t>
  </si>
  <si>
    <t>钛合金</t>
  </si>
  <si>
    <t>莱特兄弟制造的世界上第一架飞机就是以木材与布为主要材料的飞机。</t>
  </si>
  <si>
    <t>在20世纪40年代什么材料得到大力发展，铝合金为主再加上钛合金等材料成为飞机的主体材料？</t>
  </si>
  <si>
    <t>木布材料</t>
  </si>
  <si>
    <t>全金属材料</t>
  </si>
  <si>
    <t>在20世纪40年代全金属飞机得到大力发展，铝合金为主再加上钛合金等材料成为飞机的主体材料。</t>
  </si>
  <si>
    <t>复合材料能使飞机在保持原有强度的情况下大幅减轻重量，以下哪项不是复合材料的优点？</t>
  </si>
  <si>
    <t>比强度高</t>
  </si>
  <si>
    <t>重量轻</t>
  </si>
  <si>
    <t>抗疲劳</t>
  </si>
  <si>
    <t>成本低</t>
  </si>
  <si>
    <t>复合材料有非常多的优点，例如比强度高、重量轻、抗疲劳等。</t>
  </si>
  <si>
    <t>按机翼的数量可以将飞机分为单翼机、双翼机和什么？</t>
  </si>
  <si>
    <t>多翼机</t>
  </si>
  <si>
    <t>三翼机</t>
  </si>
  <si>
    <t>四翼机</t>
  </si>
  <si>
    <t>变翼机</t>
  </si>
  <si>
    <t>按机翼的数量可以将飞机分为单翼机、双翼机和多翼机。</t>
  </si>
  <si>
    <t>民航飞机常见的单翼机可细分为上单翼机、中单翼机和什么？</t>
  </si>
  <si>
    <t>下单翼机</t>
  </si>
  <si>
    <t>双翼机</t>
  </si>
  <si>
    <t>三角翼机</t>
  </si>
  <si>
    <t>民航飞机常见的单翼机还可细分为上单翼机、中单翼机和下单翼机。</t>
  </si>
  <si>
    <t>按尾翼布局形式，飞机可分为高平尾飞机、中平尾飞机和什么？</t>
  </si>
  <si>
    <t>低平尾飞机</t>
  </si>
  <si>
    <t>下平尾飞机</t>
  </si>
  <si>
    <t>T型平尾飞机</t>
  </si>
  <si>
    <t>V型平尾飞机</t>
  </si>
  <si>
    <t>按尾翼布局形式，飞机可分为高平尾飞机、中平尾飞机和低平尾飞机。</t>
  </si>
  <si>
    <t>按航程的远近可以分为远程客机、中程客机和什么？</t>
  </si>
  <si>
    <t>短程客机</t>
  </si>
  <si>
    <t>支线客机</t>
  </si>
  <si>
    <t>干线客机</t>
  </si>
  <si>
    <t>近程客机</t>
  </si>
  <si>
    <t>按航程的远近可以分为远程客机、中程客机和短程客机。</t>
  </si>
  <si>
    <t>按国际上通常的标准，航程在3000千米以下者为？</t>
  </si>
  <si>
    <t>中程客机</t>
  </si>
  <si>
    <t>远程客机</t>
  </si>
  <si>
    <t>按国际上通常的标准，航程在3000千米以下者为短程客机、3000至8000千米为中程客机，在8000千米以上为远程客机。</t>
  </si>
  <si>
    <t>按国际上通常的标准，航程在3000至8000千米为？</t>
  </si>
  <si>
    <t>按国际上通常的标准，航程在8000千米以上为？</t>
  </si>
  <si>
    <t>按发动机来分类可分为活塞式飞机和什么？</t>
  </si>
  <si>
    <t>喷气式飞机</t>
  </si>
  <si>
    <t>涡轮螺旋桨飞机</t>
  </si>
  <si>
    <t>涡轮风扇飞机</t>
  </si>
  <si>
    <t>电动飞机</t>
  </si>
  <si>
    <t>按发动机来分类可分为活塞式飞机、喷气式飞机。</t>
  </si>
  <si>
    <t>目前正在研发的氢燃料电池飞机采用氢气为燃料，直接转化成电能，与空气中的氧气发生电化学反应，仅有的副产物是什么？</t>
  </si>
  <si>
    <t>二氧化碳</t>
  </si>
  <si>
    <t>水</t>
  </si>
  <si>
    <t>一氧化碳</t>
  </si>
  <si>
    <t>该燃料系统采用氢气为燃料，直接转化成电能，与空气中的氧气发生电化学反应，无任何燃烧产生，仅有的副产物为水。</t>
  </si>
  <si>
    <t>如果氢燃料采用可再生能源来生产，则该飞机发动机完全无什么产生？</t>
  </si>
  <si>
    <t>热量</t>
  </si>
  <si>
    <t>如果氢燃料采用可再生能源来生产，则该飞机发动机完全无二氧化碳产生。</t>
  </si>
  <si>
    <t>按飞机的发动机数量划分有单发和多发，多发包括双发、三发和什么？</t>
  </si>
  <si>
    <t>四发</t>
  </si>
  <si>
    <t>五发</t>
  </si>
  <si>
    <t>六发</t>
  </si>
  <si>
    <t>八发</t>
  </si>
  <si>
    <t>按飞机的发动机数量划分有单发和多发（双发、三发、四发等）飞机。</t>
  </si>
  <si>
    <t>第15页</t>
  </si>
  <si>
    <t>按发动机安装的位置划分，常见的民用飞机有机身内式发动机飞机、翼吊式发动机飞机和什么？</t>
  </si>
  <si>
    <t>尾吊式发动机飞机</t>
  </si>
  <si>
    <t>头吊式发动机飞机</t>
  </si>
  <si>
    <t>翼上式发动机飞机</t>
  </si>
  <si>
    <t>机腹式发动机飞机</t>
  </si>
  <si>
    <t>按发动机安装的位置划分，常见的民用飞机有机身内式发动机飞机、翼吊式发动机飞机和尾吊式发动机飞机。</t>
  </si>
  <si>
    <t>按飞行速度的快慢，飞机有亚音速飞机和什么之分？</t>
  </si>
  <si>
    <t>超音速飞机</t>
  </si>
  <si>
    <t>高超音速飞机</t>
  </si>
  <si>
    <t>跨音速飞机</t>
  </si>
  <si>
    <t>低速飞机</t>
  </si>
  <si>
    <t>按飞行速度的快慢，飞机有亚音速飞机和超音速飞机之分。</t>
  </si>
  <si>
    <t>亚音速飞机又分低速飞机和高亚音速飞机，低速飞机飞行速度低于多少？</t>
  </si>
  <si>
    <t>300公里/小时</t>
  </si>
  <si>
    <t>400公里/小时</t>
  </si>
  <si>
    <t>500公里/小时</t>
  </si>
  <si>
    <t>600公里/小时</t>
  </si>
  <si>
    <t>亚音速飞机又分低速飞机（飞行速度低于400公里/小时）和高亚音速飞机（马赫数为0.8~0.9）。</t>
  </si>
  <si>
    <t>多数喷气式飞机为什么类型的飞机？</t>
  </si>
  <si>
    <t>高亚音速飞机</t>
  </si>
  <si>
    <t>多数喷气式飞机为高亚音速飞机。</t>
  </si>
  <si>
    <t>民用超音速飞机有英法联合研制的“协和”飞机与前苏联研制的哪款飞机？</t>
  </si>
  <si>
    <t>图-144</t>
  </si>
  <si>
    <t>图-154</t>
  </si>
  <si>
    <t>图-160</t>
  </si>
  <si>
    <t>民用超音速飞机有英法联合研制的“协和”飞机与前苏联研制的图-144飞机。</t>
  </si>
  <si>
    <t>按照座位通道数量客机可分为双通道的宽体客机和单通道的什么？</t>
  </si>
  <si>
    <t>窄体客机</t>
  </si>
  <si>
    <t>中型客机</t>
  </si>
  <si>
    <t>按照座位通道数量客机可分为双通道的宽体客机和单通道的窄体客机。</t>
  </si>
  <si>
    <t>按飞机信号的传输媒介可划分为机械传输、电传输和什么？</t>
  </si>
  <si>
    <t>光传输</t>
  </si>
  <si>
    <t>无线传输</t>
  </si>
  <si>
    <t>数字传输</t>
  </si>
  <si>
    <t>模拟传输</t>
  </si>
  <si>
    <t>按飞机信号的传输媒介可划分为机械传输、电传输和光传输飞机。</t>
  </si>
  <si>
    <t>可以从设计、使用和维护角度把民航飞机划分为传统飞机、现代飞机和什么？</t>
  </si>
  <si>
    <t>新一代飞机</t>
  </si>
  <si>
    <t>先进飞机</t>
  </si>
  <si>
    <t>智能飞机</t>
  </si>
  <si>
    <t>绿色飞机</t>
  </si>
  <si>
    <t>可以从设计、使用和维护角度把民航飞机划分为传统飞机、现代飞机和新一代飞机。</t>
  </si>
  <si>
    <t>我国使用的客机分类方法中，一般把多少座以下航程在3000千米以内的飞机划为支线客机？</t>
  </si>
  <si>
    <t>50座</t>
  </si>
  <si>
    <t>80座</t>
  </si>
  <si>
    <t>100座</t>
  </si>
  <si>
    <t>120座</t>
  </si>
  <si>
    <t>一般把100座以下航程在3000千米以内的飞机划为支线客机。</t>
  </si>
  <si>
    <t>干线客机主要用于国际航线和国内主要大城市之间主干航线上；而支线客机主要用于什么？</t>
  </si>
  <si>
    <t>大城市和中小城市之间</t>
  </si>
  <si>
    <t>军事运输</t>
  </si>
  <si>
    <t>支线客机主要用于大城市和中小城市之间在一定区域内飞行。</t>
  </si>
  <si>
    <t>从广义的角度看，通用航空包括了除了什么以外的航空活动？</t>
  </si>
  <si>
    <t>军事飞行、公共航空</t>
  </si>
  <si>
    <t>军事飞行、运输航空</t>
  </si>
  <si>
    <t>公共航空、商业航空</t>
  </si>
  <si>
    <t>定期航班、不定期航班</t>
  </si>
  <si>
    <t>从广义的角度看，通用航空包括了除了军事飞行、公共航空以外的航空活动。</t>
  </si>
  <si>
    <t>通用航空飞机一般可分为公务机、私人用飞机、农业用机、教练机、多用途轻型飞机、无人机等，以下哪项不属于常见类型？</t>
  </si>
  <si>
    <t>通用航空飞机一般可分为公务机、私人用飞机、农业用机、教练机、多用途轻型飞机、无人机等。</t>
  </si>
  <si>
    <t>公务机是指为政府的高级官员和企业的经理人员进行公务或商务活动使用的小型飞机，也称为？</t>
  </si>
  <si>
    <t>行政用机或商务机</t>
  </si>
  <si>
    <t>运输机或客机</t>
  </si>
  <si>
    <t>教练机或训练机</t>
  </si>
  <si>
    <t>农用机或作业机</t>
  </si>
  <si>
    <t>公务机：是指为政府的高级官员和企业的经理人员进行公务或商务活动使用的小型飞机，也称为行政用机或商务机。</t>
  </si>
  <si>
    <t>公务机的载客量一般不超过多少人？</t>
  </si>
  <si>
    <t>10人</t>
  </si>
  <si>
    <t>15人</t>
  </si>
  <si>
    <t>20人</t>
  </si>
  <si>
    <t>30人</t>
  </si>
  <si>
    <t>公务机的载客量一般不超过15人，起飞重量在10吨以下。</t>
  </si>
  <si>
    <t>目前豪华、远距公务机的起飞重量最大可达多少吨？</t>
  </si>
  <si>
    <t>15吨</t>
  </si>
  <si>
    <t>20吨</t>
  </si>
  <si>
    <t>30吨</t>
  </si>
  <si>
    <t>40吨</t>
  </si>
  <si>
    <t>目前豪华、远距公务机的起飞重量最大可达30吨，最大航程在5000千米以上。</t>
  </si>
  <si>
    <t>第16页</t>
  </si>
  <si>
    <t>农业用机一般是单发动机的小型飞机，飞行速度在多少以下？</t>
  </si>
  <si>
    <t>500千米/小时</t>
  </si>
  <si>
    <t>600千米/小时</t>
  </si>
  <si>
    <t>这类飞机一般是单发动机的小型飞机，飞行速度在400千米/小时以下。</t>
  </si>
  <si>
    <t>教练机至少有几个座位？</t>
  </si>
  <si>
    <t>一个</t>
  </si>
  <si>
    <t>教练机：用于培养飞行人员。至少有两个座位。</t>
  </si>
  <si>
    <t>多用途轻型飞机起飞重量不超过多少吨？</t>
  </si>
  <si>
    <t>3吨</t>
  </si>
  <si>
    <t>5吨</t>
  </si>
  <si>
    <t>8吨</t>
  </si>
  <si>
    <t>10吨</t>
  </si>
  <si>
    <t>多用途轻型飞机……起飞重量不超过5吨。</t>
  </si>
  <si>
    <t>无人机是指由什么管理的航空器？</t>
  </si>
  <si>
    <t>遥控器</t>
  </si>
  <si>
    <t>控制站</t>
  </si>
  <si>
    <t>飞行员</t>
  </si>
  <si>
    <t>自动驾驶仪</t>
  </si>
  <si>
    <t>无人机是指由控制站管理（包括远程操控或自主飞行）的航空器。</t>
  </si>
  <si>
    <t>按飞行平台构造形式不同，常见民用无人机包括固定翼无人机、无人直升机、多旋翼无人机等，以下哪项不是常见类型？</t>
  </si>
  <si>
    <t>固定翼无人机</t>
  </si>
  <si>
    <t>扑翼无人机</t>
  </si>
  <si>
    <t>按飞行平台构造形式不同，常见民用无人机包括固定翼无人机、无人直升机、多旋翼无人机等。</t>
  </si>
  <si>
    <t>尽管不同种类的飞机可以设计用于很多不同的目的，但大多数飞机还是具有相同的主要结构，包含机身、机翼、尾翼、起落架和什么？</t>
  </si>
  <si>
    <t>发动机</t>
  </si>
  <si>
    <t>螺旋桨</t>
  </si>
  <si>
    <t>油箱</t>
  </si>
  <si>
    <t>尽管不同种类的飞机可以设计用于很多不同的目的，但大多数飞机还是具有相同的主要结构，包含机身、机翼、尾翼、起落架和动力装置几个主要部分。</t>
  </si>
  <si>
    <t>机身主要是用来装载机组人员、乘客、货物和设备等，还作为整个机体的什么部件？</t>
  </si>
  <si>
    <t>中枢部件</t>
  </si>
  <si>
    <t>外部部件</t>
  </si>
  <si>
    <t>次要部件</t>
  </si>
  <si>
    <t>装饰部件</t>
  </si>
  <si>
    <t>机身主要是用来装载机组人员、乘客、货物和设备等。机身还作为整个机体的中枢部件。</t>
  </si>
  <si>
    <t>早期木布结构的机身是构架式的，通常受力骨架是由桁条及支柱等构成的空间桁架，外面蒙上什么蒙皮？</t>
  </si>
  <si>
    <t>铝合金蒙皮</t>
  </si>
  <si>
    <t>棉布或亚麻布</t>
  </si>
  <si>
    <t>塑料</t>
  </si>
  <si>
    <t>通常，受力骨架是由桁条及支柱等构成的空间桁架。受力骨架外面蒙上棉布或亚麻布的蒙皮。</t>
  </si>
  <si>
    <t>构架式机身的缺点不包括以下哪项？</t>
  </si>
  <si>
    <t>抗扭刚度差</t>
  </si>
  <si>
    <t>空气动力性能不好</t>
  </si>
  <si>
    <t>重量大</t>
  </si>
  <si>
    <t>结构简单、便于制造</t>
  </si>
  <si>
    <t>构架式机身的抗扭刚度差，空气动力性能不好，重量大，其内部容积也不易得到充分利用，但它具有结构简单、便于制造和开口方便等优点。</t>
  </si>
  <si>
    <t>随着飞机飞行速度的提高，铝合金广泛应用于飞机结构，飞机机身逐渐发展为硬壳式机身和什么？</t>
  </si>
  <si>
    <t>构架式机身</t>
  </si>
  <si>
    <t>半硬壳式机身</t>
  </si>
  <si>
    <t>全金属机身</t>
  </si>
  <si>
    <t>复合材料机身</t>
  </si>
  <si>
    <t>随着飞机飞行速度的提高，铝合金广泛应用于飞机结构，飞机机身逐渐发展为硬壳式机身和半硬壳式机身。</t>
  </si>
  <si>
    <t>硬壳式机身结构使用什么来塑造机身？</t>
  </si>
  <si>
    <t>框架组件和舱壁</t>
  </si>
  <si>
    <t>纵梁和隔框</t>
  </si>
  <si>
    <t>桁条和蒙皮</t>
  </si>
  <si>
    <t>钢索和支柱</t>
  </si>
  <si>
    <t>硬壳式机身结构使用框架组件和舱壁来塑造机身，飞机蒙皮直接铆接在框架上。</t>
  </si>
  <si>
    <t>半硬壳式机身是全金属薄壁结构，由纵梁、隔框和桁条等来承受荷载，铝合金蒙皮不仅能承受气动载荷，而且参与什么？</t>
  </si>
  <si>
    <t>总体受力</t>
  </si>
  <si>
    <t>内部装饰</t>
  </si>
  <si>
    <t>隔热保温</t>
  </si>
  <si>
    <t>隔音降噪</t>
  </si>
  <si>
    <t>铝合金蒙皮承载能力比布质蒙皮大大提高了，不仅能承受气动载荷，而且参与总体受力。</t>
  </si>
  <si>
    <t>我国自主研发生产的C-919飞机机身属于什么结构型式？</t>
  </si>
  <si>
    <t>构架式</t>
  </si>
  <si>
    <t>硬壳式</t>
  </si>
  <si>
    <t>半硬壳式</t>
  </si>
  <si>
    <t>整体式</t>
  </si>
  <si>
    <t>现代飞机机身的结构型式主要是半硬壳式，其中典型代表——我国自主研发生产的C-919飞机机身部件由许多小的构件组成。</t>
  </si>
  <si>
    <t>半硬壳式机身中各个构件之间通过什么相互连接？</t>
  </si>
  <si>
    <t>焊接和粘接</t>
  </si>
  <si>
    <t>支架、铆钉、螺栓、螺钉和螺母</t>
  </si>
  <si>
    <t>卡扣和榫卯</t>
  </si>
  <si>
    <t>胶水和绑扎</t>
  </si>
  <si>
    <t>各个构件之间通过支架、铆钉、螺栓、螺钉和螺母相互连接。</t>
  </si>
  <si>
    <t>半硬壳式机身中各个构件的主要作用是什么？</t>
  </si>
  <si>
    <t>承受载荷或抵抗应力</t>
  </si>
  <si>
    <t>增加美观</t>
  </si>
  <si>
    <t>减轻重量</t>
  </si>
  <si>
    <t>这些构件的主要作用就是承受载荷或抵抗应力。</t>
  </si>
  <si>
    <t>早期木布结构的机身中，受力骨架外面蒙上棉布或亚麻布的蒙皮，这种机身目前还在哪些飞机上采用？</t>
  </si>
  <si>
    <t>大型运输机</t>
  </si>
  <si>
    <t>一些小型低速飞机和不少直升机</t>
  </si>
  <si>
    <t>所有喷气式飞机</t>
  </si>
  <si>
    <t>宽体客机</t>
  </si>
  <si>
    <t>因此，目前一些小型低速飞机和不少直升机的机身仍然采用构架式机身。</t>
  </si>
  <si>
    <t>机翼的主要功用是产生升力，并使飞机获得什么？</t>
  </si>
  <si>
    <t>纵向稳定性和操作性</t>
  </si>
  <si>
    <t>横向稳定性和操作性</t>
  </si>
  <si>
    <t>俯仰稳定性</t>
  </si>
  <si>
    <t>航向稳定性</t>
  </si>
  <si>
    <t>机翼的主要功用是产生升力，并使飞机获得横向稳定性和操作性。</t>
  </si>
  <si>
    <t>第17页</t>
  </si>
  <si>
    <t>在机翼的后缘布置有副翼等操纵翼面，为飞机提供什么？</t>
  </si>
  <si>
    <t>横向操作性</t>
  </si>
  <si>
    <t>纵向操作性</t>
  </si>
  <si>
    <t>方向操作性</t>
  </si>
  <si>
    <t>增升作用</t>
  </si>
  <si>
    <t>在机翼的后缘布置有副翼等操纵翼面，为飞机提供横向操作性。</t>
  </si>
  <si>
    <t>在机翼的前、后缘还装有各种型式的襟翼等增升装置，在飞机起飞、着陆时起什么作用？</t>
  </si>
  <si>
    <t>减阻作用</t>
  </si>
  <si>
    <t>减速作用</t>
  </si>
  <si>
    <t>平衡作用</t>
  </si>
  <si>
    <t>在机翼的前、后缘还装有各种型式的襟翼等增升装置，在飞机起飞、着陆时起增升作用，以改善飞机起飞、着陆性能。</t>
  </si>
  <si>
    <t>机翼下部常安装什么其它部件？</t>
  </si>
  <si>
    <t>油箱和副翼</t>
  </si>
  <si>
    <t>起落架、发动机</t>
  </si>
  <si>
    <t>襟翼和缝翼</t>
  </si>
  <si>
    <t>天线和灯光</t>
  </si>
  <si>
    <t>机翼下部常安装起落架、发动机等其它部件。</t>
  </si>
  <si>
    <t>机翼的内部空间常用来做什么？</t>
  </si>
  <si>
    <t>安装发动机</t>
  </si>
  <si>
    <t>贮存燃油、收藏起落架和放置设备附件</t>
  </si>
  <si>
    <t>安装起落架和副翼</t>
  </si>
  <si>
    <t>布置襟翼和缝翼</t>
  </si>
  <si>
    <t>机翼的内部空间常用来贮存燃油、收藏起落架和放置一些小型设备附件等。</t>
  </si>
  <si>
    <t>机翼结构是由翼梁、桁条、翼肋和蒙皮等典型构件组成的，其中翼梁和桁条为什么构件？</t>
  </si>
  <si>
    <t>横向构件</t>
  </si>
  <si>
    <t>纵向构件</t>
  </si>
  <si>
    <t>斜向构件</t>
  </si>
  <si>
    <t>支撑构件</t>
  </si>
  <si>
    <t>机翼结构是由翼梁、桁条、翼肋和蒙皮等典型构件组成的。其中翼梁和桁条为机翼的纵向构件，翼肋为机翼的横向构件。</t>
  </si>
  <si>
    <t>机翼结构中，纵向构件和横向构件组成什么？</t>
  </si>
  <si>
    <t>蒙皮</t>
  </si>
  <si>
    <t>骨架</t>
  </si>
  <si>
    <t>翼型</t>
  </si>
  <si>
    <t>平面形状</t>
  </si>
  <si>
    <t>纵、横构件组成骨架。蒙皮则包裹在骨架外面，形成机翼型面。</t>
  </si>
  <si>
    <t>机翼的几何外形包括机翼翼型、机翼平面形状和什么？</t>
  </si>
  <si>
    <t>机翼相对机身的安装位置</t>
  </si>
  <si>
    <t>机翼后掠角</t>
  </si>
  <si>
    <t>机翼上反角</t>
  </si>
  <si>
    <t>机翼安装角</t>
  </si>
  <si>
    <t>机翼的几何外形包括机翼翼型、机翼平面形状和机翼相对机身的安装位置。</t>
  </si>
  <si>
    <t>机翼横切面的形状称为机翼翼型。对平直机翼就是用平行机身对称面的平面切割机翼所得机翼的什么形状？</t>
  </si>
  <si>
    <t>切面形状</t>
  </si>
  <si>
    <t>投影形状</t>
  </si>
  <si>
    <t>表面形状</t>
  </si>
  <si>
    <t>轮廓形状</t>
  </si>
  <si>
    <t>机翼横切面的形状称为机翼翼型。对平直机翼就是用平行机身对称面的平面切割机翼所得机翼的切面形状。</t>
  </si>
  <si>
    <t>根据机翼相对机身中心线的高度位置，机翼分为上单翼、下单翼和什么？</t>
  </si>
  <si>
    <t>中单翼</t>
  </si>
  <si>
    <t>双翼</t>
  </si>
  <si>
    <t>多翼</t>
  </si>
  <si>
    <t>悬臂翼</t>
  </si>
  <si>
    <t>根据机翼相对机身中心线的高度位置，机翼分为上单翼、下单翼和中单翼。</t>
  </si>
  <si>
    <t>机翼弦线与机身中心线之间的夹角叫什么？</t>
  </si>
  <si>
    <t>上反角</t>
  </si>
  <si>
    <t>下反角</t>
  </si>
  <si>
    <t>安装角</t>
  </si>
  <si>
    <t>后掠角</t>
  </si>
  <si>
    <t>机翼弦线与机身中心线之间的夹角叫安装角。</t>
  </si>
  <si>
    <t>以巡航姿态为主的运输机，考虑到减小阻力，安装角一般取多少？</t>
  </si>
  <si>
    <t>2°左右</t>
  </si>
  <si>
    <t>4°左右</t>
  </si>
  <si>
    <t>6°左右</t>
  </si>
  <si>
    <t>8°左右</t>
  </si>
  <si>
    <t>以巡航姿态为主的运输机，考虑到减小阻力，安装角一般取4°左右。</t>
  </si>
  <si>
    <t>机翼底面同垂直机身对称面的平面之间的夹角，如果翼尖上翘，就叫什么？</t>
  </si>
  <si>
    <t>机翼底面同垂直机身对称面的平面之间的夹角：如果翼尖上翘，就叫上反角。</t>
  </si>
  <si>
    <t>机翼底面同垂直机身对称面的平面之间的夹角，如果翼尖下垂，就叫什么？</t>
  </si>
  <si>
    <t>机翼底面同垂直机身对称面的平面之间的夹角：如果翼尖上翘，就叫上反角；如果翼尖下垂，就叫下反角。</t>
  </si>
  <si>
    <t>对现代民用运输机来说，安装角和上反角在飞机设计制造中被确定，飞机投入使用后能否再进行调整？</t>
  </si>
  <si>
    <t>能调整</t>
  </si>
  <si>
    <t>不能再进行调整</t>
  </si>
  <si>
    <t>只能在维修时调整</t>
  </si>
  <si>
    <t>可根据飞行状态自动调整</t>
  </si>
  <si>
    <t>对现代民用运输机来说，这两个角度在飞机设计制造中被确定，飞机投入使用后不能再进行调整。</t>
  </si>
  <si>
    <t>为了飞机的适航性，在飞机的使用维护过程中，应保证什么符合要求？</t>
  </si>
  <si>
    <t>安装角和上反角</t>
  </si>
  <si>
    <t>飞行速度和高度</t>
  </si>
  <si>
    <t>燃油量和载重</t>
  </si>
  <si>
    <t>发动机推力和油耗</t>
  </si>
  <si>
    <t>为了保证飞机的适航性，在飞机的使用维护过程中，应保证这两个角度符合要求。</t>
  </si>
  <si>
    <t>第18页</t>
  </si>
  <si>
    <t>翼型最前端的一点叫什么？</t>
  </si>
  <si>
    <t>机翼后缘</t>
  </si>
  <si>
    <t>机翼前缘</t>
  </si>
  <si>
    <t>驻点</t>
  </si>
  <si>
    <t>最低压力点</t>
  </si>
  <si>
    <t>翼型最前端的一点叫机翼前缘，最后端的一点叫机翼后缘。</t>
  </si>
  <si>
    <t>翼型最后端的一点叫什么？</t>
  </si>
  <si>
    <t>连接机翼前缘和机翼后缘的一条直线叫什么？</t>
  </si>
  <si>
    <t>弦线</t>
  </si>
  <si>
    <t>中弧线</t>
  </si>
  <si>
    <t>厚度线</t>
  </si>
  <si>
    <t>弯度线</t>
  </si>
  <si>
    <t>连接机翼前缘和机翼后缘的一条直线叫弦线，也叫翼弦。</t>
  </si>
  <si>
    <t>弦线的长度叫什么？</t>
  </si>
  <si>
    <t>弦长</t>
  </si>
  <si>
    <t>展长</t>
  </si>
  <si>
    <t>翼展</t>
  </si>
  <si>
    <t>厚度</t>
  </si>
  <si>
    <t>弦线的长度叫几何弦长，简称弦长。</t>
  </si>
  <si>
    <t>翼弦垂直线与翼型上下翼面的交点之间距离称为翼型的什么？</t>
  </si>
  <si>
    <t>弯度</t>
  </si>
  <si>
    <t>翼弦垂直线与翼型上下翼面的交点之间距离称为翼型的厚度。</t>
  </si>
  <si>
    <t>厚度的最大值称为？</t>
  </si>
  <si>
    <t>最大弯度</t>
  </si>
  <si>
    <t>最大厚度</t>
  </si>
  <si>
    <t>平均厚度</t>
  </si>
  <si>
    <t>相对厚度</t>
  </si>
  <si>
    <t>厚度的最大值称为最大厚度。</t>
  </si>
  <si>
    <t>最大厚度与弦长之比称为？</t>
  </si>
  <si>
    <t>相对弯度</t>
  </si>
  <si>
    <t>展弦比</t>
  </si>
  <si>
    <t>梢根比</t>
  </si>
  <si>
    <t>最大厚度与弦长之比称为相对厚度。</t>
  </si>
  <si>
    <t>垂直弦线的直线在上下翼面所截线段中点的连线叫什么？</t>
  </si>
  <si>
    <t>垂直弦线的直线在上下翼面所截线段中点的连线叫中弧线。</t>
  </si>
  <si>
    <t>中弧线到弦线之间的最大距离叫什么？</t>
  </si>
  <si>
    <t>中弧线到弦线之间的最大距离叫最大弯度。</t>
  </si>
  <si>
    <t>最大弯度与弦长之比叫什么？</t>
  </si>
  <si>
    <t>最大弯度与弦长之比叫相对弯度。</t>
  </si>
  <si>
    <t>相对弯度的大小表示翼型的什么程度？</t>
  </si>
  <si>
    <t>厚薄程度</t>
  </si>
  <si>
    <t>弯曲程度</t>
  </si>
  <si>
    <t>长短程度</t>
  </si>
  <si>
    <t>宽窄程度</t>
  </si>
  <si>
    <t>相对弯度的大小表示翼型的弯曲程度，相对弯度大，表示翼型弯曲程度大；相对弯度小，表示翼型弯曲程度小。</t>
  </si>
  <si>
    <t>相对厚度的大小表示翼型的什么程度？</t>
  </si>
  <si>
    <t>相对厚度的大小表示翼型的厚薄程度，相对厚度大，表示翼型厚；相对厚度小，表示翼型薄。</t>
  </si>
  <si>
    <t>改变翼型的弯度特征、厚度特征、前缘半径和后缘角等参数可以得到不同的翼型，以下哪项不属于常见翼型剖面？</t>
  </si>
  <si>
    <t>克拉克Y翼型</t>
  </si>
  <si>
    <t>层流翼型</t>
  </si>
  <si>
    <t>对称翼型</t>
  </si>
  <si>
    <t>超临界翼型</t>
  </si>
  <si>
    <t>改变翼型的弯度特征、厚度特征、前缘半径和后缘角等参数可以得到不同的翼型，常见翼型剖面如图2-17所示。克拉克Y翼型……层流翼型……对称翼型……。</t>
  </si>
  <si>
    <t>克拉克Y翼型，翼剖面为上弯下平，是典型的什么翼型？</t>
  </si>
  <si>
    <t>超音速翼型</t>
  </si>
  <si>
    <t>亚音速翼型</t>
  </si>
  <si>
    <t>克拉克Y翼型，翼剖面为上弯下平，是典型的亚音速翼型。</t>
  </si>
  <si>
    <t>层流翼型的特征是什么？</t>
  </si>
  <si>
    <t>前缘尖、后缘圆</t>
  </si>
  <si>
    <t>前缘圆、后缘尖</t>
  </si>
  <si>
    <t>上下对称</t>
  </si>
  <si>
    <t>弯度大</t>
  </si>
  <si>
    <t>层流翼型，前缘圆、后缘尖，是具有一定弯度的不对称的双凸形翼型。</t>
  </si>
  <si>
    <t>对称翼型的弯度为零，中弧线与弦线重合，高速飞机为减小阻力，大多采用什么翼型？</t>
  </si>
  <si>
    <t>上凸下平翼型</t>
  </si>
  <si>
    <t>对称翼型的弯度为零，中弧线与弦线重合，高速飞机为减小阻力，大多采用弯度为零的对称翼型。</t>
  </si>
  <si>
    <t>第19页</t>
  </si>
  <si>
    <t>低速飞机机翼采用的翼型弯度较大，最大弯度位置靠前，随着飞行速度的提高，翼型的相对厚度逐渐减小，最大厚度的位置逐渐向哪个方向移动？</t>
  </si>
  <si>
    <t>前移</t>
  </si>
  <si>
    <t>后移</t>
  </si>
  <si>
    <t>不变</t>
  </si>
  <si>
    <t>上下移动</t>
  </si>
  <si>
    <t>低速飞机机翼采用的翼型弯度较大，最大弯度位置靠前。随着飞行速度的提高，翼型的相对厚度逐渐减小，最大厚度的位置逐渐向后移。</t>
  </si>
  <si>
    <t>目前民用运输机机翼的翼型相对厚度约为多少？</t>
  </si>
  <si>
    <t>5%~10%</t>
  </si>
  <si>
    <t>8%~16%</t>
  </si>
  <si>
    <t>15%~20%</t>
  </si>
  <si>
    <t>20%~25%</t>
  </si>
  <si>
    <t>目前民用运输机机翼翼型的相对厚度约为8%~16%。</t>
  </si>
  <si>
    <t>目前民用运输机机翼的最大厚度位置约为多少？</t>
  </si>
  <si>
    <t>20%~35%</t>
  </si>
  <si>
    <t>25%~40%</t>
  </si>
  <si>
    <t>35%~50%</t>
  </si>
  <si>
    <t>45%~60%</t>
  </si>
  <si>
    <t>目前民用运输机机翼翼型的相对厚度约为8%~16%，最大厚度的位置约为35%~50%。</t>
  </si>
  <si>
    <t>从飞机顶上向下看去，机翼在平面上的投影形状叫机翼平面形状，以下哪项不属于常见民用飞机机翼的平面形状？</t>
  </si>
  <si>
    <t>平直翼</t>
  </si>
  <si>
    <t>梯形翼</t>
  </si>
  <si>
    <t>后掠翼</t>
  </si>
  <si>
    <t>三角翼</t>
  </si>
  <si>
    <t>常见民用飞机机翼的平面形状如图2-18所示。</t>
  </si>
  <si>
    <t>机翼面积是指什么？</t>
  </si>
  <si>
    <t>机翼在水平面内的投影面积</t>
  </si>
  <si>
    <t>机翼在垂直面内的投影面积</t>
  </si>
  <si>
    <t>机翼上下表面面积之和</t>
  </si>
  <si>
    <t>机翼的实际表面积</t>
  </si>
  <si>
    <t>机翼面积：机翼在水平面内的投影面积。</t>
  </si>
  <si>
    <t>翼梢弦长和翼根弦长之比叫什么？</t>
  </si>
  <si>
    <t>梢根比：翼梢弦长和翼根弦长之比。</t>
  </si>
  <si>
    <t>翼展是指什么？</t>
  </si>
  <si>
    <t>左右两翼尖之间的距离</t>
  </si>
  <si>
    <t>机翼前后缘之间的距离</t>
  </si>
  <si>
    <t>机翼根弦长度</t>
  </si>
  <si>
    <t>机翼尖弦长度</t>
  </si>
  <si>
    <t>翼展展长：左右两翼尖之间的距离叫展长。</t>
  </si>
  <si>
    <t>展弦比是指什么？</t>
  </si>
  <si>
    <t>展长与平均几何弦长之比</t>
  </si>
  <si>
    <t>翼梢弦长和翼根弦长之比</t>
  </si>
  <si>
    <t>机翼面积与展长之比</t>
  </si>
  <si>
    <t>机翼厚度与弦长之比</t>
  </si>
  <si>
    <t>展弦比：展长与平均几何弦长之比。</t>
  </si>
  <si>
    <t>现代民用运输机一般采用什么类型的机翼？</t>
  </si>
  <si>
    <t>小展弦比机翼</t>
  </si>
  <si>
    <t>大展弦比机翼</t>
  </si>
  <si>
    <t>中等展弦比机翼</t>
  </si>
  <si>
    <t>现代民用运输机一般采用大展弦比机翼，随着飞行速度的提高，展弦比将逐渐减小。</t>
  </si>
  <si>
    <t>后掠角是指沿机翼展向等百分比弦线点连线与什么的夹角？</t>
  </si>
  <si>
    <t>飞机纵轴</t>
  </si>
  <si>
    <t>飞机横轴</t>
  </si>
  <si>
    <t>飞机立轴</t>
  </si>
  <si>
    <t>飞行方向</t>
  </si>
  <si>
    <t>后掠角：沿机翼展向等百分比弦线点连线与飞机横轴的夹角。</t>
  </si>
  <si>
    <t>现代民用运输机机翼的后掠角（机翼1/4弦线点连线后掠角）大约在多少度左右？</t>
  </si>
  <si>
    <t>20度</t>
  </si>
  <si>
    <t>25度</t>
  </si>
  <si>
    <t>30度</t>
  </si>
  <si>
    <t>35度</t>
  </si>
  <si>
    <t>现代民用运输机机翼的后掠角机翼1/4弦线点连线后掠角大约在30度左右。</t>
  </si>
  <si>
    <t>尾翼通常由垂直尾翼和水平尾翼组成，固定的部分称为垂直安定面和水平安定面，可活动的舵面包括方向舵、升降舵，以及什么？</t>
  </si>
  <si>
    <t>副翼</t>
  </si>
  <si>
    <t>襟翼</t>
  </si>
  <si>
    <t>配平调整片</t>
  </si>
  <si>
    <t>缝翼</t>
  </si>
  <si>
    <t>一般情况下，固定的部分称为垂直安定面和水平安定面，可活动的舵面包括方向舵、升降舵，以及一个或者多个配平调整片。</t>
  </si>
  <si>
    <t>方向舵安装在垂直尾翼的后部，飞行时用于使飞机向左或者向右运动，在飞行转弯时需要和什么配合使用？</t>
  </si>
  <si>
    <t>升降舵</t>
  </si>
  <si>
    <t>飞行时，它用于使得飞机向左或者向右运动。在飞行转弯时，垂直方向舵需要和副翼配合使用。</t>
  </si>
  <si>
    <t>升降舵安装在水平尾翼的后面，用于控制在飞行中飞机向上或者向下运动，以下哪项关于升降舵的说法正确？</t>
  </si>
  <si>
    <t>用于控制飞机横向运动</t>
  </si>
  <si>
    <t>用于控制飞机俯仰运动</t>
  </si>
  <si>
    <t>用于控制飞机偏航运动</t>
  </si>
  <si>
    <t>用于控制飞机滚转运动</t>
  </si>
  <si>
    <t>升降舵安装在水平尾翼的后面，用于控制在飞行中飞机向上或者向下运动。</t>
  </si>
  <si>
    <t>第20页</t>
  </si>
  <si>
    <t>配平调整片是位于控制面的尾部边缘可活动的一小部分，从驾驶舱控制可以降低什么？</t>
  </si>
  <si>
    <t>飞行速度</t>
  </si>
  <si>
    <t>飞行操纵过程中的压力</t>
  </si>
  <si>
    <t>燃油消耗</t>
  </si>
  <si>
    <t>发动机推力</t>
  </si>
  <si>
    <t>配平调整片是位于控制面的尾部边缘可活动的一小部分，这些可活动的配平片可以从驾驶舱控制，用于降低飞行操纵过程中的压力。</t>
  </si>
  <si>
    <t>起落架是飞机停放、滑行、起飞或者着陆时的主要支撑部分，大多数普通类型的起落架由什么组成？</t>
  </si>
  <si>
    <t>轮子</t>
  </si>
  <si>
    <t>浮筒</t>
  </si>
  <si>
    <t>雪橇</t>
  </si>
  <si>
    <t>滑撬</t>
  </si>
  <si>
    <t>大多数普通类型的起落架由轮子组成，但是飞机也可以安装浮筒以便在水上运作，或者安装用于雪上滑行的雪橇。</t>
  </si>
  <si>
    <t>轮式起落架按照配置类型可以分为后三点式和什么？</t>
  </si>
  <si>
    <t>前三点式</t>
  </si>
  <si>
    <t>自行车式</t>
  </si>
  <si>
    <t>多轮式</t>
  </si>
  <si>
    <t>四点式</t>
  </si>
  <si>
    <t>轮式起落架按照配置类型可以分为后三点式和前三点式。</t>
  </si>
  <si>
    <t>后三点式起落架的重心位于飞机主起落架的什么位置？</t>
  </si>
  <si>
    <t>前部</t>
  </si>
  <si>
    <t>后部</t>
  </si>
  <si>
    <t>中部</t>
  </si>
  <si>
    <t>不确定</t>
  </si>
  <si>
    <t>后三点式起落架的重心位于飞机主起落架的后部，前三点式起落架的重心位于飞机主起落架的前部。</t>
  </si>
  <si>
    <t>目前绝大多数民航飞机上都采用哪种起落架配置？</t>
  </si>
  <si>
    <t>后三点式</t>
  </si>
  <si>
    <t>目前绝大多数民航飞机上都采用前三点式的起落架配置。</t>
  </si>
  <si>
    <t>动力装置是指为飞机飞行提供动力的整个系统，包括发动机、螺旋桨及其它附件，而其中最主要的部分是什么？</t>
  </si>
  <si>
    <t>附件</t>
  </si>
  <si>
    <t>动力装置是指为飞机飞行提供动力的整个系统，包括发动机、螺旋桨及其它附件，而其中最主要的部分是发动机。</t>
  </si>
  <si>
    <t>航空发动机分为活塞式发动机和什么两大类？</t>
  </si>
  <si>
    <t>喷气式发动机</t>
  </si>
  <si>
    <t>涡轮螺旋桨发动机</t>
  </si>
  <si>
    <t>涡轮风扇发动机</t>
  </si>
  <si>
    <t>涡轮轴发动机</t>
  </si>
  <si>
    <t>航空发动机分为活塞式发动机和喷气式发动机两大类。</t>
  </si>
  <si>
    <t>现代高速飞机主要使用什么类型的发动机？</t>
  </si>
  <si>
    <t>活塞式发动机</t>
  </si>
  <si>
    <t>电动发动机</t>
  </si>
  <si>
    <t>现代高速飞机主要使用喷气式发动机。</t>
  </si>
  <si>
    <t>在小型、低速飞机上，由于经济性能好，易于维护，什么发动机还在大量使用？</t>
  </si>
  <si>
    <t>在小型、低速飞机上，由于经济性能好，易于维护，活塞式发动机还在大量使用。</t>
  </si>
  <si>
    <t>传统意义上，旋翼航空器一般分为直升机和什么两类？</t>
  </si>
  <si>
    <t>自转旋翼机</t>
  </si>
  <si>
    <t>倾转旋翼机</t>
  </si>
  <si>
    <t>eVTOL</t>
  </si>
  <si>
    <t>传统意义上，旋翼航空器一般分为直升机和自转旋翼机两类。</t>
  </si>
  <si>
    <t>直升机和自转旋翼机两者的主要区别在于什么？</t>
  </si>
  <si>
    <t>直升机有尾桨而自转旋翼机没有</t>
  </si>
  <si>
    <t>直升机以动力直接驱动旋翼，自转旋翼机旋翼无动力驱动</t>
  </si>
  <si>
    <t>直升机可垂直起降而自转旋翼机不能</t>
  </si>
  <si>
    <t>直升机载重大而自转旋翼机载重小</t>
  </si>
  <si>
    <t>两者主要区别在于直升机以机身上的动力直接驱动旋翼旋转而获得升力；而自转旋翼机的动力则用于推动机身向前运动，旋翼本身并没有机身动力驱动。</t>
  </si>
  <si>
    <t>直升机具有垂直起落、悬停等独特优势以及良好的低空低速特性，不需要有飞机起降时滑跑所需要的什么？</t>
  </si>
  <si>
    <t>跑道和开阔的平地</t>
  </si>
  <si>
    <t>机场和塔台</t>
  </si>
  <si>
    <t>导航和通信设备</t>
  </si>
  <si>
    <t>燃油和滑油</t>
  </si>
  <si>
    <t>直升机具有垂直起落、悬停等独特优势以及良好的低空低速特性，不需要有飞机起降时滑跑所需要的跑道和开阔的平地。</t>
  </si>
  <si>
    <t>第21页</t>
  </si>
  <si>
    <t>根据直升机的构造特点，又可分为单旋翼直升机和什么？</t>
  </si>
  <si>
    <t>双旋翼直升机</t>
  </si>
  <si>
    <t>多旋翼直升机</t>
  </si>
  <si>
    <t>共轴直升机</t>
  </si>
  <si>
    <t>纵列直升机</t>
  </si>
  <si>
    <t>根据直升机的构造特点，又可分为单旋翼直升机和双旋翼直升机。</t>
  </si>
  <si>
    <t>单旋翼带尾桨式直升机是目前最主要的形式，这种直升机顶部安装一个大的旋翼，机身后伸出尾梁，尾梁上装有尾部螺旋桨（简称尾桨），尾桨的作用是什么？</t>
  </si>
  <si>
    <t>产生升力</t>
  </si>
  <si>
    <t>平衡反作用扭矩</t>
  </si>
  <si>
    <t>提供推力</t>
  </si>
  <si>
    <t>控制俯仰</t>
  </si>
  <si>
    <t>尾桨的作用是平衡由于旋翼旋转而产生的使机身逆向旋转的扭矩。</t>
  </si>
  <si>
    <t>单旋翼带尾桨式直升机的尾桨通常消耗多少功率（悬停时）？</t>
  </si>
  <si>
    <t>3%~5%</t>
  </si>
  <si>
    <t>5%~8%</t>
  </si>
  <si>
    <t>8%~10%</t>
  </si>
  <si>
    <t>10%~15%</t>
  </si>
  <si>
    <t>单旋翼带尾桨式直升机……缺点是尾桨需要消耗一定的功率（通常悬停时占8-10%，平飞3-4%）。</t>
  </si>
  <si>
    <t>单旋翼带尾桨式直升机的尾桨通常消耗多少功率（平飞时）？</t>
  </si>
  <si>
    <t>3%~4%</t>
  </si>
  <si>
    <t>5%~6%</t>
  </si>
  <si>
    <t>10%~12%</t>
  </si>
  <si>
    <t>采用“涵道尾桨”和“无尾桨系统”（NOTAR）结构可有效改善什么缺点？</t>
  </si>
  <si>
    <t>升力不足</t>
  </si>
  <si>
    <t>尾桨易受地面障碍物影响、易对人员造成伤害</t>
  </si>
  <si>
    <t>航程太短</t>
  </si>
  <si>
    <t>速度太慢</t>
  </si>
  <si>
    <t>同时，尾桨安装在机身后部，离地较低，易受地面障碍物影响、易对人员造成伤害，采用“涵道尾桨”和“无尾桨系统”（No tail rotor，NOTAR）结构可有效改善上述缺点。</t>
  </si>
  <si>
    <t>双旋翼直升机的共同点是什么？</t>
  </si>
  <si>
    <t>有两个旋转方向相同的旋翼</t>
  </si>
  <si>
    <t>有两个旋转方向相反的旋翼</t>
  </si>
  <si>
    <t>有两个串联的旋翼</t>
  </si>
  <si>
    <t>有两个横列的旋翼</t>
  </si>
  <si>
    <t>双旋翼的直升机有多种形式，它们的共同点是有两个旋转方向相反的旋翼，从而使旋翼的反作用力矩相互抵消保持机身不动。</t>
  </si>
  <si>
    <t>纵列式双旋翼直升机两套旋翼分别安装在机身前后端，后面的旋翼通常高于前面旋翼的旋转平面，其优点不包括以下哪项？</t>
  </si>
  <si>
    <t>纵向稳定性好</t>
  </si>
  <si>
    <t>重心定位范围广</t>
  </si>
  <si>
    <t>重量效率高</t>
  </si>
  <si>
    <t>传动系统简单</t>
  </si>
  <si>
    <t>纵列式双旋翼直升机的优点是纵向稳定性好，重心定位范围广，重量效率高，机身有效容积大，但是传动系统复杂。</t>
  </si>
  <si>
    <t>通过升高后主旋翼的安装平面，可以有效解决纵列式双旋翼直升机的什么问题？</t>
  </si>
  <si>
    <t>纵向稳定性差</t>
  </si>
  <si>
    <t>后主旋翼受前主旋翼气流影响致使升力效率减小</t>
  </si>
  <si>
    <t>传动系统复杂</t>
  </si>
  <si>
    <t>诱导损失大</t>
  </si>
  <si>
    <t>通过升高后主旋翼的安装平面，可以有效解决后主旋翼受前主旋翼气流影响致使升力效率减小的问题。</t>
  </si>
  <si>
    <t>共轴式双旋翼直升机的两套旋转方向相反的旋翼安置在一根轴上，其优点是什么？</t>
  </si>
  <si>
    <t>旋翼尺寸小，机身短</t>
  </si>
  <si>
    <t>操纵系统简单</t>
  </si>
  <si>
    <t>结构重量轻</t>
  </si>
  <si>
    <t>共轴式双旋翼直升机的优点是旋翼尺寸小，机身短，正面阻力小，缺点是操纵系统及传动机构复杂，结构重量大。</t>
  </si>
  <si>
    <t>横列式双旋翼直升机有两套位于机身两侧并在同一平面内的旋翼，其缺点是什么？</t>
  </si>
  <si>
    <t>迎风面积大，阻力大</t>
  </si>
  <si>
    <t>重心定位范围小</t>
  </si>
  <si>
    <t>横列式双旋翼直升机的优点是操纵性及对纵轴和横轴的稳定性均好，平飞诱导阻力小。缺点是迎风面积大，阻力大，构造复杂，操纵系统复杂，结构重量增加。</t>
  </si>
  <si>
    <t>交叉式双旋翼直升机的明显特点是什么？</t>
  </si>
  <si>
    <t>两旋翼轴分别向外侧倾斜，横向轴距很小</t>
  </si>
  <si>
    <t>两旋翼轴平行安装，横向轴距很大</t>
  </si>
  <si>
    <t>两旋翼上下重叠安装</t>
  </si>
  <si>
    <t>两旋翼前后串列安装</t>
  </si>
  <si>
    <t>交叉式双旋翼直升机明显特点是两旋翼轴分别向外侧倾斜，且横向轴距很小，所以两副旋翼在机体上方呈交叉状。</t>
  </si>
  <si>
    <t>复合式直升机在常规旋翼基础上通过配置什么实现高速飞行？</t>
  </si>
  <si>
    <t>辅助推进或升力装置</t>
  </si>
  <si>
    <t>更大的发动机</t>
  </si>
  <si>
    <t>更长的旋翼</t>
  </si>
  <si>
    <t>更多的尾桨</t>
  </si>
  <si>
    <t>复合式直升机在常规旋翼基础上通过配置辅助推进或升力装置实现高速飞行。</t>
  </si>
  <si>
    <t>空客直升机公司的X3构型属于什么类型的直升机？</t>
  </si>
  <si>
    <t>纵列式双旋翼直升机</t>
  </si>
  <si>
    <t>共轴式双旋翼直升机</t>
  </si>
  <si>
    <t>复合式直升机</t>
  </si>
  <si>
    <t>横列式双旋翼直升机</t>
  </si>
  <si>
    <t>典型机型如空客直升机公司的X3构型，该构型无尾桨，低速状态下，反扭矩由两侧螺旋桨的总距差动补偿，高速状态下反扭矩通过尾翼上可动舵面的偏转来平衡。</t>
  </si>
  <si>
    <t>按起飞重量和发动机数量分类，起飞重量小于2吨的直升机属于什么类型？</t>
  </si>
  <si>
    <t>轻型单发</t>
  </si>
  <si>
    <t>小型单发</t>
  </si>
  <si>
    <t>中型双发</t>
  </si>
  <si>
    <t>大型多发</t>
  </si>
  <si>
    <t>按起飞重量和发动机数量分类，直升机分为：（1）小型单发直升机起飞重量2T以下。</t>
  </si>
  <si>
    <t>按起飞重量和发动机数量分类，起飞重量2-4吨的单发直升机属于什么类型？</t>
  </si>
  <si>
    <t>轻型双发</t>
  </si>
  <si>
    <t>按起飞重量和发动机数量分类，直升机分为：（2）轻型单发起飞重量2-4T。</t>
  </si>
  <si>
    <t>第22页</t>
  </si>
  <si>
    <t>按起飞重量和发动机数量分类，起飞重量2-4吨的双发直升机属于什么类型？</t>
  </si>
  <si>
    <t>按起飞重量和发动机数量分类，直升机分为：（3）轻型双发起飞重量2-4T。</t>
  </si>
  <si>
    <t>按起飞重量和发动机数量分类，起飞重量4-10吨的双发直升机属于什么类型？</t>
  </si>
  <si>
    <t>按起飞重量和发动机数量分类，直升机分为：（4）中型双发4-10T。</t>
  </si>
  <si>
    <t>按起飞重量和发动机数量分类，起飞重量10-20吨的直升机属于什么类型？</t>
  </si>
  <si>
    <t>重型多发</t>
  </si>
  <si>
    <t>按起飞重量和发动机数量分类，直升机分为：（5）大型多发起飞重量10-20T。</t>
  </si>
  <si>
    <t>按起飞重量和发动机数量分类，起飞重量大于20吨的直升机属于什么类型？</t>
  </si>
  <si>
    <t>按起飞重量和发动机数量分类，直升机分为：（6）重型多发起飞重量大于20T。</t>
  </si>
  <si>
    <t>自转旋翼机利用前飞时的相对气流吹动旋翼自转以产生升力，由推进装置提供推力前进，但不能垂直起降，也不能做什么？</t>
  </si>
  <si>
    <t>低空低速飞行</t>
  </si>
  <si>
    <t>悬停</t>
  </si>
  <si>
    <t>短距起降</t>
  </si>
  <si>
    <t>滑翔降落</t>
  </si>
  <si>
    <t>自转旋翼机具有起降距离短、能低空低速飞行、简单轻巧、便于隐蔽等特点，但不能垂直起降，也不能悬停。</t>
  </si>
  <si>
    <t>自转旋翼机一般装有尾翼，以控制飞行，但由于旋翼为自转式，传递到机身上的力矩很小，无需像单旋翼直升机那样设置什么？</t>
  </si>
  <si>
    <t>尾桨</t>
  </si>
  <si>
    <t>由于旋翼为自传式，传递到机身上的力矩很小，无需像单旋翼直升机那样设置尾桨，但一般装有尾翼，以控制飞行。</t>
  </si>
  <si>
    <t>若自转旋翼机的发动机空中停车，螺旋桨停转，在自转旋翼机作惯性前飞时，旋翼仍可自转提供部分升力，通过飞行员的正确操纵可实现什么？</t>
  </si>
  <si>
    <t>垂直降落</t>
  </si>
  <si>
    <t>安全滑翔降落</t>
  </si>
  <si>
    <t>紧急迫降</t>
  </si>
  <si>
    <t>空中悬停</t>
  </si>
  <si>
    <t>若发动机空中停车，螺旋桨停转，在自转旋翼机作惯性前飞时，旋翼仍可自转提供部分升力，通过飞行员的正确操纵可实现安全滑翔降落。</t>
  </si>
  <si>
    <t>倾转旋翼航空器是一种将固定翼飞机和直升机特点融为一体的新型航空器，当螺旋桨发动机处于垂直状态时，可实现什么？</t>
  </si>
  <si>
    <t>固定翼飞机一样高速飞行</t>
  </si>
  <si>
    <t>与直升机一样的垂直起降和悬停</t>
  </si>
  <si>
    <t>低速向前飞行</t>
  </si>
  <si>
    <t>空中急转弯</t>
  </si>
  <si>
    <t>当螺旋桨发动机处于垂直状态时，可实现与直升机一样的垂直起降和悬停。</t>
  </si>
  <si>
    <t>倾转旋翼航空器当螺旋桨发动机处于水平状态时，产生向前的推力，使它能像什么一样飞行？</t>
  </si>
  <si>
    <t>固定翼飞机</t>
  </si>
  <si>
    <t>当螺旋桨发动机处于水平状态时，产生向前的推力，使它能像固定翼飞机一样飞行。</t>
  </si>
  <si>
    <t>当倾转旋翼航空器的螺旋桨发动机处于两种状态之间时，既产生升力，又产生推力，能使飞机以什么方式飞行？</t>
  </si>
  <si>
    <t>低速飞行</t>
  </si>
  <si>
    <t>垂直起降</t>
  </si>
  <si>
    <t>当螺旋桨发动机处于两种状态之间时，既产生升力，又产生推力，能使飞机以低速飞行。</t>
  </si>
  <si>
    <t>eVTOL（电动垂直起降飞行器）通常采用什么设计？</t>
  </si>
  <si>
    <t>单旋翼设计</t>
  </si>
  <si>
    <t>双旋翼设计</t>
  </si>
  <si>
    <t>多旋翼设计</t>
  </si>
  <si>
    <t>倾转旋翼设计</t>
  </si>
  <si>
    <t>eVTOL（电动垂直起降飞行器）是一种电动化且不需要跑道即可垂直起降的飞行器。它通常采用多旋翼设计。</t>
  </si>
  <si>
    <t>eVTOL飞行器通过什么驱动旋翼实现垂直起降？</t>
  </si>
  <si>
    <t>内燃机</t>
  </si>
  <si>
    <t>电动机</t>
  </si>
  <si>
    <t>涡轮发动机</t>
  </si>
  <si>
    <t>活塞发动机</t>
  </si>
  <si>
    <t>eVTOL（电动垂直起降飞行器）是一种电动化且不需要跑道即可垂直起降的飞行器。它通常采用多旋翼设计，通过电动机驱动旋翼实现垂直起降。</t>
  </si>
  <si>
    <t>eVTOL飞行器在达到一定高度后转为水平飞行，以实现什么？</t>
  </si>
  <si>
    <t>长距离的航行</t>
  </si>
  <si>
    <t>eVTOL飞行器……通过电动机驱动旋翼实现垂直起降，并在达到一定高度后转为水平飞行，以实现长距离的航行。</t>
  </si>
  <si>
    <t>相比传统直升机，载人eVTOL具有哪些优点？</t>
  </si>
  <si>
    <t>速度快、航程远、载重大</t>
  </si>
  <si>
    <t>纯电驱动、噪声低、性价比高、更加环保</t>
  </si>
  <si>
    <t>结构简单、维修方便</t>
  </si>
  <si>
    <t>安全性高、不受气象影响</t>
  </si>
  <si>
    <t>相比传统直升机，载人eVTOL纯电驱动、噪声低、性价比高、更加环保，是一种更符合未来城市空中交通系统的产品。</t>
  </si>
  <si>
    <t>以单旋翼带尾桨式直升机为例，直升机的构造分为旋翼、尾梁和尾桨、机身、动力装置、起落装置和什么？</t>
  </si>
  <si>
    <t>传动和操纵系统</t>
  </si>
  <si>
    <t>燃油系统</t>
  </si>
  <si>
    <t>电气系统</t>
  </si>
  <si>
    <t>液压系统</t>
  </si>
  <si>
    <t>以单旋翼带尾桨式直升机为例，直升机的构造分为旋翼、尾梁和尾桨、机身、动力装置、起落装置、传动和操纵系统六个部分。</t>
  </si>
  <si>
    <t>第23页</t>
  </si>
  <si>
    <t>直升机旋翼由桨叶和什么组成？</t>
  </si>
  <si>
    <t>桨毂</t>
  </si>
  <si>
    <t>自动倾斜器</t>
  </si>
  <si>
    <t>减速器</t>
  </si>
  <si>
    <t>旋翼由桨叶和桨毂组成。</t>
  </si>
  <si>
    <t>旋翼不仅是直升机升力的来源，还是直升机水平运动的什么的来源？</t>
  </si>
  <si>
    <t>推力</t>
  </si>
  <si>
    <t>拉力</t>
  </si>
  <si>
    <t>升力</t>
  </si>
  <si>
    <t>重力</t>
  </si>
  <si>
    <t>旋翼是直升机最关键的部位，不仅是直升机升力的来源，还是直升机水平运动的拉力的来源。</t>
  </si>
  <si>
    <t>在常规布局中，尾桨产生的力矩用以平衡旋翼旋转时给直升机的什么？</t>
  </si>
  <si>
    <t>反作用扭矩</t>
  </si>
  <si>
    <t>惯性力</t>
  </si>
  <si>
    <t>在常规布局中，尾桨是安装在直升机尾端的小螺旋桨……它产生的力矩，用以平衡旋翼旋转时给直升机的反作用扭矩。</t>
  </si>
  <si>
    <t>控制尾梁的推力大小，就可以进行什么操纵，使直升机转向？</t>
  </si>
  <si>
    <t>航向</t>
  </si>
  <si>
    <t>俯仰</t>
  </si>
  <si>
    <t>滚转</t>
  </si>
  <si>
    <t>控制尾梁的推力大小，就可以进行航向操纵，使直升机转向。</t>
  </si>
  <si>
    <t>涵道尾桨安装在尾撑端部的巨大开孔里，相当于给尾桨安上一个罩子，大大改善了安全性，不易打到周围的物体，同时也减小了什么？</t>
  </si>
  <si>
    <t>重量</t>
  </si>
  <si>
    <t>噪声</t>
  </si>
  <si>
    <t>成本</t>
  </si>
  <si>
    <t>涵道尾桨安装在尾撑端部的巨大开孔里，相当于给尾桨安上一个罩子，这样大大改善了安全性，不易打到周围的物体，同时也减小了噪声。</t>
  </si>
  <si>
    <t>无尾桨（NOTAR）通过尾梁侧向引出的什么所产生的反作用力来平衡空气对旋翼形成的反作用力矩？</t>
  </si>
  <si>
    <t>高压气流</t>
  </si>
  <si>
    <t>发动机高速气流</t>
  </si>
  <si>
    <t>低压气流</t>
  </si>
  <si>
    <t>压缩空气</t>
  </si>
  <si>
    <t>无尾桨（No Tail Rotor，NOTAR），通过尾梁侧向引出的发动机高速气流所产生的反作用力来平衡空气对旋翼形成的反作用力矩。</t>
  </si>
  <si>
    <t>NOTAR的噪声比涵道尾桨更低，安全性更好，技术也更为复杂，但气流的反作用力有限，主要用于什么类型的直升机？</t>
  </si>
  <si>
    <t>重型直升机</t>
  </si>
  <si>
    <t>大型直升机</t>
  </si>
  <si>
    <t>轻型直升机</t>
  </si>
  <si>
    <t>中型直升机</t>
  </si>
  <si>
    <t>NOTAR的噪声比涵道尾桨更低，安全性更好，技术也更为复杂。但气流的反作用力有限，主要用于轻型直升机。</t>
  </si>
  <si>
    <t>直升机机身把直升机的各部分连在一起，和飞机的机身的构造大体相同，最大的不同在于什么？</t>
  </si>
  <si>
    <t>直升机的机身更小</t>
  </si>
  <si>
    <t>直升机的最大受力部位在机身顶部旋翼的桨毂和机身结合部</t>
  </si>
  <si>
    <t>直升机机身更轻</t>
  </si>
  <si>
    <t>直升机机身更短</t>
  </si>
  <si>
    <t>最大的不同在于飞机的机身最大的受力部位在机翼和机身的结合部，而直升机的最大受力部位都在机身顶部旋翼的桨毂和机身结合部。</t>
  </si>
  <si>
    <t>直升机的动力装置主要提供旋转扭矩使旋翼和尾桨旋转，除部分轻型直升机使用活塞式发动机外，现代直升机多使用什么发动机？</t>
  </si>
  <si>
    <t>涡轮风扇式发动机</t>
  </si>
  <si>
    <t>涡轮轴式发动机</t>
  </si>
  <si>
    <t>涡轮喷气发动机</t>
  </si>
  <si>
    <t>除部分轻型直升机使用活塞式发动机外，现代直升机多使用涡轮轴式发动机。</t>
  </si>
  <si>
    <t>直升机动力装置中，由于涡轮的转速在每分钟几千转以上，而旋翼的转速只有每分钟几百转，因此需要在发动机之后装有什么？</t>
  </si>
  <si>
    <t>主减速器</t>
  </si>
  <si>
    <t>离合器</t>
  </si>
  <si>
    <t>传动轴</t>
  </si>
  <si>
    <t>变距机构</t>
  </si>
  <si>
    <t>由于涡轮的转速在每分钟几千转以上，而旋翼的转速只有每分钟几百转，因此需要在发动机之后装有主减速器，通过减速把动力传输给旋翼和尾桨。</t>
  </si>
  <si>
    <t>直升机的着陆装置多数采用三轮或四轮起落架，部分直升机采用什么以减轻重量？</t>
  </si>
  <si>
    <t>浮筒式起落架</t>
  </si>
  <si>
    <t>滑撬式起落架</t>
  </si>
  <si>
    <t>雪橇式起落架</t>
  </si>
  <si>
    <t>轮式起落架</t>
  </si>
  <si>
    <t>部分直升机采用滑撬式起落架以减轻重量。</t>
  </si>
  <si>
    <t>为了在水面上起降，有的直升机装备专用的什么起落架？</t>
  </si>
  <si>
    <t>滑撬式</t>
  </si>
  <si>
    <t>浮筒式</t>
  </si>
  <si>
    <t>雪橇式</t>
  </si>
  <si>
    <t>轮式</t>
  </si>
  <si>
    <t>为了在水面上起降，有的直升机装备专用的浮筒式起落架。</t>
  </si>
  <si>
    <t>直升机的传动系统主要由传动轴、减速器、离合器等组成，它的功用是将发动机产生的动力传给旋翼和尾桨，并且保证它们具有合适的什么？</t>
  </si>
  <si>
    <t>转速</t>
  </si>
  <si>
    <t>扭矩</t>
  </si>
  <si>
    <t>功率</t>
  </si>
  <si>
    <t>直升机的传动系统主要由传动轴、减速器、离合器等组成，它的功用是将发动机产生的动力传给旋翼和尾桨，并且保证它们具有合适的转速。</t>
  </si>
  <si>
    <t>直升机的操纵系统分为哪三部分？</t>
  </si>
  <si>
    <t>油门变距系统、驾驶杆操纵系统和脚操纵系统</t>
  </si>
  <si>
    <t>副翼系统、升降舵系统和方向舵系统</t>
  </si>
  <si>
    <t>俯仰系统、滚转系统和偏航系统</t>
  </si>
  <si>
    <t>总距系统、周期变距系统和航向系统</t>
  </si>
  <si>
    <t>直升机的操纵系统分为油门变距系统、驾驶杆操纵系统和脚操纵系统三部分。</t>
  </si>
  <si>
    <t>自转旋翼机组成结构比较简单，由机身、主旋翼、尾翼、动力装置、起落装置构成，还有什么？</t>
  </si>
  <si>
    <t>整流罩和包皮</t>
  </si>
  <si>
    <t>副翼和襟翼</t>
  </si>
  <si>
    <t>方向舵和升降舵</t>
  </si>
  <si>
    <t>油箱和管路</t>
  </si>
  <si>
    <t>自转旋翼机组成结构比较简单，由机身、主旋翼、尾翼、动力装置、起落装置构成，还有整流罩和包皮等。</t>
  </si>
  <si>
    <t>第24页</t>
  </si>
  <si>
    <t>自转旋翼机和直升机的基本结构上有一定的区别，对于自转旋翼机，升力和推力是怎么分配的？</t>
  </si>
  <si>
    <t>升力和推力都由旋翼产生</t>
  </si>
  <si>
    <t>升力和推力都由发动机产生</t>
  </si>
  <si>
    <t>升力由旋翼产生，推力由发动机安装点传递</t>
  </si>
  <si>
    <t>升力由机身产生，推力由旋翼产生</t>
  </si>
  <si>
    <t>对于自转旋翼机，升力和推力是分开的，旋翼产生升力，发动机安装点传递推力。</t>
  </si>
  <si>
    <t>无人驾驶航空器（UAV）凭借其灵活、高效、低成本等优势，在全球范围内得到了广泛应用和快速发展，以下哪项不是无人机的应用领域？</t>
  </si>
  <si>
    <t>民用航拍</t>
  </si>
  <si>
    <t>农业植保</t>
  </si>
  <si>
    <t>商业客运</t>
  </si>
  <si>
    <t>从军事侦察到民用航拍，从农业植保到物流配送，无人机的身影无处不在。</t>
  </si>
  <si>
    <t>根据《无人驾驶航空器飞行管理暂行条例》，以空机重量和起飞重量为划分依据，无人机可分为微型、轻型、小型、中型和什么？</t>
  </si>
  <si>
    <t>大型无人驾驶航空器</t>
  </si>
  <si>
    <t>重型无人驾驶航空器</t>
  </si>
  <si>
    <t>超大型无人驾驶航空器</t>
  </si>
  <si>
    <t>巨型无人驾驶航空器</t>
  </si>
  <si>
    <t>根据《无人驾驶航空器飞行管理暂行条例》，以空机重量和起飞重量为划分依据，无人机可分为微型、轻型、小型、中型和大型无人驾驶航空器。</t>
  </si>
  <si>
    <t>微型无人驾驶航空器，空机重量小于多少千克？</t>
  </si>
  <si>
    <t>0.1千克</t>
  </si>
  <si>
    <t>0.25千克</t>
  </si>
  <si>
    <t>0.5千克</t>
  </si>
  <si>
    <t>1千克</t>
  </si>
  <si>
    <t>微型无人驾驶航空器，空机重量小于0.25千克。</t>
  </si>
  <si>
    <t>微型无人驾驶航空器最大平飞速度不超过多少千米/小时？</t>
  </si>
  <si>
    <t>30千米/小时</t>
  </si>
  <si>
    <t>40千米/小时</t>
  </si>
  <si>
    <t>50千米/小时</t>
  </si>
  <si>
    <t>60千米/小时</t>
  </si>
  <si>
    <t>微型无人驾驶航空器，空机重量小于0.25千克……它们最大平飞速度不超过40千米/小时。</t>
  </si>
  <si>
    <t>轻型无人驾驶航空器，空机重量不超过4千克且最大起飞重量不超过多少千克？</t>
  </si>
  <si>
    <t>4千克</t>
  </si>
  <si>
    <t>5千克</t>
  </si>
  <si>
    <t>7千克</t>
  </si>
  <si>
    <t>10千克</t>
  </si>
  <si>
    <t>轻型无人驾驶航空器，空机重量不超过4千克且最大起飞重量不超过7千克。</t>
  </si>
  <si>
    <t>轻型无人驾驶航空器最大平飞速度可达多少千米/小时？</t>
  </si>
  <si>
    <t>80千米/小时</t>
  </si>
  <si>
    <t>100千米/小时</t>
  </si>
  <si>
    <t>120千米/小时</t>
  </si>
  <si>
    <t>150千米/小时</t>
  </si>
  <si>
    <t>轻型无人驾驶航空器……最大平飞速度可达100千米/小时。</t>
  </si>
  <si>
    <t>小型无人驾驶航空器，空机重量不超过15千克且最大起飞重量不超过多少千克？</t>
  </si>
  <si>
    <t>15千克</t>
  </si>
  <si>
    <t>20千克</t>
  </si>
  <si>
    <t>25千克</t>
  </si>
  <si>
    <t>30千克</t>
  </si>
  <si>
    <t>小型无人驾驶航空器，空机重量不超过15千克且最大起飞重量不超过25千克。</t>
  </si>
  <si>
    <t>中型无人驾驶航空器，最大起飞重量超过25千克不超过多少千克？</t>
  </si>
  <si>
    <t>100千克</t>
  </si>
  <si>
    <t>120千克</t>
  </si>
  <si>
    <t>150千克</t>
  </si>
  <si>
    <t>200千克</t>
  </si>
  <si>
    <t>中型无人驾驶航空器，最大起飞重量超过25千克不超过150千克。</t>
  </si>
  <si>
    <t>大型无人驾驶航空器，最大起飞重量超过多少千克？</t>
  </si>
  <si>
    <t>大型无人驾驶航空器，最大起飞重量超过150千克。</t>
  </si>
  <si>
    <t>依据飞行平台构型，无人驾驶航空器可分为固定翼无人机、无人直升机、多旋翼无人机、伞翼无人机以及什么？</t>
  </si>
  <si>
    <t>倾转旋翼无人机</t>
  </si>
  <si>
    <t>复合翼无人机</t>
  </si>
  <si>
    <t>依据飞行平台构型，无人驾驶航空器可分为固定翼无人机、无人直升机、多旋翼无人机、伞翼无人机以及扑翼无人机等。</t>
  </si>
  <si>
    <t>固定翼无人机的飞行原理与传统固定翼飞机相同，通过什么产生升力？</t>
  </si>
  <si>
    <t>机翼与空气相对运动</t>
  </si>
  <si>
    <t>固定翼无人机的飞行原理与传统固定翼飞机相同，通过机翼与空气相对运动产生升力。</t>
  </si>
  <si>
    <t>固定翼无人机具有飞行速度快、航程远、效率高等优势，适合什么任务？</t>
  </si>
  <si>
    <t>城市救援和物资投递</t>
  </si>
  <si>
    <t>长距离、大面积的侦察、测绘</t>
  </si>
  <si>
    <t>室内航拍和娱乐</t>
  </si>
  <si>
    <t>城市物流配送</t>
  </si>
  <si>
    <t>这类无人机具有飞行速度快、航程远、效率高等优势，适合长距离、大面积的侦察、测绘等任务。</t>
  </si>
  <si>
    <t>无人直升机能够垂直起降和悬停，这一特性使其在什么场景中表现出色？</t>
  </si>
  <si>
    <t>长距离巡航</t>
  </si>
  <si>
    <t>城市救援、物资投递等对起降场地要求苛刻的场景</t>
  </si>
  <si>
    <t>大面积农田植保</t>
  </si>
  <si>
    <t>高空长航时侦察</t>
  </si>
  <si>
    <t>无人直升机能够垂直起降和悬停，这一特性使其在城市救援、物资投递等对起降场地要求苛刻的场景中表现出色。</t>
  </si>
  <si>
    <t>多旋翼无人机是目前应用最广泛的类型之一，常见的有四旋翼、六旋翼、八旋翼等，它们结构简单、操作灵活，在什么领域应用广泛？</t>
  </si>
  <si>
    <t>影视航拍、农业植保、测绘等民用领域</t>
  </si>
  <si>
    <t>长距离物流运输</t>
  </si>
  <si>
    <t>高空气象探测</t>
  </si>
  <si>
    <t>多旋翼无人机是目前应用最广泛的类型之一……它们结构简单、操作灵活，可垂直起降和悬停，在影视航拍、农业植保、测绘等民用领域应用广泛。</t>
  </si>
  <si>
    <t>第25页</t>
  </si>
  <si>
    <t>以四旋翼无人机为例，它通过改变什么来调节旋翼升力，实现飞行控制？</t>
  </si>
  <si>
    <t>四个电机的转速</t>
  </si>
  <si>
    <t>四个桨叶的角度</t>
  </si>
  <si>
    <t>四个电机的电压</t>
  </si>
  <si>
    <t>四个桨叶的材质</t>
  </si>
  <si>
    <t>以四旋翼无人机为例，它通过改变四个电机的转速调节旋翼升力，实现飞行控制。</t>
  </si>
  <si>
    <t>伞翼无人机用柔性伞翼代替刚性机翼，起飞和着陆滑跑距离短，适合在什么区域使用？</t>
  </si>
  <si>
    <t>场地开阔的区域</t>
  </si>
  <si>
    <t>场地受限的区域</t>
  </si>
  <si>
    <t>气象条件恶劣的区域</t>
  </si>
  <si>
    <t>高空区域</t>
  </si>
  <si>
    <t>伞翼无人机用柔性伞翼代替刚性机翼，起飞和着陆滑跑距离短，适合在场地受限的区域使用。</t>
  </si>
  <si>
    <t>扑翼无人机模仿鸟类或昆虫的飞行方式，具有良好的灵活性和隐蔽性，适用于什么领域？</t>
  </si>
  <si>
    <t>城市环境监测、军事侦察</t>
  </si>
  <si>
    <t>物流配送</t>
  </si>
  <si>
    <t>航拍摄影</t>
  </si>
  <si>
    <t>扑翼无人机模仿鸟类或昆虫的飞行方式，具有良好的灵活性和隐蔽性，适用于城市环境监测、军事侦察等领域。</t>
  </si>
  <si>
    <t>按照使用领域，无人驾驶航空器可分为军用、民用和什么三大类？</t>
  </si>
  <si>
    <t>消费</t>
  </si>
  <si>
    <t>商业</t>
  </si>
  <si>
    <t>工业</t>
  </si>
  <si>
    <t>按照使用领域，无人驾驶航空器可分为军用、民用和消费三大类。</t>
  </si>
  <si>
    <t>军用无人机在现代战争中扮演着重要角色，承担侦察监视、电子战、通信中继、攻击等多种任务，以下哪项不是军用无人机的典型任务？</t>
  </si>
  <si>
    <t>侦察监视</t>
  </si>
  <si>
    <t>电子战</t>
  </si>
  <si>
    <t>通信中继</t>
  </si>
  <si>
    <t>军用无人机在现代战争中扮演着重要角色，承担侦察监视、电子战、通信中继、攻击等多种任务。</t>
  </si>
  <si>
    <t>消费级无人机主要面向普通消费者，用于娱乐、摄影摄像等，以下哪项不属于消费级无人机的用途？</t>
  </si>
  <si>
    <t>娱乐</t>
  </si>
  <si>
    <t>摄影摄像</t>
  </si>
  <si>
    <t>记录美好瞬间</t>
  </si>
  <si>
    <t>消费级无人机主要面向普通消费者，用于娱乐、摄影摄像等。</t>
  </si>
  <si>
    <t>尽管无人机种类繁多、形态各异，但一般都由机体结构、动力系统、飞行控制系统、导航系统、通信系统以及什么系统等核心部分构成？</t>
  </si>
  <si>
    <t>任务载荷系统</t>
  </si>
  <si>
    <t>氧气系统</t>
  </si>
  <si>
    <t>无人驾驶航空器……一般都由机体结构、动力系统、飞行控制系统、导航系统、通信系统以及任务载荷系统等核心部分构成。</t>
  </si>
  <si>
    <t>无人直升机的构造分为机身、主旋翼、尾旋翼、操纵系统、动力系统、起落架等几个主要部分？</t>
  </si>
  <si>
    <t>六个</t>
  </si>
  <si>
    <t>七个</t>
  </si>
  <si>
    <t>无人直升机的构造分为机身、主旋翼、尾旋翼、操纵系统、动力系统、起落架等六个主要部分。</t>
  </si>
  <si>
    <t>无人直升机机身与固定翼机身结构和功能类似，主要功能为装载燃料、货物和设备等，同时作为什么将各部分连成一个整体？</t>
  </si>
  <si>
    <t>装饰基础</t>
  </si>
  <si>
    <t>安装基础</t>
  </si>
  <si>
    <t>承重基础</t>
  </si>
  <si>
    <t>平衡基础</t>
  </si>
  <si>
    <t>无人直升机机身与固定翼机身结构和功能类似。主要功能为装载燃料、货物和设备等，同时作为安装基础将各部分连成一个整体。</t>
  </si>
  <si>
    <t>无人直升机主旋翼主要由桨叶和桨毂组成，是无人直升机最关键的部位，既产生升力，又是什么的来源？</t>
  </si>
  <si>
    <t>水平运动的拉力</t>
  </si>
  <si>
    <t>垂直运动的升力</t>
  </si>
  <si>
    <t>水平运动的推力</t>
  </si>
  <si>
    <t>垂直运动的拉力</t>
  </si>
  <si>
    <t>主旋翼：主要由桨叶和桨毂组成，是无人直升机最关键的部位，既产生升力，又是无人直升机水平运动的拉力的来源。</t>
  </si>
  <si>
    <t>无人直升机尾桨的主要作用是产生一个侧向的拉力/推力通过力臂形成偏转力矩，平衡主旋翼的反扭矩并且控制什么？</t>
  </si>
  <si>
    <t>尾桨的主要作用是产生一个侧向的拉力/推力通过力臂形成偏转力矩，平衡主旋翼的反扭矩并且控制航向。</t>
  </si>
  <si>
    <t>第26页</t>
  </si>
  <si>
    <t>飞行操纵系统是无人机的“大脑”，负责控制无人机的飞行姿态、轨迹和安全，它主要由飞行控制器、传感器和什么三部分组成？</t>
  </si>
  <si>
    <t>执行机构</t>
  </si>
  <si>
    <t>接收机</t>
  </si>
  <si>
    <t>电源模块</t>
  </si>
  <si>
    <t>通信模块</t>
  </si>
  <si>
    <t>飞行操纵系统是无人机的“大脑”，负责控制无人机的飞行姿态、轨迹和安全。它主要由飞行控制器、传感器和执行机构三部分组成。</t>
  </si>
  <si>
    <t>飞行控制器是飞行控制系统的核心，通常是什么？</t>
  </si>
  <si>
    <t>一块集成了微处理器、存储器和各种接口的电路板</t>
  </si>
  <si>
    <t>一个独立的微型计算机</t>
  </si>
  <si>
    <t>一个嵌入式操作系统</t>
  </si>
  <si>
    <t>一个传感器阵列</t>
  </si>
  <si>
    <t>飞行控制器是飞行控制系统的核心，通常是一块集成了微处理器、存储器和各种接口的电路板。</t>
  </si>
  <si>
    <t>传感器是无人机的“感知器官”，用于采集各种飞行参数，为飞行控制器提供什么？</t>
  </si>
  <si>
    <t>控制指令</t>
  </si>
  <si>
    <t>决策依据</t>
  </si>
  <si>
    <t>飞行计划</t>
  </si>
  <si>
    <t>导航信息</t>
  </si>
  <si>
    <t>传感器是无人机的“感知器官”，用于采集各种飞行参数，为飞行控制器提供决策依据。</t>
  </si>
  <si>
    <t>对于无人直升机，执行机构由自动倾斜器、座舱操纵机构和什么等组成？</t>
  </si>
  <si>
    <t>操纵线系</t>
  </si>
  <si>
    <t>舵机</t>
  </si>
  <si>
    <t>连杆机构</t>
  </si>
  <si>
    <t>伺服系统</t>
  </si>
  <si>
    <t>对于无人直升机，执行机构由自动倾斜器、座舱操纵机构和操纵线系等组成。</t>
  </si>
  <si>
    <t>动力系统是无人机飞行的“心脏”，为其提供飞行所需的动力，常见的无人直升机动力系统包括活塞发动机、涡轮发动机和什么等？</t>
  </si>
  <si>
    <t>喷气发动机</t>
  </si>
  <si>
    <t>燃料电池</t>
  </si>
  <si>
    <t>太阳能电池</t>
  </si>
  <si>
    <t>常见的无人直升机动力系统包括活塞发动机、涡轮发动机和电动机等。</t>
  </si>
  <si>
    <t>起落架是无人直升机在起降过程中用于支撑和减震的装置，常见的起落架有轮式、滑橇式和什么等？</t>
  </si>
  <si>
    <t>常见的起落架有轮式、滑橇式和浮筒式等。</t>
  </si>
  <si>
    <t>轮式起落架适用于在什么上起降的无人机？</t>
  </si>
  <si>
    <t>跑道</t>
  </si>
  <si>
    <t>不平整地面</t>
  </si>
  <si>
    <t>雪地</t>
  </si>
  <si>
    <t>水面</t>
  </si>
  <si>
    <t>轮式起落架适用于在跑道上起降的无人机，如大型测绘无人机。</t>
  </si>
  <si>
    <t>滑橇式起落架常用于在不平整地面或雪地起降的无人机，具有较好的什么性能？</t>
  </si>
  <si>
    <t>减震性能</t>
  </si>
  <si>
    <t>适应性</t>
  </si>
  <si>
    <t>耐磨性能</t>
  </si>
  <si>
    <t>承重性能</t>
  </si>
  <si>
    <t>滑橇式起落架常用于在不平整地面或雪地起降的无人机，具有较好的适应性。</t>
  </si>
  <si>
    <t>浮筒式起落架则用于水上起降的无人机，可使其在水面顺利起降，多旋翼无人机通常采用什么作为简易起落架？</t>
  </si>
  <si>
    <t>脚架</t>
  </si>
  <si>
    <t>滑橇</t>
  </si>
  <si>
    <t>浮筒式起落架则用于水上起降的无人机，可使其在水面顺利起降。多旋翼无人机通常采用脚架作为简易起落架。</t>
  </si>
  <si>
    <t>多旋翼无人机的机体结构是其他系统的承载基础，为保障其灵活飞行与稳定作业，在设计上注重什么？</t>
  </si>
  <si>
    <t>轻量化与紧凑性</t>
  </si>
  <si>
    <t>大型化与坚固性</t>
  </si>
  <si>
    <t>复杂化与多功能</t>
  </si>
  <si>
    <t>标准化与通用化</t>
  </si>
  <si>
    <t>多旋翼无人机的机体结构是其他系统的承载基础，为保障其灵活飞行与稳定作业，在设计上注重轻量化与紧凑性。</t>
  </si>
  <si>
    <t>多旋翼无人机的基本组成包括电调、电池、飞控系统、电机、机架等，以下哪项不属于多旋翼无人机的基本组成？</t>
  </si>
  <si>
    <t>电调</t>
  </si>
  <si>
    <t>电池</t>
  </si>
  <si>
    <t>飞控系统</t>
  </si>
  <si>
    <t>多旋翼无人机的基本组成包括电调、电池、飞控系统、电机、机架等。</t>
  </si>
  <si>
    <t>第27页</t>
  </si>
  <si>
    <t>电调（Electronic Speed Controller，ESC）全称电子调速器，其主要功能是将飞控板的控制信号进行功率放大，以控制什么的转速？</t>
  </si>
  <si>
    <t>机架</t>
  </si>
  <si>
    <t>它的主要功能是将飞控板的控制信号进行功率放大……以控制电动机的转速。</t>
  </si>
  <si>
    <t>电调两端都有接线，输入线与电池相连，输入电流，输出线与电机相连，用以调整电机转速，信号线与什么连接？</t>
  </si>
  <si>
    <t>电机</t>
  </si>
  <si>
    <t>飞控</t>
  </si>
  <si>
    <t>信号线与飞控连接，接收飞控信号并给飞控供电。</t>
  </si>
  <si>
    <t>目前多旋翼无人机普遍使用锂电池，因其具有能量密度高、重量轻、可快速充电等特点，考虑到电池的重量和效率问题无人机多采用什么电池？</t>
  </si>
  <si>
    <t>镍镉电池</t>
  </si>
  <si>
    <t>镍氢电池</t>
  </si>
  <si>
    <t>锂聚合物电池</t>
  </si>
  <si>
    <t>铅酸电池</t>
  </si>
  <si>
    <t>目前多旋翼无人机普遍使用锂电池……考虑到电池的重量和效率问题无人机多采用锂聚合物电池。</t>
  </si>
  <si>
    <t>飞控的主要功能是稳定无人机飞行姿态，并能控制无人机自主或半自主飞行，导航飞控系统应具备姿态稳定与控制、导航与制导控制、自主飞行控制、什么等功能？</t>
  </si>
  <si>
    <t>自动起飞、着陆控制</t>
  </si>
  <si>
    <t>自动避障控制</t>
  </si>
  <si>
    <t>自动返航控制</t>
  </si>
  <si>
    <t>自动航线规划</t>
  </si>
  <si>
    <t>导航飞控系统作为主要的核心部件，应具备姿态稳定与控制、导航与制导控制、自主飞行控制、自动起飞、着陆控制等功能。</t>
  </si>
  <si>
    <t>无人机桨叶与电机紧密配合，通过高速旋转产生升力，其材质一般为塑料或碳纤维，以下哪项会影响无人机的飞行效率和稳定性？</t>
  </si>
  <si>
    <t>桨叶的形状和尺寸</t>
  </si>
  <si>
    <t>桨叶的颜色</t>
  </si>
  <si>
    <t>桨叶的安装方式</t>
  </si>
  <si>
    <t>桨叶的产地</t>
  </si>
  <si>
    <t>桨叶，与电机紧密配合，通过高速旋转产生升力，其材质一般为塑料或碳纤维，形状和尺寸会影响无人机的飞行效率和稳定性。</t>
  </si>
  <si>
    <t>通常，螺旋桨越大，产生的升力越大，但转速相对如何？</t>
  </si>
  <si>
    <t>越高</t>
  </si>
  <si>
    <t>越低</t>
  </si>
  <si>
    <t>通常，螺旋桨越大，产生的升力越大，但转速相对较低；反之，小尺寸螺旋桨转速高，但升力较小。</t>
  </si>
  <si>
    <t>无人机电机作为核心动力部件，多采用什么电机？</t>
  </si>
  <si>
    <t>有刷直流电机</t>
  </si>
  <si>
    <t>无刷直流电机</t>
  </si>
  <si>
    <t>交流电机</t>
  </si>
  <si>
    <t>步进电机</t>
  </si>
  <si>
    <t>电机，作为核心动力部件，多采用无刷直流电机，具有效率高、寿命长、维护简单等优势。</t>
  </si>
  <si>
    <t>无人机机架通常采用碳纤维、塑料等轻质且强度较高的材料制作，具有重量轻、耐腐蚀、韧性好等优点，以四旋翼无人机为例，其机架多呈什么结构？</t>
  </si>
  <si>
    <t>十字形或X形</t>
  </si>
  <si>
    <t>一字形或T形</t>
  </si>
  <si>
    <t>圆形或椭圆形</t>
  </si>
  <si>
    <t>三角形或Y形</t>
  </si>
  <si>
    <t>以四旋翼无人机为例，其机架多呈十字形或X形结构，这种对称布局有助于平衡旋翼产生的升力和扭矩。</t>
  </si>
  <si>
    <t>脚架则用于无人机起降时的支撑，一般采用具有一定弹性的材料，可在起降瞬间起到什么作用？</t>
  </si>
  <si>
    <t>缓冲作用</t>
  </si>
  <si>
    <t>减震作用</t>
  </si>
  <si>
    <t>支撑作用</t>
  </si>
  <si>
    <t>脚架则用于无人机起降时的支撑，一般采用具有一定弹性的材料，可在起降瞬间起到缓冲作用，保护机身及内部设备。</t>
  </si>
  <si>
    <t>大气是由多种气体混合而成，按体积计算，氮气约占多少？</t>
  </si>
  <si>
    <t>大气是由多种气体混合而成，主要成分是氮气和氧气。按体积计算，氮气约占78%。</t>
  </si>
  <si>
    <t>第28页</t>
  </si>
  <si>
    <t>大气按体积计算，氧气约占多少？</t>
  </si>
  <si>
    <t>按体积计算，氮气约占78%，氧气约占21%。</t>
  </si>
  <si>
    <t>大气中除了气体之外，还含有水蒸气和什么？</t>
  </si>
  <si>
    <t>尘埃颗粒</t>
  </si>
  <si>
    <t>臭氧</t>
  </si>
  <si>
    <t>氮氧化物</t>
  </si>
  <si>
    <t>除了气体之外，大气中还含有水蒸气和尘埃颗粒。</t>
  </si>
  <si>
    <t>按照大气温度随高度的分布特征，大气层分为对流层、平流层、中间层、暖层和什么？</t>
  </si>
  <si>
    <t>冷层</t>
  </si>
  <si>
    <t>散逸层</t>
  </si>
  <si>
    <t>臭氧层</t>
  </si>
  <si>
    <t>电离层</t>
  </si>
  <si>
    <t>我们按照大气温度随高度的分布特征，把大气层分为对流层、平流层、中间层、暖层（电离层）和散逸层。</t>
  </si>
  <si>
    <t>对流层是贴近地球表面的一层，在地球中纬度地区，它的顶层距地面约为多少千米？</t>
  </si>
  <si>
    <t>5千米</t>
  </si>
  <si>
    <t>8千米</t>
  </si>
  <si>
    <t>11千米</t>
  </si>
  <si>
    <t>17千米</t>
  </si>
  <si>
    <t>对流层是贴近地球表面的一层，在地球中纬度地区，它的顶层距地面约为11千米。</t>
  </si>
  <si>
    <t>在地球赤道地区，对流层顶层距地面约为多少千米？</t>
  </si>
  <si>
    <t>20千米</t>
  </si>
  <si>
    <t>在地球中纬度地区，它的顶层距地面约为11千米，在地球赤道较高，约为17千米。</t>
  </si>
  <si>
    <t>在两极地区，对流层顶层距地面约为多少千米？</t>
  </si>
  <si>
    <t>3到4千米</t>
  </si>
  <si>
    <t>5到6千米</t>
  </si>
  <si>
    <t>7到8千米</t>
  </si>
  <si>
    <t>9到10千米</t>
  </si>
  <si>
    <t>在地球中纬度地区，它的顶层距地面约为11千米，在地球赤道较高，约为17千米，在两极较低，约为7到8千米。</t>
  </si>
  <si>
    <t>由于地心引力的作用，大气全部质量的多少和全部水蒸汽都集中在对流层？</t>
  </si>
  <si>
    <t>由于地心引力的作用，大气全部质量的3/4和全部水蒸汽都集中在这一层。</t>
  </si>
  <si>
    <t>对流层是天气变化最复杂的一层，有云、雨、冰雹等现象，这一层是航空器活动的什么区域？</t>
  </si>
  <si>
    <t>次要区域</t>
  </si>
  <si>
    <t>主要区域</t>
  </si>
  <si>
    <t>唯一区域</t>
  </si>
  <si>
    <t>特殊区域</t>
  </si>
  <si>
    <t>这一层是航空器活动的主要区域。</t>
  </si>
  <si>
    <t>在对流层内，大气的物理参数（压强、密度、温度和声速）均随高度的增加而怎样变化？</t>
  </si>
  <si>
    <t>升高</t>
  </si>
  <si>
    <t>降低</t>
  </si>
  <si>
    <t>波动</t>
  </si>
  <si>
    <t>大气的物理参数（压强、密度、温度和声速）均随高度的增加而降低。</t>
  </si>
  <si>
    <t>平流层位于对流层之上，顶层离地面约多少千米？</t>
  </si>
  <si>
    <t>30千米</t>
  </si>
  <si>
    <t>40千米</t>
  </si>
  <si>
    <t>50千米</t>
  </si>
  <si>
    <t>60千米</t>
  </si>
  <si>
    <t>平流层位于对流层之上，顶层离地面约50千米。</t>
  </si>
  <si>
    <t>第29页</t>
  </si>
  <si>
    <t>在平流层的下半部（约20千米以下），其温度几乎不随高度而变化，常年平均值约为多少？</t>
  </si>
  <si>
    <t>-46.5℃</t>
  </si>
  <si>
    <t>-56.5℃</t>
  </si>
  <si>
    <t>-66.5℃</t>
  </si>
  <si>
    <t>-76.5℃</t>
  </si>
  <si>
    <t>在平流层的下半部（约20千米以下），其温度几乎不随高度而变化，常年平均值为-56.5℃。</t>
  </si>
  <si>
    <t>平流层的上半部由于臭氧含量较多，能强烈吸收紫外线辐射，随高度的增加温度开始上升，直到顶部温度上升到多少左右？</t>
  </si>
  <si>
    <t>-10℃</t>
  </si>
  <si>
    <t>0℃</t>
  </si>
  <si>
    <t>10℃</t>
  </si>
  <si>
    <t>20℃</t>
  </si>
  <si>
    <t>平流层的上半部由于臭氧含量较多，能强烈吸收紫外线辐射，随高度的增加温度开始上升，直到顶部温度上升到0℃左右。</t>
  </si>
  <si>
    <t>航空器一般活动在对流层和平流层的下部，即从地面起多少高度之内？</t>
  </si>
  <si>
    <t>15千米</t>
  </si>
  <si>
    <t>18千米</t>
  </si>
  <si>
    <t>25千米</t>
  </si>
  <si>
    <t>航空器一般活动在对流层和平流层的下部，即从地面起18千米高度之内。</t>
  </si>
  <si>
    <t>没有座舱增压装置的飞机和小型喷气飞机在多少以下的对流层中飞行？</t>
  </si>
  <si>
    <t>3千米</t>
  </si>
  <si>
    <t>6千米</t>
  </si>
  <si>
    <t>9千米</t>
  </si>
  <si>
    <t>12千米</t>
  </si>
  <si>
    <t>没有座舱增压装置的飞机和小型喷气飞机在6千米以下的对流层中飞行。</t>
  </si>
  <si>
    <t>大型和高速喷气客机装有增压装置，可在多少千米的对流层顶部和平流层中飞行？</t>
  </si>
  <si>
    <t>3到9千米</t>
  </si>
  <si>
    <t>5到11千米</t>
  </si>
  <si>
    <t>7到13千米</t>
  </si>
  <si>
    <t>9到15千米</t>
  </si>
  <si>
    <t>大型和高速喷气客机装有增压装置，可在7到13千米的对流层顶部和平流层中飞行。</t>
  </si>
  <si>
    <t>现代民航运输的大部分活动是在对流层顶部和平流层中进行的，这里几乎没有垂直方向的气流运动，飞机飞的平稳，而且空气稀薄，飞行阻力小，因而飞机可以较高的速度飞行，节约燃料，什么好？</t>
  </si>
  <si>
    <t>安全性好</t>
  </si>
  <si>
    <t>舒适性好</t>
  </si>
  <si>
    <t>经济性好</t>
  </si>
  <si>
    <t>操作性</t>
  </si>
  <si>
    <t>这里几乎没有垂直方向的气流运动，飞机飞的平稳，而且空气稀薄，飞行阻力小，因而飞机可以较高的速度飞行，节约燃料，经济性好。</t>
  </si>
  <si>
    <t>中间层高度在离地表50到85千米，温度随高度增加而下降，到离地表高度85千米的中间层顶，温度接近最小值，约为多少？</t>
  </si>
  <si>
    <t>-60℃</t>
  </si>
  <si>
    <t>-70℃</t>
  </si>
  <si>
    <t>-80℃</t>
  </si>
  <si>
    <t>-90℃</t>
  </si>
  <si>
    <t>高度在离地表50到85千米的一层，温度随高度增加而下降，到离地表高度85千米的中间层顶，温度接近最小值，约为-80℃。</t>
  </si>
  <si>
    <t>暖层又被称为电离层，高度位于中间层之上，上界可达多少千米以上的大气层？</t>
  </si>
  <si>
    <t>500千米</t>
  </si>
  <si>
    <t>600千米</t>
  </si>
  <si>
    <t>700千米</t>
  </si>
  <si>
    <t>800千米</t>
  </si>
  <si>
    <t>暖层又被称为电离层，高度位于中间层之上，上界可达800千米以上的大气层。</t>
  </si>
  <si>
    <t>散逸层是大气的最外层，其高度约为多少千米？</t>
  </si>
  <si>
    <t>1000到2000千米</t>
  </si>
  <si>
    <t>2000到3000千米</t>
  </si>
  <si>
    <t>3000到4000千米</t>
  </si>
  <si>
    <t>4000到5000千米</t>
  </si>
  <si>
    <t>散逸层是一层相当厚的过渡层，其高度约为2000到3000千米。</t>
  </si>
  <si>
    <t>表示大气物理状态的物理参数主要是密度、温度和什么？</t>
  </si>
  <si>
    <t>压强</t>
  </si>
  <si>
    <t>湿度</t>
  </si>
  <si>
    <t>黏性</t>
  </si>
  <si>
    <t>声速</t>
  </si>
  <si>
    <t>表示大气物理状态的物理参数主要是密度、温度和压强。</t>
  </si>
  <si>
    <t>第30页</t>
  </si>
  <si>
    <t>在22000英尺（6700米）高度，大气密度约为海平面大气密度的多少？</t>
  </si>
  <si>
    <t>四分之一</t>
  </si>
  <si>
    <t>三分之一</t>
  </si>
  <si>
    <t>一半</t>
  </si>
  <si>
    <t>三分之二</t>
  </si>
  <si>
    <t>在22000英尺（6700米）高度，大气密度约为海平面大气密度的一半。</t>
  </si>
  <si>
    <t>度量温度的单位有摄氏温度（℃）、华氏温度（°F）和什么？</t>
  </si>
  <si>
    <t>开氏温度（K）</t>
  </si>
  <si>
    <t>绝对温度（K）</t>
  </si>
  <si>
    <t>热力学温度（K）</t>
  </si>
  <si>
    <t>标准温度（K）</t>
  </si>
  <si>
    <t>度量温度的单位有：摄氏温度（℃）、华氏温度（°F）和绝对温度（K）。</t>
  </si>
  <si>
    <t>绝对温度的零度相当于摄氏多少度？</t>
  </si>
  <si>
    <t>-273.15度</t>
  </si>
  <si>
    <t>-263.15度</t>
  </si>
  <si>
    <t>-253.15度</t>
  </si>
  <si>
    <t>-243.15度</t>
  </si>
  <si>
    <t>绝对温度的零度相当于摄氏负273.15度。</t>
  </si>
  <si>
    <t>摄氏温度与华氏温度的换算关系为：℃=(℉-32)×5/9，以下哪个换算正确？</t>
  </si>
  <si>
    <t>32℉=0℃</t>
  </si>
  <si>
    <t>32℉=100℃</t>
  </si>
  <si>
    <t>212℉=0℃</t>
  </si>
  <si>
    <t>212℉=32℃</t>
  </si>
  <si>
    <t>℃ = (℉ - 32) ⋅ 5 / 9。</t>
  </si>
  <si>
    <t>绝对温度K与摄氏温度℃的关系为：K=273.15+℃，以下哪个换算正确？</t>
  </si>
  <si>
    <t>0℃=273.15K</t>
  </si>
  <si>
    <t>0℃=0K</t>
  </si>
  <si>
    <t>100℃=273.15K</t>
  </si>
  <si>
    <t>-273.15℃=273.15K</t>
  </si>
  <si>
    <t>K = 273.15 + ℃。</t>
  </si>
  <si>
    <t>在大约11千米高度以下的大气层内，随着高度的增加，大气温度下降，大约每升高1000米温度下降多少？</t>
  </si>
  <si>
    <t>3.5℃</t>
  </si>
  <si>
    <t>5.5℃</t>
  </si>
  <si>
    <t>6.5℃</t>
  </si>
  <si>
    <t>8.5℃</t>
  </si>
  <si>
    <t>在大约11千米高度以下的大气层内，随着高度的增加，大气温度下降，近似按线性变化，大约每升高1000米温度下降6.5℃。</t>
  </si>
  <si>
    <t>大气压强是指大气层内空气的压强，即物体单位面积上承受的空气的什么作用力？</t>
  </si>
  <si>
    <t>水平</t>
  </si>
  <si>
    <t>垂直</t>
  </si>
  <si>
    <t>倾斜</t>
  </si>
  <si>
    <t>综合</t>
  </si>
  <si>
    <t>大气压强是指大气层内空气的压强，即物体单位面积上承受的空气的垂直作用力。</t>
  </si>
  <si>
    <t>常用标识气压的单位有帕斯卡（Pa）、毫米汞柱（mmHg），在航空中也经常使用什么单位？</t>
  </si>
  <si>
    <t>英寸汞柱（inHg）、磅/平方英寸（PSI）</t>
  </si>
  <si>
    <t>厘米汞柱（cmHg）、千克/平方厘米</t>
  </si>
  <si>
    <t>毫巴（mbar）、大气压（atm）</t>
  </si>
  <si>
    <t>千帕（kPa）、巴（bar）</t>
  </si>
  <si>
    <t>常用标识气压的单位有：帕斯卡（Pa）、毫米汞柱（mmHg），在航空中也经常使用英制单位英寸汞柱（inHg）、磅/平方英寸（PSI）等。</t>
  </si>
  <si>
    <t>规定在海平面，温度为15℃时的大气压强为一个标准大气压（Atm），通常可表示为29.92英寸汞柱（inHg）或760毫米汞柱（mmHg）、1013.25百帕（hPa）、多少磅/平方英寸（PSI）？</t>
  </si>
  <si>
    <t>规定在海平面，温度为15℃时的大气压强为一个标准大气压（Atm），通常可表示为：29.92英寸汞柱（inHg）或760毫米汞柱（mmHg）、1013.25百帕（hPa）、14.6959磅/平方英寸（PSI）。</t>
  </si>
  <si>
    <t>航空领域内常用的气压值为场面气压、修正海平面气压以及什么？</t>
  </si>
  <si>
    <t>标准海平面气压</t>
  </si>
  <si>
    <t>机场气压</t>
  </si>
  <si>
    <t>巡航气压</t>
  </si>
  <si>
    <t>起降气压</t>
  </si>
  <si>
    <t>航空领域内常用的气压值为场面气压、修正海平面气压以及标准海平面气压。</t>
  </si>
  <si>
    <t>第31页</t>
  </si>
  <si>
    <t>场面气压是什么？</t>
  </si>
  <si>
    <t>机场着陆区域内最高点的气压值</t>
  </si>
  <si>
    <t>机场着陆区域内最低点的气压值</t>
  </si>
  <si>
    <t>机场跑道中点的气压值</t>
  </si>
  <si>
    <t>机场候机楼的气压值</t>
  </si>
  <si>
    <t>场面气压是机场着陆区域内最高点的气压值。</t>
  </si>
  <si>
    <t>修正海平面气压是由场面气压按照什么状况推算到平均海平面的气压值？</t>
  </si>
  <si>
    <t>实际大气状况</t>
  </si>
  <si>
    <t>标准大气状况</t>
  </si>
  <si>
    <t>国际大气状况</t>
  </si>
  <si>
    <t>参考大气状况</t>
  </si>
  <si>
    <t>修正海平面气压是由场面气压按照标准大气状况推算到平均海平面的气压值。</t>
  </si>
  <si>
    <t>大气的湿度是指大气的潮湿程度，通常用什么来表示？</t>
  </si>
  <si>
    <t>绝对湿度</t>
  </si>
  <si>
    <t>相对湿度</t>
  </si>
  <si>
    <t>比湿</t>
  </si>
  <si>
    <t>露点</t>
  </si>
  <si>
    <t>大气的湿度是指大气的潮湿程度，通常用相对湿度来表示。</t>
  </si>
  <si>
    <t>相对湿度是指大气中所含水蒸汽的量与同温度下大气能含有的水蒸气最大量之比，当相对湿度为100%时，说明水蒸气处于什么状态？</t>
  </si>
  <si>
    <t>不饱和状态</t>
  </si>
  <si>
    <t>饱和状态</t>
  </si>
  <si>
    <t>过饱和状态</t>
  </si>
  <si>
    <t>凝结状态</t>
  </si>
  <si>
    <t>当相对湿度为100%时，说明大气中含有的水蒸气量已达到了最大值，水蒸气处于饱和状态。</t>
  </si>
  <si>
    <t>使大气的相对湿度达到100%时的温度称为什么？</t>
  </si>
  <si>
    <t>饱和温度</t>
  </si>
  <si>
    <t>露点温度</t>
  </si>
  <si>
    <t>凝结温度</t>
  </si>
  <si>
    <t>沸点温度</t>
  </si>
  <si>
    <t>使大气的相对湿度达到100%时的温度称为露点温度。</t>
  </si>
  <si>
    <t>水蒸气的密度约等于干空气的多少？</t>
  </si>
  <si>
    <t>水蒸气的密度约等于干空气的5/8。</t>
  </si>
  <si>
    <t>飞机在潮湿天气起飞时，需要跑道长度要比干燥天气飞跑的跑道怎样？</t>
  </si>
  <si>
    <t>更短</t>
  </si>
  <si>
    <t>更长</t>
  </si>
  <si>
    <t>相同</t>
  </si>
  <si>
    <t>飞机在潮湿天气起飞时，需要跑道长度要比干燥天气飞跑的跑道长。</t>
  </si>
  <si>
    <t>喷气式飞机在高空飞行时，机身后边会出现一条或数条长长的云带，一般是由飞机排出的废气与周围环境空气混合后，水汽凝结而成的特殊云系，称为什么？</t>
  </si>
  <si>
    <t>飞机云</t>
  </si>
  <si>
    <t>尾迹云</t>
  </si>
  <si>
    <t>航迹云</t>
  </si>
  <si>
    <t>排气云</t>
  </si>
  <si>
    <t>喷气式飞机在高空飞行时，机身后边会出现一条或数条长长的云带，一般是由飞机排出的废气与周围环境空气混合后，水汽凝结而成的特殊云系，称为飞机“尾迹云”。</t>
  </si>
  <si>
    <t>当流体内两相邻流层的流速不同时，或流体与物体间发生相对运动时，两个流层接触面上或流体和物体接触面上便产生相互粘滞和相互牵扯的力，这种特性就是流体的什么？</t>
  </si>
  <si>
    <t>压缩性</t>
  </si>
  <si>
    <t>惯性</t>
  </si>
  <si>
    <t>弹性</t>
  </si>
  <si>
    <t>当流体内两相邻流层的流速不同时，或流体与物体间发生相对运动时，两个流层接触面上或流体和物体接触面上便产生相互粘滞和相互牵扯的力，这种特性就是流体的黏性。</t>
  </si>
  <si>
    <t>气体的黏性系数随温度升高而怎样变化？</t>
  </si>
  <si>
    <t>减小</t>
  </si>
  <si>
    <t>增大</t>
  </si>
  <si>
    <t>先增后减</t>
  </si>
  <si>
    <t>气体的黏性系数随温度升高而增大，液体的黏性系数随温度升高而减小。</t>
  </si>
  <si>
    <t>没有黏性的流体称为什么？</t>
  </si>
  <si>
    <t>实际流体</t>
  </si>
  <si>
    <t>理想流体</t>
  </si>
  <si>
    <t>牛顿流体</t>
  </si>
  <si>
    <t>非牛顿流体</t>
  </si>
  <si>
    <t>没有黏性的流体称为理想流体。</t>
  </si>
  <si>
    <t>空气的可压缩性是指一定量的空气，在压力或温度发生变化时，其什么也随之发生变化的特性？</t>
  </si>
  <si>
    <t>体积和密度</t>
  </si>
  <si>
    <t>体积和质量</t>
  </si>
  <si>
    <t>密度和质量</t>
  </si>
  <si>
    <t>质量和温度</t>
  </si>
  <si>
    <t>空气的可压缩性是指一定量的空气，在压力或温度发生变化时，其体积和密度也随之发生变化的特性。</t>
  </si>
  <si>
    <t>在低速飞行时，大气的压力变化一般不大，密度的变化也很小，大气的压缩性对飞行器的飞行影响很小，可以忽略大气的压缩性，将大气看成什么流体？</t>
  </si>
  <si>
    <t>可压缩的</t>
  </si>
  <si>
    <t>不可压缩的</t>
  </si>
  <si>
    <t>黏性的</t>
  </si>
  <si>
    <t>理想的</t>
  </si>
  <si>
    <t>在低速飞行时，大气的压力变化一般不大，密度的变化也很小，大气的压缩性对飞行器的飞行影响很小，可以忽略大气的压缩性，将大气看成不可压缩的流体。</t>
  </si>
  <si>
    <t>声速是小扰动在介质中的传播速度，单位是米/秒，在高速飞行时，声速是影响什么的重要因素？</t>
  </si>
  <si>
    <t>阻力</t>
  </si>
  <si>
    <t>在高速飞行时，声速是影响飞行阻力的重要因素。</t>
  </si>
  <si>
    <t>声速的平方等于介质压力变化量与密度变化量之比，在相同的压力变化量作用下，介质可压缩性越大，声速就越怎样？</t>
  </si>
  <si>
    <t>越大</t>
  </si>
  <si>
    <t>越小</t>
  </si>
  <si>
    <t>在相同的压力变化量作用下，介质可压缩性越大，密度的变化量越大，声速就越小。</t>
  </si>
  <si>
    <t>第32页</t>
  </si>
  <si>
    <t>大气层中，海平面大气的温度较高，声速也较大；随着高度的增加，大气的温度下降，声速也随之降低。这表明高空的大气更容易被什么？</t>
  </si>
  <si>
    <t>加热</t>
  </si>
  <si>
    <t>冷却</t>
  </si>
  <si>
    <t>压缩</t>
  </si>
  <si>
    <t>膨胀</t>
  </si>
  <si>
    <t>大气层中，海平面大气的温度较高，声速也较大；随着高度的增加，大气的温度下降，声速也随之降低。这表明高空的大气更容易被压缩。</t>
  </si>
  <si>
    <t>国际标准大气（ISA）是由谁制定的？</t>
  </si>
  <si>
    <t>国际标准化组织</t>
  </si>
  <si>
    <t>世界气象组织</t>
  </si>
  <si>
    <t>国际标准大气（International standard atmosphere，ISA）是由国际民航组织（ICAO）制定的。</t>
  </si>
  <si>
    <t>国际标准大气是以什么地区大气物理性质的平均值为依据，加以适当的修正建立的？</t>
  </si>
  <si>
    <t>北半球中纬度地区</t>
  </si>
  <si>
    <t>南半球中纬度地区</t>
  </si>
  <si>
    <t>赤道地区</t>
  </si>
  <si>
    <t>两极地区</t>
  </si>
  <si>
    <t>国际标准大气是以北半球中纬度地区大气物理性质的平均值为依据，加以适当的修正建立的。</t>
  </si>
  <si>
    <t>国际标准大气的海平面大气物理参数中，温度T为多少？</t>
  </si>
  <si>
    <t>0℃ (273.15K)</t>
  </si>
  <si>
    <t>15℃ (288.15K)</t>
  </si>
  <si>
    <t>20℃ (293.15K)</t>
  </si>
  <si>
    <t>25℃ (298.15K)</t>
  </si>
  <si>
    <t>以海平面作为计算高度的起点，即海平面处H=0。在该处的大气物理参数：T=15℃ (288.15K)。</t>
  </si>
  <si>
    <t>国际标准大气的海平面大气物理参数中，压强p为多少？</t>
  </si>
  <si>
    <t>1013.25百帕</t>
  </si>
  <si>
    <t>以海平面作为计算高度的起点，即海平面处H=0。在该处的大气物理参数：p=760mmHg (1013.25hPa)。</t>
  </si>
  <si>
    <t>国际标准大气的海平面大气物理参数中，密度ρ为多少？</t>
  </si>
  <si>
    <t>1.025kg/m³</t>
  </si>
  <si>
    <t>1.125kg/m³</t>
  </si>
  <si>
    <t>1.225kg/m³</t>
  </si>
  <si>
    <t>1.325kg/m³</t>
  </si>
  <si>
    <t>以海平面作为计算高度的起点，即海平面处H=0。在该处的大气物理参数：ρ=1.225kg/m³。</t>
  </si>
  <si>
    <t>国际标准大气的海平面大气物理参数中，声速a为多少？</t>
  </si>
  <si>
    <t>320.29m/s</t>
  </si>
  <si>
    <t>330.29m/s</t>
  </si>
  <si>
    <t>340.29m/s</t>
  </si>
  <si>
    <t>350.29m/s</t>
  </si>
  <si>
    <t>以海平面作为计算高度的起点，即海平面处H=0。在该处的大气物理参数：声速a=340.29m/s。</t>
  </si>
  <si>
    <t>在国际标准大气中，11千米以下的对流层内，每上升1千米，温度下降多少？</t>
  </si>
  <si>
    <t>5.5K</t>
  </si>
  <si>
    <t>6.0K</t>
  </si>
  <si>
    <t>6.5K</t>
  </si>
  <si>
    <t>7.0K</t>
  </si>
  <si>
    <t>在11千米以下的对流层内，每上升1千米，温度下降6.5K（6.5℃）。</t>
  </si>
  <si>
    <t>在国际标准大气中，平流层的底部（11000米到20000米之间），大气的温度为常值多少？</t>
  </si>
  <si>
    <t>206.650K</t>
  </si>
  <si>
    <t>216.650K</t>
  </si>
  <si>
    <t>226.650K</t>
  </si>
  <si>
    <t>236.650K</t>
  </si>
  <si>
    <t>在平流层的底部（11000米到20000米之间），大气的温度为常值216.650K（-56.50℃）。</t>
  </si>
  <si>
    <t>在国际标准大气中，对流层内，高度上升，温度下降，声速怎样变化？</t>
  </si>
  <si>
    <t>在对流层内，高度上升，温度下降，声速减小。</t>
  </si>
  <si>
    <t>各类飞机技术手册中列出的飞行性能数据是在什么条件下得出的？</t>
  </si>
  <si>
    <t>实际大气条件</t>
  </si>
  <si>
    <t>国际标准大气条件</t>
  </si>
  <si>
    <t>最恶劣天气条件</t>
  </si>
  <si>
    <t>最有利天气条件</t>
  </si>
  <si>
    <t>各类飞机技术手册中列出的飞行性能数据是在国际标准大气的条件下得出的。</t>
  </si>
  <si>
    <t>流体流动所占据的空间称为流场。在流场中的任何一点处，如果流体微团流过时的流动参数随时间变化，这种流动就称为什么？</t>
  </si>
  <si>
    <t>定常流</t>
  </si>
  <si>
    <t>非定常流</t>
  </si>
  <si>
    <t>均匀流</t>
  </si>
  <si>
    <t>非均匀流</t>
  </si>
  <si>
    <t>在流场中的任何一点处，如果流体微团流过时的流动参数，如速度、压力、温度、密度等随时间变化，这种流动就称为非定常流。</t>
  </si>
  <si>
    <t>在流场中，空气微团流过的路线（轨迹）称为流线，在流线每一点上，曲线的切线方向正是流体微团流过该点时什么的方？</t>
  </si>
  <si>
    <t>加速度</t>
  </si>
  <si>
    <t>压力</t>
  </si>
  <si>
    <t>温度</t>
  </si>
  <si>
    <t>在流场中，空气微团流过的路线（轨迹）称为流线。在流线每一点上，曲线的切线方向正是流体微团流过该点时流动速度的方向。</t>
  </si>
  <si>
    <t>在流场中，用流线组成的描绘流体微团流动情况的图画称为什么？</t>
  </si>
  <si>
    <t>流场图</t>
  </si>
  <si>
    <t>流线谱</t>
  </si>
  <si>
    <t>速度图</t>
  </si>
  <si>
    <t>压力图</t>
  </si>
  <si>
    <t>在流场中，用流线组成的描绘流体微团流动情况的图画称为流线谱。</t>
  </si>
  <si>
    <t>在流场中取一条不是流线的封闭曲线，通过曲线上各点的流线形成的管形曲面称为什么？</t>
  </si>
  <si>
    <t>流线</t>
  </si>
  <si>
    <t>流管</t>
  </si>
  <si>
    <t>流道</t>
  </si>
  <si>
    <t>流束</t>
  </si>
  <si>
    <t>在流场中取一条不是流线的封闭曲线，通过曲线上各点的流线形成的管形曲面称为流管。</t>
  </si>
  <si>
    <t>第33页</t>
  </si>
  <si>
    <t>单位时间流过截面A的流体体积为Av，称为流体的什么？</t>
  </si>
  <si>
    <t>质量流量</t>
  </si>
  <si>
    <t>体积流量</t>
  </si>
  <si>
    <t>质量流速</t>
  </si>
  <si>
    <t>体积流速</t>
  </si>
  <si>
    <t>若流管横截面积为A，流体密度为ρ，在横截面上的流速为v，那么单位时间流过截面A的流体体积为Av，称为流体的体积流量。</t>
  </si>
  <si>
    <t>单位时间流过截面A的流体质量为ρAv，称为流体的什么？</t>
  </si>
  <si>
    <t>单位时间流过截面A的流体质量为ρAv，称为流体的质量流量。</t>
  </si>
  <si>
    <t>空气动力学研究物体和空气作相对运动时，空气的运动规律及其作用力的规律。在这种相对运动过程中，空气作用在物体上的力叫做什么？</t>
  </si>
  <si>
    <t>空气动力</t>
  </si>
  <si>
    <t>气动力矩</t>
  </si>
  <si>
    <t>空气动力学研究物体和空气作相对运动时，空气的运动规律及其作用力的规律。在这种相对运动过程中，空气作用在物体上的力叫做空气动力。</t>
  </si>
  <si>
    <t>当飞行器以某一速度在静止空气中运动时，飞行器与空气的相对运动规律和相互作用力，与当飞行器固定不动而让空气以同样大小和相反方向的速度流过飞行器的情况是等效的，这就是什么原理？</t>
  </si>
  <si>
    <t>连续性原理</t>
  </si>
  <si>
    <t>伯努利原理</t>
  </si>
  <si>
    <t>相对性原理</t>
  </si>
  <si>
    <t>相似性原理</t>
  </si>
  <si>
    <t>也就是说，当飞行器以某一速度在静止空气中运动时，飞行器与空气的相对运动规律和相互作用力，与当飞行器固定不动而让空气以同样大小和相反方向的速度流过飞行器的情况是等效的。这就是相对性原理。</t>
  </si>
  <si>
    <t>空气相对飞机的运动称为相对气流，相对气流的方向与飞机运动的方向怎样？</t>
  </si>
  <si>
    <t>相反</t>
  </si>
  <si>
    <t>成45度角</t>
  </si>
  <si>
    <t>空气相对飞机的运动称为相对气流，相对气流的方向与飞机运动的方向相反。</t>
  </si>
  <si>
    <t>如果我们在分析飞行器与空气作相对运动和它们之间的相互作用时，忽略空气的微观结构，而只考虑它的宏观特性，也就是把空气看成连绵的、没有间隙的流体，这个假设叫做什么？</t>
  </si>
  <si>
    <t>连续性假设</t>
  </si>
  <si>
    <t>相对性假设</t>
  </si>
  <si>
    <t>理想性假设</t>
  </si>
  <si>
    <t>均匀性假设</t>
  </si>
  <si>
    <t>如果我们在分析飞行器与空气作相对运动和它们之间的相互作用时，忽略空气的微观结构，而只考虑它的宏观特性，也就是把空气看成连绵的、没有间隙的流体，这个假设叫做连续性假设。</t>
  </si>
  <si>
    <t>连续性方程是质量守恒定律在流体什么流动中的应用？</t>
  </si>
  <si>
    <t>非定常流动</t>
  </si>
  <si>
    <t>定常流动</t>
  </si>
  <si>
    <t>均匀流动</t>
  </si>
  <si>
    <t>非均匀流动</t>
  </si>
  <si>
    <t>连续性方程是质量守恒定律在流体定常流动中的应用。</t>
  </si>
  <si>
    <t>连续性方程可以表述为：在定常流动中，流体连续并稳定的在流管中流动，通过流管各截面的什么相等？</t>
  </si>
  <si>
    <t>流速</t>
  </si>
  <si>
    <t>连续性方程可以表述为：在定常流动中，流体连续并稳定的在流管中流动，通过流管各截面的质量流量相等。</t>
  </si>
  <si>
    <t>当低速飞行时，可以把大气看成是不可压缩的流体，即密度ρ等于常数，连续性方程可以简化为：A₁v₁=A₂v₂=A₃v₃=…，这说明流体的流速与流管的横截面积成什么关系？</t>
  </si>
  <si>
    <t>这说明流体的流速与流管的横截面积成反比：流管变细，流线变密，流速变快；流管变粗，流线变疏，流速变慢。</t>
  </si>
  <si>
    <t>飞机的升力主要是由机翼和空气的相对运动而产生的，18世纪瑞士科学家谁通过对流体运动的深入研究建立了伯努利定理？</t>
  </si>
  <si>
    <t>欧拉</t>
  </si>
  <si>
    <t>伯努利</t>
  </si>
  <si>
    <t>18世纪瑞士科学家伯努利（Daniel Bernoulli）通过对流体运动的深入研究建立了伯努利定理后，流体运动的基本力学原理才得以展示。</t>
  </si>
  <si>
    <t>伯努利方程是能量守恒定律在流体流动中的应用，伯努利方程所阐述的是：当不可压缩的、理想的流体，在一个与外界没有能量交换的系统中做定常流动时，系统中的机械能可以互相转换，但什么保持不变？</t>
  </si>
  <si>
    <t>总能量</t>
  </si>
  <si>
    <t>压力能</t>
  </si>
  <si>
    <t>动能</t>
  </si>
  <si>
    <t>内能</t>
  </si>
  <si>
    <t>伯努利方程所阐述的是：当不可压缩的、理想的流体，在一个与外界没有能量交换的系统中做定常流动时，系统中的机械能可以互相转换，但总能量保持不变。</t>
  </si>
  <si>
    <t>低速理想绝热流的伯努利方程中，单位体积流体所具有的压力能用什么来表示？</t>
  </si>
  <si>
    <t>p</t>
  </si>
  <si>
    <t>1/2ρv²</t>
  </si>
  <si>
    <t>p₀</t>
  </si>
  <si>
    <t>ρ</t>
  </si>
  <si>
    <t>单位体积流体所具有的压力能用p来表示。</t>
  </si>
  <si>
    <t>低速理想绝热流的伯努利方程中，单位体积流体所具有的动能用什么来表示？</t>
  </si>
  <si>
    <t>单位体积流体所具有的动能用1/2ρv²来表示。</t>
  </si>
  <si>
    <t>伯努利方程p+1/2ρv²=p₀中，p₀称为什么？</t>
  </si>
  <si>
    <t>静压</t>
  </si>
  <si>
    <t>动压</t>
  </si>
  <si>
    <t>总压</t>
  </si>
  <si>
    <t>滞止压</t>
  </si>
  <si>
    <t>p₀为总压，指静压和动压之和。</t>
  </si>
  <si>
    <t>在伯努利方程中，p称为什么？</t>
  </si>
  <si>
    <t>p为静压，指单位体积流体具有的压力能。</t>
  </si>
  <si>
    <t>第34页</t>
  </si>
  <si>
    <t>将连续方程和伯努利方程一起考虑，不可压缩的、理想的流体在进行定常绝热流动时，流管变细，流线变密，流体的流速将增加，流体的动压增大，静压将怎样变化？</t>
  </si>
  <si>
    <t>流管变细，流线变密，流体的流速将增加，流体的动压增大，静压将减小。</t>
  </si>
  <si>
    <t>飞机上方的机翼比下方更加曲率，因此飞机上方的气流速度更快，根据伯努利定理，上方气流的压力较低，形成向上的什么？</t>
  </si>
  <si>
    <t>飞机上方的机翼比下方更加曲率，因此飞机上方的气流速度更快，根据伯努利定理，上方气流的压力较低，形成向上的升力。</t>
  </si>
  <si>
    <t>根据伯努利定理，烟囱顶端的气流速度更快，压力更低，而烟囱底部的气流速度较慢，压力较高，产生了相应的气流差异和气流上升的效应，促进了烟囱中什么的排放？</t>
  </si>
  <si>
    <t>烟气</t>
  </si>
  <si>
    <t>热气</t>
  </si>
  <si>
    <t>冷气</t>
  </si>
  <si>
    <t>蒸汽</t>
  </si>
  <si>
    <t>烟囱顶端的气流速度更快，压力更低，而烟囱底部的气流速度较慢，压力较高，根据伯努利定理，产生了相应的气流差异和气流上升的效应，促进了烟囱中烟气的排放。</t>
  </si>
  <si>
    <t>在乐器中，如笛子、口琴等，通过空气在缝隙中高速流动产生的压力差异而发声。根据伯努利定理，空气在缩小的管道中速度增加，压力降低，从而使乐器发出不同的什么？</t>
  </si>
  <si>
    <t>音调</t>
  </si>
  <si>
    <t>音量</t>
  </si>
  <si>
    <t>音色</t>
  </si>
  <si>
    <t>频率</t>
  </si>
  <si>
    <t>在乐器中，如笛子、口琴等，通过空气在缝隙中高速流动产生的压力差异而发声。根据伯努利定理，空气在缩小的管道中速度增加，压力降低，从而使乐器发出不同的音调。</t>
  </si>
  <si>
    <t>飞机飞行时，作用在飞机各部件上的空气动力的合力叫做飞机的总空气动力，用R表示。总空气动力R的作用点叫什么？</t>
  </si>
  <si>
    <t>焦点</t>
  </si>
  <si>
    <t>压力中心</t>
  </si>
  <si>
    <t>总空气动力R的作用点叫压力中心。</t>
  </si>
  <si>
    <t>总空气动力在垂直来流方向上的分量叫升力，用L表示，在平行来流方向上的分量叫什么？</t>
  </si>
  <si>
    <t>侧力</t>
  </si>
  <si>
    <t>总空气动力R在垂直来流方向上的分量叫升力，用L表示，在平行来流方向上的分量叫阻力，用D表示。</t>
  </si>
  <si>
    <t>相对气流与机翼弦线之间的夹角叫做迎角，用α来表示。相对气流从机翼弦线的下方吹来，迎角为什么值？</t>
  </si>
  <si>
    <t>负</t>
  </si>
  <si>
    <t>正</t>
  </si>
  <si>
    <t>零</t>
  </si>
  <si>
    <t>相对气流与机翼弦线之间的夹角叫做迎角，用α来表示。相对气流从机翼弦线的下方吹来，迎角为正。</t>
  </si>
  <si>
    <t>在机翼表面的压力分布图中，在机翼的前缘A点，气流速度减小到零，正压达到最大值，此点称为什么？</t>
  </si>
  <si>
    <t>转换点</t>
  </si>
  <si>
    <t>分离点</t>
  </si>
  <si>
    <t>在机翼表面的压力分布图中：在机翼的前缘A点，气流速度减小到零，正压达到最大值，此点称为驻点。</t>
  </si>
  <si>
    <t>在机翼表面的压力分布图中，机翼上表面B点，气流速度最大，负压达到最大值，称为什么？</t>
  </si>
  <si>
    <t>机翼上表面B点，气流速度最大，负压达到最大值，称为最低压力点。</t>
  </si>
  <si>
    <t>飞机阻力按形成的原因可以分为摩擦阻力、压差阻力、干扰阻力、诱导阻力和什么？</t>
  </si>
  <si>
    <t>激波阻力</t>
  </si>
  <si>
    <t>气动阻力</t>
  </si>
  <si>
    <t>废阻力</t>
  </si>
  <si>
    <t>零升阻力</t>
  </si>
  <si>
    <t>飞机阻力按形成的原因可以分为摩擦阻力、压差阻力、干扰阻力、诱导阻力和激波阻力。</t>
  </si>
  <si>
    <t>前四种阻力是在低速飞行时产生的，什么阻力只在高速飞行时遇到？</t>
  </si>
  <si>
    <t>诱导阻力</t>
  </si>
  <si>
    <t>干扰阻力</t>
  </si>
  <si>
    <t>压差阻力</t>
  </si>
  <si>
    <t>其中，前四种阻力是在低速飞行时产生的，激波阻力只在高速飞行时遇到。</t>
  </si>
  <si>
    <t>附面层内，流体速度的减小是由于气体黏性摩擦力所致，减小的动能并没有转变为压力能，所以在机体表面处各点气流的压强并不会因为流速的减小而增加。附面层内气流的流动对边界以外流体流动的影响可以忽略不计，但什么对附面层内的流动起着控制的作用？</t>
  </si>
  <si>
    <t>边界外气流的流动</t>
  </si>
  <si>
    <t>机体表面的粗糙度</t>
  </si>
  <si>
    <t>空气的密度</t>
  </si>
  <si>
    <t>气流的温度</t>
  </si>
  <si>
    <t>附面层内气流的流动对边界以外流体流动的影响可以忽略不计，但边界外气流的流动对附面层内的流动起着控制的作用。</t>
  </si>
  <si>
    <t>第35页</t>
  </si>
  <si>
    <t>根据附面层内气体的流动状态，可以将附面层分为层流附面层和什么？</t>
  </si>
  <si>
    <t>紊流附面层</t>
  </si>
  <si>
    <t>湍流附面层</t>
  </si>
  <si>
    <t>过渡附面层</t>
  </si>
  <si>
    <t>分离附面层</t>
  </si>
  <si>
    <t>根据附面层内气体的流动状态，可以将附面层分为层流附面层和紊流附面层。</t>
  </si>
  <si>
    <t>气体流过机体表面时，前段是层流附面层，流体微团层次分明地沿机体表面向后流动，上下各层之间的微团相互不混淆。在层流附面层内，各流层之间的阻滞力是由什么引起的？</t>
  </si>
  <si>
    <t>在层流附面层内，各流层之间的阻滞力是由黏性引起的。</t>
  </si>
  <si>
    <t>机体表面过于粗糙、凹凸不平等又不断地对附面层施加扰动，使已不稳定附面层的流线上下脉动，扭曲变形，最后导致了附面层的什么？</t>
  </si>
  <si>
    <t>分离</t>
  </si>
  <si>
    <t>转换</t>
  </si>
  <si>
    <t>增厚</t>
  </si>
  <si>
    <t>减薄</t>
  </si>
  <si>
    <t>附面层由层流状态转变为紊流状态的主要原因是……最后导致了附面层的转换。</t>
  </si>
  <si>
    <t>紊流附面层就要产生比层流附面层大得多的什么阻力？</t>
  </si>
  <si>
    <t>摩擦阻力</t>
  </si>
  <si>
    <t>在紊流附面层的底层，机体表面对气流的阻滞作用要比层流附面层大得多，所以，紊流附面层就要产生比层流附面层大得多的摩擦阻力。</t>
  </si>
  <si>
    <t>机体与气流接触的面积越大，机体表面越粗糙，摩擦阻力就怎样？</t>
  </si>
  <si>
    <t>机体与气流接触的面积越大，机体表面越粗糙，摩擦阻力就越大。</t>
  </si>
  <si>
    <t>层流翼型是使附面层保持层流，推迟附面层转换和分离的一种有效翼型；此外，在机翼表面安装一些气动装置，向附面层内输入什么，也可以推迟附面层分离？</t>
  </si>
  <si>
    <t>热能</t>
  </si>
  <si>
    <t>势能</t>
  </si>
  <si>
    <t>层流翼型是使附面层保持层流，推迟附面层转换和分离的一种有效翼型；此外，在机翼表面安装一些气动装置，向附面层内输入动能，也可以推迟附面层分离。</t>
  </si>
  <si>
    <t>要尽量减小机体与气流的接触面积，对飞机进行修理改装时，应注意不要过多增加机体的外露面积，否则会怎样？</t>
  </si>
  <si>
    <t>减小阻力，提高飞行性能</t>
  </si>
  <si>
    <t>增大阻力，使飞机达不到飞行性能的要求</t>
  </si>
  <si>
    <t>不影响飞行性能</t>
  </si>
  <si>
    <t>增加升力</t>
  </si>
  <si>
    <t>要尽量减小机体与气流的接触面积，对飞机进行修理改装时，应注意不要过多增加机体的外露面积，否则会增大阻力，使飞机达不到飞行性能的要求。</t>
  </si>
  <si>
    <t>气流流过飞机时，在机体前后压力差形成的阻力就叫做什么阻力？</t>
  </si>
  <si>
    <t>气流流过飞机时，在机体前后压力差形成的阻力就叫做压差阻力。</t>
  </si>
  <si>
    <t>机翼前缘区域的压力大于后缘区域的压力，前后压力差就形成了什么？</t>
  </si>
  <si>
    <t>这样，机翼前缘区域的压力大于后缘区域的压力，前后压力差就形成了压差阻力。</t>
  </si>
  <si>
    <t>压差阻力不仅与物体的迎风面积、物体的形状有关，还与什么有关？</t>
  </si>
  <si>
    <t>物体相对气流的位置（迎角的大小）</t>
  </si>
  <si>
    <t>空气密度</t>
  </si>
  <si>
    <t>机翼面积</t>
  </si>
  <si>
    <t>压差阻力不仅与物体的迎风面积、物体的形状有关，还与物体相对气流的位置（迎角的大小）有关。</t>
  </si>
  <si>
    <t>第36页</t>
  </si>
  <si>
    <t>减小压差阻力的措施包括：尽量减小飞机机体的迎风面积，机身横截面的形状应采取什么形状？</t>
  </si>
  <si>
    <t>方形或矩形</t>
  </si>
  <si>
    <t>圆形或近似圆形</t>
  </si>
  <si>
    <t>三角形或菱形</t>
  </si>
  <si>
    <t>椭圆形</t>
  </si>
  <si>
    <t>减小压差阻力的措施包括：尽量减小飞机机体的迎风面积，机身横截面的形状应采取圆形或近似圆形。</t>
  </si>
  <si>
    <t>减小压差阻力的措施包括：暴露在空气中的机体各部件外形应采用什么形状？</t>
  </si>
  <si>
    <t>方形</t>
  </si>
  <si>
    <t>流线型</t>
  </si>
  <si>
    <t>三角形</t>
  </si>
  <si>
    <t>不规则形</t>
  </si>
  <si>
    <t>暴露在空气中的机体各部件外形应采用流线型。</t>
  </si>
  <si>
    <t>实验表明，整体飞机的阻力并不等于各个部件单独产生的阻力之合，而是多出一个量，这个量就是由于气流流过各部件时，在它们的结合处相互干扰产生的什么？</t>
  </si>
  <si>
    <t>实验表明，整体飞机的阻力并不等于各个部件单独产生的阻力之合，而是多出一个量，这个量就是由于气流流过各部件时，在它们的结合处相互干扰产生的干扰阻力。</t>
  </si>
  <si>
    <t>干扰阻力与各部件组合时的相对位置有关，也和部件结合部位形成的什么形状有关？</t>
  </si>
  <si>
    <t>平面</t>
  </si>
  <si>
    <t>曲面</t>
  </si>
  <si>
    <t>干扰阻力与各部件组合时的相对位置有关，也和部件结合部位形成的流管形状有关。</t>
  </si>
  <si>
    <t>减小干扰阻力的措施包括：适当安排各部件之间的相对位置，对于机翼和机身之间的干扰阻力来说，中单翼干扰阻力最小，下单翼最大，什么居中？</t>
  </si>
  <si>
    <t>上单翼</t>
  </si>
  <si>
    <t>对于机翼和机身之间的干扰阻力来说，中单翼干扰阻力最小，下单翼最大，上单翼居中。</t>
  </si>
  <si>
    <t>减小干扰阻力的措施包括在部件结合部位安装什么，使结合部位较为光滑，以减小干扰阻力？</t>
  </si>
  <si>
    <t>扰流板</t>
  </si>
  <si>
    <t>整流罩</t>
  </si>
  <si>
    <t>涡流发生器</t>
  </si>
  <si>
    <t>翼梢小翼</t>
  </si>
  <si>
    <t>在部件结合部位安装整流罩，使结合部位较为光滑，以减小干扰阻力。</t>
  </si>
  <si>
    <t>诱导阻力是伴随什么而产生的一种阻力？</t>
  </si>
  <si>
    <t>摩擦力</t>
  </si>
  <si>
    <t>诱导阻力是伴随升力而产生的一种阻力。</t>
  </si>
  <si>
    <t>机翼下表面气流的流线由翼根向翼梢偏斜，机翼上表面气流的流线由翼梢向翼根偏斜，而且在机翼的翼梢部位形成了由下向上旋转的什么？</t>
  </si>
  <si>
    <t>翼尖涡流</t>
  </si>
  <si>
    <t>翼梢旋涡</t>
  </si>
  <si>
    <t>下洗气流</t>
  </si>
  <si>
    <t>上洗气流</t>
  </si>
  <si>
    <t>在机翼的翼梢部位形成了由下向上旋转的翼梢旋涡。</t>
  </si>
  <si>
    <t>由于下洗，速度相对来流方向向下倾斜了一个角度，升力也会相对来流方向向后倾斜了一个角度，这个向后作用阻碍飞机飞行的力叫做什么？</t>
  </si>
  <si>
    <t>这个向后作用阻碍飞机飞行的力叫做诱导阻力。</t>
  </si>
  <si>
    <t>上下翼面压力差越大，升力越大，诱导阻力也就怎样？</t>
  </si>
  <si>
    <t>上下翼面压力差越大，升力越大，诱导阻力也就越大。</t>
  </si>
  <si>
    <t>第37页</t>
  </si>
  <si>
    <t>减小诱导阻力的措施包括：采用诱导阻力较小的机翼平面形状，加大机翼的展弦比，都可以降低翼梢部位的面积在机翼总面积中所占比例，从而减小诱导阻力。在机翼翼梢部位，还可以采用什么阻止气流由下翼面流向上翼面，减弱翼梢漩涡？</t>
  </si>
  <si>
    <t>在机翼翼梢部位，还可以采用翼梢小翼阻止气流由下翼面流向上翼面，减弱翼梢漩涡，从而减小诱导阻力。</t>
  </si>
  <si>
    <t>翼梢小翼的气动外形和在机翼上的安装角度等都是经过设计和试验确定的，在减小诱导阻力，节省燃油，加大航程方面有着明显的作用。翼梢小翼阻止气流由下翼面流向上翼面，减弱了什么？</t>
  </si>
  <si>
    <t>下洗</t>
  </si>
  <si>
    <t>翼梢漩涡</t>
  </si>
  <si>
    <t>激波</t>
  </si>
  <si>
    <t>附面层分离</t>
  </si>
  <si>
    <t>翼梢小翼阻止气流由下翼面流向上翼面，减弱翼梢漩涡，从而减小诱导阻力。</t>
  </si>
  <si>
    <t>低速飞行时飞机的阻力由摩擦阻力、压差阻力、干扰阻力和诱导阻力组成，摩擦阻力、压差阻力、干扰阻力统称为什么？</t>
  </si>
  <si>
    <t>寄生阻力</t>
  </si>
  <si>
    <t>摩擦阻力、压差阻力、干扰阻力统称为废阻力。</t>
  </si>
  <si>
    <t>飞行速度较低时，诱导阻力大于废阻力，在总阻力中占主导地位；随着飞行速度的提高，诱导阻力逐渐减小而废阻力逐渐增大，废阻力逐渐占了主导地位。在诱导阻力曲线和废阻力曲线相交点总阻力最小，此时的飞行速度称为什么？</t>
  </si>
  <si>
    <t>巡航速度</t>
  </si>
  <si>
    <t>有利飞行速度</t>
  </si>
  <si>
    <t>最大飞行速度</t>
  </si>
  <si>
    <t>最小飞行速度</t>
  </si>
  <si>
    <t>在诱导阻力曲线和废阻力曲线相交点总阻力最小，此时的飞行速度称为有利飞行速度。</t>
  </si>
  <si>
    <t>飞机的升力公式可以表示为L=C_L·1/2ρV²·S，其中C_L代表什么？</t>
  </si>
  <si>
    <t>升力系数</t>
  </si>
  <si>
    <t>阻力系数</t>
  </si>
  <si>
    <t>升阻比</t>
  </si>
  <si>
    <t>载荷系数</t>
  </si>
  <si>
    <t>飞机的升力公式可以表示为L=C_L·1/2ρV²·S，C_L是升力系数。</t>
  </si>
  <si>
    <t>飞机的阻力公式可以表示为D=C_D·1/2ρV²·S，其中C_D代表什么？</t>
  </si>
  <si>
    <t>飞机的阻力公式可以表示为D=C_D·1/2ρV²·S，C_D是阻力系数。</t>
  </si>
  <si>
    <t>从升力和阻力公式可以看出，飞机的升力和阻力都与空气的密度成正比，与飞机飞行速度的平方成正比，与什么成正比？</t>
  </si>
  <si>
    <t>机翼的面积</t>
  </si>
  <si>
    <t>机翼的展弦比</t>
  </si>
  <si>
    <t>机翼的后掠角</t>
  </si>
  <si>
    <t>机翼的安装角</t>
  </si>
  <si>
    <t>从升力和阻力公式可以看出，飞机的升力和阻力都与空气的密度成正比，与飞机飞行速度的平方成正比，与机翼的面积成正比。</t>
  </si>
  <si>
    <t>海拔高度的增加和气温升高都会使空气密度减小，所以，炎热的天气在海拔较高的机场起飞时，由于空气密度小，要达到起飞所需要的升力，就必须加大飞机起飞的离地速度。而空气密度小，又使发动机的性能降低，飞机加速困难。这就影响了一些飞机在什么机场的使用？</t>
  </si>
  <si>
    <t>高温高原机场</t>
  </si>
  <si>
    <t>低温高原机场</t>
  </si>
  <si>
    <t>高温平原机场</t>
  </si>
  <si>
    <t>低温平原机场</t>
  </si>
  <si>
    <t>这就影响了一些飞机在高温高原机场的使用。</t>
  </si>
  <si>
    <t>在其它条件不变的情况下，飞机飞行的高度越高，空气的密度越减小，飞机的升力就越小，为得到飞行所需要的升力，必须提高飞机的什么？</t>
  </si>
  <si>
    <t>飞行高度</t>
  </si>
  <si>
    <t>迎角</t>
  </si>
  <si>
    <t>在其它条件不变的情况下，飞机飞行的高度越高，空气的密度越减小，飞机的升力就越小，为得到飞行所需要的升力，必须提高飞机的飞行速度。</t>
  </si>
  <si>
    <t>飞机的升力与升力系数成正比，在飞行马赫数小于一定值时，升力系数只与机翼的翼型、平面形状以及什么的大小有关？</t>
  </si>
  <si>
    <t>升力系数和阻力系数都是无量纲参数，在飞行马赫数小于一定值时，它们只与机翼的翼型、平面形状以及迎角的大小有关。</t>
  </si>
  <si>
    <t>第38页</t>
  </si>
  <si>
    <t>相对厚度较大、最大厚度位置靠前的翼型可以使流过上翼面的气流迅速加速，压力下降，因此可以得到较大的升力系数。加大翼型的弯度，适当地将最大弯度位置前移，同样可以提高最大升力系数，低速飞机机翼多采用这样的翼型。但增加翼型厚度和弯度也会使什么加大，从而增加飞机的飞行阻力？</t>
  </si>
  <si>
    <t>增加翼型厚度和弯度也会使阻力系数加大，从而增加飞机的飞行阻力。</t>
  </si>
  <si>
    <t>如图3-20所示，当迎角小于一定值时，升力系数与迎角近似成线性关系，随着迎角的增加而增加，由负值增大到零到正值再到最大值，然后又转折开始下降。升力系数为零时，机翼的升力为零，对应的迎角叫做什么？</t>
  </si>
  <si>
    <t>临界迎角</t>
  </si>
  <si>
    <t>零升力迎角</t>
  </si>
  <si>
    <t>失速迎角</t>
  </si>
  <si>
    <t>有利迎角</t>
  </si>
  <si>
    <t>升力系数为零时，机翼的升力为零，对应的迎角叫做零升力迎角。</t>
  </si>
  <si>
    <t>在迎角等于零度附近，阻力系数最小，然后随着迎角绝对值的增加而增大，变化近似按什么规律？</t>
  </si>
  <si>
    <t>线性</t>
  </si>
  <si>
    <t>抛物线</t>
  </si>
  <si>
    <t>指数</t>
  </si>
  <si>
    <t>对数</t>
  </si>
  <si>
    <t>在迎角等于零度附近，阻力系数最小，然后随着迎角绝对值的增加而增大，变化近似按抛物线规律。</t>
  </si>
  <si>
    <t>升阻比是升力和阻力之比，也就是升力系数和阻力系数之比。在飞行马赫数小于一定值时，升阻比随着迎角的增加而增大，然后，随着迎角的增加而逐渐减小。升阻比的最大值并不是在升力系数等于最大值时达到的。在升阻比达到最大值的状态下飞行是最有利的，因为这时产生相同的升力，阻力最小，飞行效率最高，所以升阻比也叫做什么？</t>
  </si>
  <si>
    <t>气动效率</t>
  </si>
  <si>
    <t>飞行效率</t>
  </si>
  <si>
    <t>升力效率</t>
  </si>
  <si>
    <t>推力效率</t>
  </si>
  <si>
    <t>在升阻比达到最大值的状态下飞行是最有利的，因为这时产生相同的升力，阻力最小，飞行效率最高，所以升阻比也叫做气动效率。</t>
  </si>
  <si>
    <t>对应最大升力系数的迎角叫做临界迎角，也叫做什么迎角？</t>
  </si>
  <si>
    <t>巡航迎角</t>
  </si>
  <si>
    <t>对应最大升力系数的迎角叫做临界迎角，也叫做失速迎角。</t>
  </si>
  <si>
    <t>当迎角大于临界迎角时，升力系数急剧下降，阻力系数急剧增加，这种现象就叫做什么？</t>
  </si>
  <si>
    <t>失速</t>
  </si>
  <si>
    <t>抖振</t>
  </si>
  <si>
    <t>当迎角大于临界迎角时，升力系数急剧下降，阻力系数急剧增加，这种现象就叫做失速。</t>
  </si>
  <si>
    <t>飞机失速主要是由于迎角过大，造成机翼上翼面的附面层大部分分离，形成了大面积的涡流区，上、下翼面的压力差合成的气动力对升力贡献很小，却产生了很大的什么阻力？</t>
  </si>
  <si>
    <t>大面积涡流区的出现不但使升力和阻力发生急剧的变化……却产生了很大的压差阻力。</t>
  </si>
  <si>
    <t>这种迎角过大造成的飞机失速也叫做大迎角失速，在任何空速和飞行姿态下，只要迎角超过飞机的临界迎角都可能发生。通常在飞行中不会达到最大升力系数和临界迎角的飞行状态，因为在到达这个状态之前，由于附面层分离区域的扩大，已经出现了振动、稳定性变坏等失速现象。为了保证飞行安全，防止飞机失速，规定了一个什么值？</t>
  </si>
  <si>
    <t>一个小于临界迎角的迎角值，是在飞行中可以到达但不能超过的安全值</t>
  </si>
  <si>
    <t>一个大于临界迎角的迎角值</t>
  </si>
  <si>
    <t>一个等于临界迎角的迎角值</t>
  </si>
  <si>
    <t>任意迎角值</t>
  </si>
  <si>
    <t>为了保证飞行安全，防止飞机失速，规定了一个小于最大升力系数的升力系数值和一个小于临界迎角的迎角值，这两个值是在飞行中可以达到但不能超过的安全值。</t>
  </si>
  <si>
    <t>飞机迎角刚达到临界迎角时的飞行速度就叫做什么？</t>
  </si>
  <si>
    <t>失速速度</t>
  </si>
  <si>
    <t>有利速度</t>
  </si>
  <si>
    <t>最大速度</t>
  </si>
  <si>
    <t>飞机迎角刚达到临界迎角时的飞行速度就叫做失速速度。</t>
  </si>
  <si>
    <t>第39页</t>
  </si>
  <si>
    <t>飞机重量增加，飞机的失速速度也会增加。在同样的飞行状态下，飞机重量增加，所需要的升力也必须增加，而飞机的最大升力系数基本不变，只有提高飞行速度，这样，飞机的失速速度也就增加了。飞机起飞着陆过程中，使用增升装置可以提高最大升力系数，从而降低飞机的什么速度？</t>
  </si>
  <si>
    <t>飞机起飞着陆过程中，使用增升装置可以提高最大升力系数，从而降低飞机的失速速度，使飞机可以以更低的速度起飞和着陆。</t>
  </si>
  <si>
    <t>机翼压力中心是作用在机翼上的气动载荷合力的作用点。当气流流过机翼时，作用在机翼上的气动力是作用在机翼表面上的分布载荷。这些分布载荷的合力就是机翼的气动力，而合力的作用点就是机翼的什么？</t>
  </si>
  <si>
    <t>这些分布载荷的合力就是机翼的气动力，而合力的作用点就是机翼的压力中心。</t>
  </si>
  <si>
    <t>机翼焦点是迎角改变时机翼气动力升增量的作用点。当迎角改变时，机翼的压力中心的位置都在改变，但对焦点的力矩却保持不变。比如，由于突风扰动使飞机抬头迎角增大造成机翼的气动力升增加，压力中心前移。有了机翼焦点这个概念，这种变化效果就可以用原有的气动力升作用在原有的压力中心上不变，将迎角改变带来的气动力增量作用在机翼焦点上的效果来代替。在低速飞行中，机翼的焦点位置不随什么改变？</t>
  </si>
  <si>
    <t>高度</t>
  </si>
  <si>
    <t>而在低速飞行中，机翼的焦点位置却不随迎角改变。</t>
  </si>
  <si>
    <t>压力中心是机翼气动力合力的作用点。而焦点则是机翼气动力增量的作用点。机翼压力中心的位置随着机翼迎角的变化而前后移动，在一定的迎角范围内，迎角增大，机翼压力中心前移；迎角减小，机翼压力中心后移。在低速飞行中，机翼的焦点位置却不随迎角改变。在分析由于迎角改变，机翼气动力变化对飞机稳定性及操纵性影响时，就可以在原有气动力大小和位置不变的情况下，只将什么作用到焦点上？</t>
  </si>
  <si>
    <t>气动力升的增量</t>
  </si>
  <si>
    <t>全部气动力</t>
  </si>
  <si>
    <t>气动力阻的增量</t>
  </si>
  <si>
    <t>只将气动力升的增量作用到焦点上。</t>
  </si>
  <si>
    <t>机翼是飞机的主要气动力部件，如果机翼的形状、表面状态或机翼和其他部件的相对位置不符和要求，都会使飞机的飞行性能变坏，甚至造成飞行事故。机翼表面的积冰或雪、霜会改变机翼的翼型，加大机翼的迎风面积，使机翼表面变粗糙凹凸不平，影响机翼表面附面层的流动状态，大大增加什么阻力？</t>
  </si>
  <si>
    <t>摩擦阻力和压差阻力</t>
  </si>
  <si>
    <t>诱导阻力和激波阻力</t>
  </si>
  <si>
    <t>干扰阻力和废阻力</t>
  </si>
  <si>
    <t>压差阻力和诱导阻力</t>
  </si>
  <si>
    <t>机翼表面的积冰或雪、霜会改变机翼的翼型……大大增加摩擦阻力和压差阻力。</t>
  </si>
  <si>
    <t>机翼表面积冰破坏了机翼的翼型，在相同的速度和迎角的情况下，机翼的升力要比不结冰时的升力小，这也给飞机的起飞和爬升带来困难。如果两侧机翼结冰不对称，还会造成什么？</t>
  </si>
  <si>
    <t>飞机两侧的重量和气动力不平衡，使飞机向一侧倾斜</t>
  </si>
  <si>
    <t>飞机升力增大</t>
  </si>
  <si>
    <t>飞机阻力减小</t>
  </si>
  <si>
    <t>飞机稳定性增强</t>
  </si>
  <si>
    <t>如果两侧机翼结冰不对称，还会造成飞机两侧的重量和气动力不平衡，使飞机向一侧倾斜，给飞机的操纵带来困难。</t>
  </si>
  <si>
    <t>机翼表面积冰使附面层过早分离，减小了最大升力系数和临界迎角。使飞机过早的出现失速的现象，如果操纵不当会导致飞行事故的发生。最大升力系数的减小提高了飞机的什么速度？</t>
  </si>
  <si>
    <t>最大平飞速度</t>
  </si>
  <si>
    <t>最小平飞速度</t>
  </si>
  <si>
    <t>最大升力系数的减小提高了飞机的最小平飞速度，也对飞机的着陆不利。</t>
  </si>
  <si>
    <t>飞机飞行的马赫数（Mach number，Ma）等于飞机空速与什么之比？</t>
  </si>
  <si>
    <t>当地声速</t>
  </si>
  <si>
    <t>海平面声速</t>
  </si>
  <si>
    <t>标准声速</t>
  </si>
  <si>
    <t>临界声速</t>
  </si>
  <si>
    <t>飞机飞行的马赫数（Mach number，Ma）等于飞机空速与当地声速的比值。</t>
  </si>
  <si>
    <t>马赫数既反映了飞机飞行对空气施加的压力变化量的大小，也反映了什么的大小？</t>
  </si>
  <si>
    <t>空气可压缩性</t>
  </si>
  <si>
    <t>空气黏性</t>
  </si>
  <si>
    <t>空气温度</t>
  </si>
  <si>
    <t>马赫数既反映了飞机飞行对空气施加的压力变化量的大小，也反映了空气可压缩性的大小。</t>
  </si>
  <si>
    <t>在高速飞行中，不但空气的压缩性表现明显，而且速度的变化导致流体温度和内能的变化也不能忽略。这样流体内能量的转换也应该包括机械能和内能之间的转换。对高速定常理想绝热流，也可以导出能量守恒的伯努利方程。速度增加时，压力、密度、温度、声速都减小，什么增加？</t>
  </si>
  <si>
    <t>马赫数</t>
  </si>
  <si>
    <t>速度增加时，压力、密度、温度、声速都减小，马赫数增加。</t>
  </si>
  <si>
    <t>当Ma&lt;0.4，流速变化带来的空气密度的变化很小，认为空气密度ρ=常数。流管的截面面积减小使气流加速。低速气流通过流管变细来实现加速的。当Ma=1.0，流管截面面积保持不变。当Ma&gt;1.0，随着马赫数的增大，空气密度减小，为保持气流质量流量不变，流管的截面面积必须加大。超声速气流通过什么实现加速？</t>
  </si>
  <si>
    <t>流管收缩</t>
  </si>
  <si>
    <t>流管扩张</t>
  </si>
  <si>
    <t>流管先收缩后扩张</t>
  </si>
  <si>
    <t>流管保持不变</t>
  </si>
  <si>
    <t>当Ma&gt;1.0，随着马赫数的增大，空气密度减小，为保持气流质量流量不变，流管的截面面积必须加大。超声速气流通过流管扩张实现加速。</t>
  </si>
  <si>
    <t>收缩的流管可以使亚声速气流加速，但却得不到超声速气流。为了使亚声速气流加速到超声速，必须使用先收缩后扩张的流管。亚声速气流先在流管的收缩部分加速，并在流管的最细部位（流管的喉部）达到声速，然后再在流管的扩张部分继续加速成为超声速气流。这种形状的流管叫做什么？</t>
  </si>
  <si>
    <t>超声速喷管</t>
  </si>
  <si>
    <t>拉瓦尔喷管</t>
  </si>
  <si>
    <t>收敛喷管</t>
  </si>
  <si>
    <t>扩张喷管</t>
  </si>
  <si>
    <t>这种形状的流管叫做拉瓦尔喷管，也叫做超声速喷管。</t>
  </si>
  <si>
    <t>飞机在空中飞行时，对空气产生的小扰动以声速向外传播，使周围空气受到扰动。当飞机的速度大于声速时，飞机会领先它所发出的扰动波而跑到扰动波的前面。当飞机以超声速飞行时，通过飞机机头作各扰动波波面的切线，切线形成的圆锥体叫做什么？</t>
  </si>
  <si>
    <t>马赫锥</t>
  </si>
  <si>
    <t>激波锥</t>
  </si>
  <si>
    <t>音锥</t>
  </si>
  <si>
    <t>压缩锥</t>
  </si>
  <si>
    <t>当飞机以超声速飞行时，通过飞机机头作各扰动波波面的切线，切线形成的圆锥体叫做马赫锥。</t>
  </si>
  <si>
    <t>第40页</t>
  </si>
  <si>
    <t>马赫锥角的大小仅与什么有关？</t>
  </si>
  <si>
    <t>飞行马赫数</t>
  </si>
  <si>
    <t>马赫锥角的大小仅与飞行马赫数有关：飞行马赫数越大，马赫角越小，马赫锥越尖、越细长。</t>
  </si>
  <si>
    <t>激波是气流以超声速流过带有内折角物体表面时，受到强力压缩而形成的扰动波。随着马赫数的增加，激波逐渐产生。激波很薄，可以将其抽象地看成厚度为零、气体状态不连续的断面。气流通过激波时受到的阻力称为什么？</t>
  </si>
  <si>
    <t>波阻</t>
  </si>
  <si>
    <t>压缩阻力</t>
  </si>
  <si>
    <t>气流通过激波时受到的阻力称为波阻。</t>
  </si>
  <si>
    <t>气流通过激波后空气的参数发生剧烈的变化，速度下降，温度、压力、密度上升。激波在空气中的传播速度大于声速，激波的强度越大，传播的速度怎样？</t>
  </si>
  <si>
    <t>越慢</t>
  </si>
  <si>
    <t>越快</t>
  </si>
  <si>
    <t>激波在空气中的传播速度大于声速，激波的强度越大，传播的速度越快。</t>
  </si>
  <si>
    <t>飞机飞行时，流过机翼表面各处的气流速度并不等于飞机的飞行速度，在正迎角的情况下，流过机翼上翼面的气流被加速，在翼型的压力最低点处，流速达到最大。考虑到空气的可压缩性，气流的流速增加，不但静压要下降，温度和密度也要下降，这样，在最大速度点处温度也最低，声速也最小。所以，该点处的局部马赫数是流场中最大的。随着飞机飞行速度的不断提高，该点处的局部气流速度越来越高，局部声速越来越低，局部马赫数也越来越大。当飞机飞行速度还没有达到飞行高度的声速时，也就是飞行马赫数小于1时，该点处的局部气流速度就可能达到了该处的局部声速，局部马赫数达到了1，形成了等声速点。此时，飞机飞行的马赫数就叫做什么？</t>
  </si>
  <si>
    <t>临界马赫数</t>
  </si>
  <si>
    <t>最大马赫数</t>
  </si>
  <si>
    <t>最小马赫数</t>
  </si>
  <si>
    <t>巡航马赫数</t>
  </si>
  <si>
    <t>此时，飞机飞行的马赫数就叫做临界马赫数，飞机飞行的速度就叫做临界速度。</t>
  </si>
  <si>
    <t>当Ma&gt;Mmin后，翼型的空气动力特性出现复杂的变化，使得亚声速飞机一旦飞行马赫数接近临界马赫数，除了阻力突然增大使飞机难以加速外，升力也会骤然下降，造成飞机失速。还会出现飞机自动低头俯冲，飞机抖振、操纵效率下降和自动横滚等现象，使飞机失去控制，甚至会造成严重的飞行事故。即使加大亚声速飞机发动机的功率或推力，也不可能克服这些现象进行跨声速飞行。这些现象就是所谓的什么？</t>
  </si>
  <si>
    <t>音障</t>
  </si>
  <si>
    <t>热障</t>
  </si>
  <si>
    <t>颤振</t>
  </si>
  <si>
    <t>这些现象就是所谓的“音障”。</t>
  </si>
  <si>
    <t>克服了“音障”飞机进入超声速飞行后，在继续提高飞行速度的过程中，遇到的另一个问题是空气动力加热问题，也就是所谓的什么？</t>
  </si>
  <si>
    <t>克服了“音障”飞机进入超声速飞行后，在继续提高飞行速度的过程中，遇到的另一个问题是空气动力加热问题，也就是所谓的“热障”问题。</t>
  </si>
  <si>
    <t>气流流过机体时，附面层内的空气受到摩擦阻滞，温度升高，气流的动能转变为热能，对机体表面进行加热，这就是什么？</t>
  </si>
  <si>
    <t>空气动力加热</t>
  </si>
  <si>
    <t>热传导</t>
  </si>
  <si>
    <t>热辐射</t>
  </si>
  <si>
    <t>热对流</t>
  </si>
  <si>
    <t>气流流过机体时，附面层内的空气受到摩擦阻滞，温度升高，气流的动能转变为热能，对机体表面进行加热，这就是空气动力加热。</t>
  </si>
  <si>
    <t>使用耐高温材料如钛合金、耐热合金钢等可以提高飞机机体工作温度，但飞机飞行速度的进一步提高还要依靠什么？</t>
  </si>
  <si>
    <t>发动机推力增大</t>
  </si>
  <si>
    <t>先进复合材料等新型结构材料的研制和新工艺方法的开发</t>
  </si>
  <si>
    <t>机翼面积减小</t>
  </si>
  <si>
    <t>飞行高度增加</t>
  </si>
  <si>
    <t>使用耐高温材料如钛合金、耐热合金钢等可以提高飞机机体工作温度，但飞机飞行速度的进一步提高还要依靠先进复合材料等新型结构材料的研制和新工艺方法的开发。</t>
  </si>
  <si>
    <t>确定飞机在空中运动特性的基本方法是把飞机看作一个刚体（不考虑机体的弹性变形），全部质量都集中在飞机重心上，用什么代替整架飞机的运动轨迹？</t>
  </si>
  <si>
    <t>飞机重心的运动轨迹</t>
  </si>
  <si>
    <t>机头的运动轨迹</t>
  </si>
  <si>
    <t>机翼的运动轨迹</t>
  </si>
  <si>
    <t>机身的运动轨迹</t>
  </si>
  <si>
    <t>确定飞机在空中运动特性的基本方法是把飞机看作一个刚体（不考虑机体的弹性变形），全部质量都集中在飞机重心上，用飞机重心的运动轨迹代替整架飞机的运动轨迹。</t>
  </si>
  <si>
    <t>第41页</t>
  </si>
  <si>
    <t>为描述飞机的姿态，以机体重心O为原点建立机体坐标轴系O(Xt,Yt,Zt)，OXt称为纵轴，平行于机身轴线，指向机头；OYt称为立轴（竖轴），在飞机对称面内，垂直OXt轴，指向座舱上方；OZt称为横轴，垂直飞机对称面，指向什么方向？</t>
  </si>
  <si>
    <t>左翼</t>
  </si>
  <si>
    <t>右翼</t>
  </si>
  <si>
    <t>机头</t>
  </si>
  <si>
    <t>机尾</t>
  </si>
  <si>
    <t>OZt称为横轴，垂直飞机对称面，指向右翼。</t>
  </si>
  <si>
    <t>根据飞机坐标系与地面坐标系Axdydzd之间的方向关系，描述飞机在空中姿态的姿态角有：俯仰角θ、偏航角Ψ和什么？</t>
  </si>
  <si>
    <t>滚转角γ</t>
  </si>
  <si>
    <t>迎角α</t>
  </si>
  <si>
    <t>侧滑角β</t>
  </si>
  <si>
    <t>爬升角θ</t>
  </si>
  <si>
    <t>描述飞机在空中姿态的姿态角有：俯仰角θ、偏航角Ψ、滚转角γ。</t>
  </si>
  <si>
    <t>空速向量相对机体的方位，可以用两个方位角表示出来，其中飞机迎角α是空速向量与什么之间的夹角？</t>
  </si>
  <si>
    <t>翼弦</t>
  </si>
  <si>
    <t>机身纵轴</t>
  </si>
  <si>
    <t>飞机对称面</t>
  </si>
  <si>
    <t>水平面</t>
  </si>
  <si>
    <t>飞机迎角α：空速向量与翼弦之间的夹角。</t>
  </si>
  <si>
    <t>空速向量相对机体的方位中，飞机侧滑角β是空速向量与什么之间的夹角？</t>
  </si>
  <si>
    <t>飞机对称面OXtYt</t>
  </si>
  <si>
    <t>飞机侧滑角β：空速向量与飞机对称面OXtYt之间的夹角。</t>
  </si>
  <si>
    <t>飞行中，作用在飞机上的外载荷有飞机重力W、空气动力（升力L、阻力D、侧向力Z）和什么？</t>
  </si>
  <si>
    <t>发动机推力P</t>
  </si>
  <si>
    <t>地面反力</t>
  </si>
  <si>
    <t>离心力</t>
  </si>
  <si>
    <t>飞行中，作用在飞机上的外载荷有飞机重力W、空气动力（升力L、阻力D、侧向力Z）和发动机推力P。</t>
  </si>
  <si>
    <t>当作用在飞机上的外载荷满足ΣX=0,ΣY=0,ΣZ=0,ΣMX=0,ΣMY=0,ΣMZ=0时，飞机处于平衡的飞行状态，速度的大小和方向都不会发生变化，这种飞行状态也叫做什么？</t>
  </si>
  <si>
    <t>机动飞行</t>
  </si>
  <si>
    <t>定常飞行</t>
  </si>
  <si>
    <t>非定常飞行</t>
  </si>
  <si>
    <t>过渡飞行</t>
  </si>
  <si>
    <t>当作用在飞机上的外载荷满足式（4-1）时，飞机处于平衡的飞行状态，速度的大小和方向都不会发生变化。这种飞行状态也叫做定常飞行。</t>
  </si>
  <si>
    <t>定常飞行包括匀速巡航飞行、等速爬升和什么？</t>
  </si>
  <si>
    <t>等速下滑</t>
  </si>
  <si>
    <t>水平转弯</t>
  </si>
  <si>
    <t>这种飞行状态也叫做定常飞行，包括匀速巡航飞行、等速爬升、等速下滑。</t>
  </si>
  <si>
    <t>当飞机在某一高度做水平匀速的巡航飞行时，作用在飞机上的外载荷：飞机重力W、气动升力L0、气动阻力D0和发动机推力P是一个平衡力系。要保持飞机水平匀速飞行，必须满足L0=W和什么？</t>
  </si>
  <si>
    <t>P0=D0</t>
  </si>
  <si>
    <t>P0&gt;D0</t>
  </si>
  <si>
    <t>P0&lt;D0</t>
  </si>
  <si>
    <t>P0=0</t>
  </si>
  <si>
    <t>要保持飞机水平匀速飞行，作用在飞机上的外载荷就必须满足以下各式：ΣY=0，L0=W；ΣX=0，P0=D0。</t>
  </si>
  <si>
    <t>载荷系数是为了说明各种飞行状态下飞机的受力情况，而引入的一个无量纲的系数，也称为飞机的什么？</t>
  </si>
  <si>
    <t>过载</t>
  </si>
  <si>
    <t>载荷</t>
  </si>
  <si>
    <t>过载系数</t>
  </si>
  <si>
    <t>载荷因数</t>
  </si>
  <si>
    <t>载荷系数是为了说明各种飞行状态下飞机的受力情况，而引入的一个无量纲的系数，也称为飞机的过载。</t>
  </si>
  <si>
    <t>除了飞机重力外，作用在飞机上的其它外载荷沿飞机机体坐标轴方向的分量与飞机重力之比称为飞机在该方向的载荷系数，分别用ny、nx、nz来表示。在飞机的三个载荷系数中，飞行中变化较大，对机体结构受力影响最大的是什么方向？</t>
  </si>
  <si>
    <t>沿横轴OZt方向</t>
  </si>
  <si>
    <t>沿立轴OYt方向</t>
  </si>
  <si>
    <t>沿纵轴OXt方向</t>
  </si>
  <si>
    <t>沿三个轴均等</t>
  </si>
  <si>
    <t>在飞机的三个载荷系数中，飞行中变化较大，对机体结构受力影响最大的是沿立轴OYt方向的载荷系数ny。</t>
  </si>
  <si>
    <t>根据载荷系数的定义，ny应等于什么与飞机重力之比？</t>
  </si>
  <si>
    <t>侧向力</t>
  </si>
  <si>
    <t>根据载荷系数的定义，ny应等于升力与飞机重力之比。</t>
  </si>
  <si>
    <t>飞机平飞时，L0=W，所以ny=1；而当飞机作俯冲拉起时，飞机的升力除了克服飞机的重力外，还要提供飞机做曲线运动的向心力，所以ny要比1大的多，这时载荷系数ny是一个比1大得多的正值。当飞机进入俯冲时，升力L要比飞机重力W小，载荷系数ny是一个什么值？</t>
  </si>
  <si>
    <t>大于1的正值</t>
  </si>
  <si>
    <t>小于1的负值</t>
  </si>
  <si>
    <t>等于1</t>
  </si>
  <si>
    <t>等于0</t>
  </si>
  <si>
    <t>当飞机进入俯冲时，升力L要比飞机重力W小，载荷系数ny是一个小于1的负值。</t>
  </si>
  <si>
    <t>如果遇到较大的垂直向上的突风，会产生比较大的什么过载？</t>
  </si>
  <si>
    <t>正过载</t>
  </si>
  <si>
    <t>负过载</t>
  </si>
  <si>
    <t>零过载</t>
  </si>
  <si>
    <t>机动过载</t>
  </si>
  <si>
    <t>如果遇到较大的垂直向上的突风，会产生比较大的正过载；如果到比较大的垂直向下的突风，会产生较大的负过载。</t>
  </si>
  <si>
    <t>第42页</t>
  </si>
  <si>
    <t>飞机在某一高度进行的巡航飞行是水平匀速飞行，为了得到保持飞机平飞所需的升力，所需要的飞行速度叫做什么？</t>
  </si>
  <si>
    <t>平飞所需速度</t>
  </si>
  <si>
    <t>最小速度</t>
  </si>
  <si>
    <t>飞机在某一高度进行的巡航飞行是水平匀速飞行，为了得到保持飞机平飞所需的升力，所需要的飞行速度叫做平飞所需速度。</t>
  </si>
  <si>
    <t>飞机在某一高度以一定的速度平飞时，为了使升力与重力平衡，必须使飞机以一定的迎角飞行。在这一高度、速度和迎角下，平飞产生的阻力必须用发动机的推力来克服，这个推力就叫做什么？</t>
  </si>
  <si>
    <t>平飞需用推力</t>
  </si>
  <si>
    <t>最大推力</t>
  </si>
  <si>
    <t>巡航推力</t>
  </si>
  <si>
    <t>最小推力</t>
  </si>
  <si>
    <t>在这一高度、速度和迎角下，平飞产生的阻力必须用发动机的推力来克服，这个推力就叫做平飞需用推力。</t>
  </si>
  <si>
    <t>平飞需用推力在单位时间内所做的功就是平飞所需功率。平飞所需功率取决于什么？</t>
  </si>
  <si>
    <t>平飞速度和需用推力的大小</t>
  </si>
  <si>
    <t>飞行高度和飞机重量</t>
  </si>
  <si>
    <t>机翼面积和翼型</t>
  </si>
  <si>
    <t>空气密度和温度</t>
  </si>
  <si>
    <t>平飞所需功率取决于平飞速度和需用推力的大小。</t>
  </si>
  <si>
    <t>最大平飞速度一般是指在发动机满油门状态下，飞机做水平直线飞行时所能达到的最高稳定平飞速度。也有的规定在其它油门状态下，比如，额定状态下，所能达到的最高稳定平飞速度定为最大平飞速度。最小平飞速度是飞机维持水平飞行的最低稳定速度。为了得到平飞所需要的升力，在升力系数最大时，飞机的平飞速度可以达到最小，所以，最小平飞速度受到什么限制？</t>
  </si>
  <si>
    <t>最大升力系数</t>
  </si>
  <si>
    <t>最小升力系数</t>
  </si>
  <si>
    <t>发动机功率</t>
  </si>
  <si>
    <t>飞机重量</t>
  </si>
  <si>
    <t>最小平飞速度是飞机维持水平飞行的最低稳定速度。为了得到平飞所需要的升力，在升力系数最大时，飞机的平飞速度可以达到最小。所以，最小平飞速度受到最大升力系数的限制。</t>
  </si>
  <si>
    <t>飞机在某一高度飞行，从最小平飞速度到最大平飞速度叫做飞机在这一高度的平飞速度范围。飞机的平飞速度范围越大，说明飞机的平飞性能越好。平飞速度范围随什么而变化？</t>
  </si>
  <si>
    <t>飞行的高度</t>
  </si>
  <si>
    <t>飞机的重量</t>
  </si>
  <si>
    <t>发动机的功率</t>
  </si>
  <si>
    <t>飞机的平飞速度范围越大，说明飞机的平飞性能越好。平飞速度范围随飞行的高度而变化。</t>
  </si>
  <si>
    <t>飞机的巡航性能主要是巡航速度、航程和什么？</t>
  </si>
  <si>
    <t>航时（续航时间）</t>
  </si>
  <si>
    <t>爬升率</t>
  </si>
  <si>
    <t>升限</t>
  </si>
  <si>
    <t>下滑距离</t>
  </si>
  <si>
    <t>飞机的巡航性能主要是巡航速度、航程和航时（续航时间）。</t>
  </si>
  <si>
    <t>每千米耗油量最小的飞行速度，即达到最大航程对应的飞行速度，叫做什么？</t>
  </si>
  <si>
    <t>每千米耗油量最小的飞行速度，即达到最大航程对应的飞行速度，叫做巡航速度。</t>
  </si>
  <si>
    <t>飞机在无风和不加油的条件下，连续飞行耗尽可用燃油时飞行的水平距离叫做什么？</t>
  </si>
  <si>
    <t>航程</t>
  </si>
  <si>
    <t>航时</t>
  </si>
  <si>
    <t>巡航距离</t>
  </si>
  <si>
    <t>飞行距离</t>
  </si>
  <si>
    <t>航程：飞机在无风和不加油的条件下，连续飞行耗尽可用燃油时飞行的水平距离。</t>
  </si>
  <si>
    <t>指飞机耗尽可用燃油时，能持续飞行的时间叫做什么？</t>
  </si>
  <si>
    <t>巡航时间</t>
  </si>
  <si>
    <t>飞行时间</t>
  </si>
  <si>
    <t>航时：指飞机耗尽可用燃油时，能持续飞行的时间。</t>
  </si>
  <si>
    <t>飞机起飞过程是指飞机从起飞线开始滑跑，加速到抬起前轮，继续加速到飞机离地，最后爬升越过安全高度点为止所经历的整个过程。一般可分为地面滑跑加速、拉起（离地）和什么三个阶段？</t>
  </si>
  <si>
    <t>空中加速爬升</t>
  </si>
  <si>
    <t>平飞减速</t>
  </si>
  <si>
    <t>接地滑跑</t>
  </si>
  <si>
    <t>着陆滑跑</t>
  </si>
  <si>
    <t>一般可分为地面滑跑加速、拉起（离地）和空中加速爬升三个阶段。</t>
  </si>
  <si>
    <t>飞机起飞的主要性能是起飞滑跑距离、离地速度和起飞距离等。从开始滑跑到飞机离地的这段距离，称为起飞滑跑距离。离地速度是指飞机起飞滑跑时，升力正好等于飞机重力时的瞬时速度。起飞距离是指从开始滑跑到飞机越过安全高度所经过的水平距离。CCAR规定安全高度为多少米？</t>
  </si>
  <si>
    <t>15米</t>
  </si>
  <si>
    <t>20米</t>
  </si>
  <si>
    <t>25米</t>
  </si>
  <si>
    <t>30米</t>
  </si>
  <si>
    <t>起飞距离是指从开始滑跑到飞机越过安全高度（CCAR规定25米，FAA规定35ft）所经过的水平距离。</t>
  </si>
  <si>
    <t>飞机从通过安全高度下滑，拉平、平飞减速、接地和着陆滑跑直至完全停止下来所经历的整个过程叫着陆，一般包括下滑、拉平、平飞减速、接地和什么五个阶段？</t>
  </si>
  <si>
    <t>空中减速</t>
  </si>
  <si>
    <t>着陆接地</t>
  </si>
  <si>
    <t>滑行停止</t>
  </si>
  <si>
    <t>一般包括下滑、拉平、平飞减速、接地和着陆滑跑五个阶段。</t>
  </si>
  <si>
    <t>第43页</t>
  </si>
  <si>
    <t>为获得飞行高度，飞机沿倾斜向上的直线等速上升叫做等速爬升。这是一种平衡的飞行状态，等速爬升时，所需的升力小于飞机重力，而所需的推力却大于飞行的阻力。可见，发动机的可用推力大于飞行的需用推力时，也就是有剩余推力时，飞机才能进行等速爬升。飞机的重量越轻，剩余推力越大，飞机的什么就可以选择的越大？</t>
  </si>
  <si>
    <t>爬升角</t>
  </si>
  <si>
    <t>下滑角</t>
  </si>
  <si>
    <t>俯仰角</t>
  </si>
  <si>
    <t>滚转角</t>
  </si>
  <si>
    <t>飞机的重量越轻，剩余推力越大，飞机的爬升角就可以选择的越大。</t>
  </si>
  <si>
    <t>爬升率是在单位时间内，飞机等速上升的高度。当爬升率等于零时，飞机上升的高度叫做理论升限。但实际规定，当爬升率小于某一规定值时，飞机所达到的高度就叫做什么？</t>
  </si>
  <si>
    <t>实用升限</t>
  </si>
  <si>
    <t>理论升限</t>
  </si>
  <si>
    <t>最大高度</t>
  </si>
  <si>
    <t>巡航高度</t>
  </si>
  <si>
    <t>当爬升率等于零时，飞机上升的高度叫做理论升限。但实际规定，当爬升率小于某一规定值时，飞机所达到的高度就叫做升限（实用升限）。</t>
  </si>
  <si>
    <t>等速下滑是飞机在零推力状态下，沿直线等速下降的运动。此时，作用在飞机上的外载荷也是平衡力系。由受力分析可以得出tgθ=D/L，即升阻比的倒数。升阻比越大，下降时的下滑角就越小，在下降高度一定时，下降的距离就越长。在零推力状态下，下滑角和下滑距离与飞机的什么无关？</t>
  </si>
  <si>
    <t>面积</t>
  </si>
  <si>
    <t>在零推力状态下，下滑角和下滑距离与飞机的重量无关。</t>
  </si>
  <si>
    <t>水平转弯是飞机在水平面内连续改变飞行方向的曲线运动。航向改变角度大于360°，称作水平盘旋；改变角度小于360°，称作水平转弯。正常水平转弯是一种无侧滑的，匀速的圆周运动，飞机飞行高度也不发生变化。飞机正常水平转弯时，过载因数ny只取决于什么？</t>
  </si>
  <si>
    <t>转弯时的坡度</t>
  </si>
  <si>
    <t>转弯半径</t>
  </si>
  <si>
    <t>飞机正常水平转弯或盘旋时，载荷系数只取决于转弯时的坡度。</t>
  </si>
  <si>
    <t>飞机正常水平转弯时，升力L=W/cosγ，过载因数ny=L/W=1/cosγ。因为cosγ总是小于1，所以飞机水平转弯时，过载因数ny总是大于1，也就是升力总是大于飞机的重量。转弯时，飞机的倾斜角γ越大，所需要升力怎样？</t>
  </si>
  <si>
    <t>转弯时，飞机的倾斜角γ越大，所需要升力越大。</t>
  </si>
  <si>
    <t>侧滑是指飞机对称面和来流方向不一致的一种现象。在水平转弯时应蹬舵偏转方向舵，或打开上偏副翼一侧的扰流板，利用方向舵偏转产生的侧力或扰流板打开后产生的阻力使飞机机头偏转对准来流。若方向舵或扰流板操纵不当，就会在水平转弯时发生侧滑。蹬舵过大使机头偏转过大会产生什么侧滑？</t>
  </si>
  <si>
    <t>内侧滑</t>
  </si>
  <si>
    <t>外侧滑</t>
  </si>
  <si>
    <t>无侧滑</t>
  </si>
  <si>
    <t>比如，蹬舵过大使机头偏转过大，就会产生外侧滑，从而产生向内的侧向力，使飞机预定的飞行状态遭到破坏。</t>
  </si>
  <si>
    <t>蹬舵过小使机头偏转过小，就会产生什么侧滑？</t>
  </si>
  <si>
    <t>蹬舵过小使机头偏转过小，就会产生内侧滑，从而产生向外的侧向力，也达不到飞机预定的飞行状态。</t>
  </si>
  <si>
    <t>在机翼上安装增升装置的目的是在较低速度下，得到较大的升力，降低飞机起飞着陆速度，改善飞机起飞着陆性能，提高飞机起飞着陆的安全性。增升原理的第一条是：改变机翼剖面形状，加大翼型的什么？</t>
  </si>
  <si>
    <t>目前在大型高速民用运输机上增升装置的增升原理主要有以下三条：1. 改变机翼剖面形状，加大翼型的弯度。</t>
  </si>
  <si>
    <t>增升原理的第二条是：增大机翼面积，可以增加升力，但同时也会增加什么？</t>
  </si>
  <si>
    <t>复杂度</t>
  </si>
  <si>
    <t>2. 增大机翼面积，增加升力可以增加升力，但同时也会增加阻力。</t>
  </si>
  <si>
    <t>第44页</t>
  </si>
  <si>
    <t>增升原理的第三条是：控制机翼上的附面层，推迟气流分离。这种增升原理的主要作用是提高临界迎角值，防止飞机在大迎角的情况下失速，其次还可以提高什么？</t>
  </si>
  <si>
    <t>这种增升原理的主要作用是提高临界迎角值，防止飞机在大迎角的情况下失速，其次还可以提高升力系数。</t>
  </si>
  <si>
    <t>后缘襟翼有简单襟翼、分裂式襟翼、开缝式襟翼、后退开缝式襟翼等多种型式，各种襟翼都可以显著地提高机翼的升力系数，其中，哪种襟翼的增升效果最好？</t>
  </si>
  <si>
    <t>简单襟翼</t>
  </si>
  <si>
    <t>分裂式襟翼</t>
  </si>
  <si>
    <t>开缝式襟翼</t>
  </si>
  <si>
    <t>后退开缝式襟翼（富勒襟翼）</t>
  </si>
  <si>
    <t>其中，后退开缝式襟翼（富勒襟翼）的增升效果最好。</t>
  </si>
  <si>
    <t>后缘襟翼在提高机翼升力系数的同时，使机翼的什么也增加了？</t>
  </si>
  <si>
    <t>但后缘襟翼在提高机翼升力系数的同时，使机翼的阻力系数也增加了。</t>
  </si>
  <si>
    <t>使用后缘襟翼提高升力系数的同时，临界迎角却减少了。这样，在迎角较大的起飞着陆时，使用后缘襟翼容易造成飞机失速，所以现代大型运输机的后缘襟翼都是与前缘襟翼、前缘缝翼等增升装置一起配合使用。前缘襟翼是安装在机翼前缘上的增升装置，有“克鲁格”（Krueger）前缘襟翼和什么两种型式？</t>
  </si>
  <si>
    <t>下垂式前缘襟翼</t>
  </si>
  <si>
    <t>开缝式前缘襟翼</t>
  </si>
  <si>
    <t>后退式前缘襟翼</t>
  </si>
  <si>
    <t>简单式前缘襟翼</t>
  </si>
  <si>
    <t>前缘襟翼是安装在机翼前缘上的增升装置。有“克鲁格”（Krueger）前缘襟翼和下垂式前缘襟翼两种型式。</t>
  </si>
  <si>
    <t>控制附面层的目的是防止或推迟附面层分离，附面层分离会使飞行阻力增加，升力下降，附面层分离区域的继续扩大最终会导致飞机的什么？</t>
  </si>
  <si>
    <t>附面层分离会使飞行阻力增加，升力下降，附面层分离区域的继续扩大最终会导致飞机的失速。</t>
  </si>
  <si>
    <t>第45页</t>
  </si>
  <si>
    <t>控制附面层的增升装置中，吹除装置将高压气体从机翼上表面吹出，并向附面层内输入动能，推迟附面层分离，这种装置叫做什么？</t>
  </si>
  <si>
    <t>附面层吹除装置</t>
  </si>
  <si>
    <t>附面层吸取装置</t>
  </si>
  <si>
    <t>前缘缝翼</t>
  </si>
  <si>
    <t>如图4-16所示，吹除装置将高压气体从机翼上表面吹出，并向附面层内输入动能，推迟附面层分离。</t>
  </si>
  <si>
    <t>第46页</t>
  </si>
  <si>
    <t>控制附面层的增升装置中，这种增升装置是利用吸气泵，通过机翼上表面的缝隙吸取附面层，减小附面层的厚度，加快附面层内流体的流速，这种装置叫做什么？</t>
  </si>
  <si>
    <t>如图4-17所示，这种增升装置是利用吸气泵，通过机翼上表面的缝隙吸取附面层，减小附面层的厚度，加快附面层内流体的流速。</t>
  </si>
  <si>
    <t>涡流发生器可以将外界气流的能量不断输入附面层，加速附面层内气流的流动速度，推迟气流分离。在低速飞机上使用可以提高临界迎角值，增大升力系数。在高速飞机上使用可以推迟什么分离？</t>
  </si>
  <si>
    <t>层流分离</t>
  </si>
  <si>
    <t>激波分离</t>
  </si>
  <si>
    <t>湍流分离</t>
  </si>
  <si>
    <t>在低速飞机上使用可以提高临界迎角值，增大升力系数。在高速飞机上使用可以推迟激波分离。</t>
  </si>
  <si>
    <t>处于平衡状态的物体，受到外界扰动，偏离了平衡位置，当扰动消失后，物体能否自动恢复到原始的平衡位置，取决于物体的平衡状态是否具有稳定性。图4-19（a）中的小球经过振荡会自动回到原始平衡位置，它的平衡状态具有什么？</t>
  </si>
  <si>
    <t>稳定性</t>
  </si>
  <si>
    <t>不稳定性</t>
  </si>
  <si>
    <t>中立稳定性</t>
  </si>
  <si>
    <t>随机性</t>
  </si>
  <si>
    <t>图4-19（a）中的小球经过振荡会自动回到原始平衡位置，它的平衡状态具有稳定性。</t>
  </si>
  <si>
    <t>第47页</t>
  </si>
  <si>
    <t>处于平衡状态的物体，受到外界扰动，偏离了平衡位置，当扰动消失后，物体能否自动恢复到原始的平衡位置，取决于物体的平衡状态是否具有稳定性。图4-19（c）中的小球会越来越偏离原始平衡位置，它的平衡状态具有什么？</t>
  </si>
  <si>
    <t>图（c）中的小球，会越来越偏离原始平衡位置，它的平衡状态具有不稳定性。</t>
  </si>
  <si>
    <t>处于平衡状态的物体，受到外界扰动，偏离了平衡位置，当扰动消失后，物体能否自动恢复到原始的平衡位置，取决于物体的平衡状态是否具有稳定性。图4-19（b）中的小球会停留在任意一个外界扰动使它达到的位置，它的平衡状态具有什么？</t>
  </si>
  <si>
    <t>图（b）中的小球会停留在任意一个外界扰动使它达到的位置，它的平衡状态具有中立稳定性。</t>
  </si>
  <si>
    <t>所谓静稳定性是当外界扰动消失后，物体是否具有回到原始平衡位置的趋势，也就是扰动消失后，物体的瞬间运动。动稳定性是研究外界扰动消失后，物体回到原平衡位置的运动过程及结果。具有静稳定性是平衡状态具有稳定性的必要条件，但并不充分，只有具有什么稳定性的平衡状态才是真正稳定的？</t>
  </si>
  <si>
    <t>静稳定性</t>
  </si>
  <si>
    <t>动稳定性</t>
  </si>
  <si>
    <t>随机稳定性</t>
  </si>
  <si>
    <t>具有静稳定性是平衡状态具有稳定性的必要条件，但并不充分，只有具有动稳定的平衡状态才是真正稳定的。</t>
  </si>
  <si>
    <t>按研究的运动参数不同，稳定性又分为纵向稳定性、横向稳定性和什么稳定性？</t>
  </si>
  <si>
    <t>侧向稳定性</t>
  </si>
  <si>
    <t>方向稳定性</t>
  </si>
  <si>
    <t>横侧稳定性</t>
  </si>
  <si>
    <t>按研究的运动参数不同，稳定性又分为纵向稳定性、横向稳定性和航向稳定性。</t>
  </si>
  <si>
    <t>按驾驶杆和脚蹬受约束的不同，稳定性可分为握杆稳定性和什么稳定性？</t>
  </si>
  <si>
    <t>松杆稳定性</t>
  </si>
  <si>
    <t>全杆稳定性</t>
  </si>
  <si>
    <t>半杆稳定性</t>
  </si>
  <si>
    <t>无杆稳定性</t>
  </si>
  <si>
    <t>按驾驶杆和脚蹬受约束的不同稳定性可分为握杆稳定性和松杆稳定性。</t>
  </si>
  <si>
    <t>飞机的平衡包括“作用力平衡”和什么平衡两种？</t>
  </si>
  <si>
    <t>力矩平衡</t>
  </si>
  <si>
    <t>压力平衡</t>
  </si>
  <si>
    <t>速度平衡</t>
  </si>
  <si>
    <t>能量平衡</t>
  </si>
  <si>
    <t>飞机的平衡包括“作用力平衡”和“力矩平衡”两种。</t>
  </si>
  <si>
    <t>第48页</t>
  </si>
  <si>
    <t>一般将关于飞机的作用力平衡和力矩平衡的问题，区分为纵向平衡和什么两方面？</t>
  </si>
  <si>
    <t>横向平衡</t>
  </si>
  <si>
    <t>横侧平衡</t>
  </si>
  <si>
    <t>方向平衡</t>
  </si>
  <si>
    <t>侧向平衡</t>
  </si>
  <si>
    <t>由此，一般将关于飞机的作用力平衡和力矩平衡的问题，区分为纵向平衡和横侧平衡两方面。</t>
  </si>
  <si>
    <t>飞机的俯仰平衡是指飞机在飞行中，飞机受微小扰动以至于相对于横轴的俯仰平衡遭到破坏，在扰动消失后，飞机自动趋向恢复原有平衡状态的特性。飞机取得俯仰平衡后，不绕横轴转动，什么保持不变？</t>
  </si>
  <si>
    <t>飞机取得俯仰平衡后，不绕横轴转动，迎角保持不变。</t>
  </si>
  <si>
    <t>第49页</t>
  </si>
  <si>
    <t>作用于飞机的俯仰力矩很多，主要由机翼、平尾和什么产生？</t>
  </si>
  <si>
    <t>方向舵</t>
  </si>
  <si>
    <t>起落架</t>
  </si>
  <si>
    <t>作用于飞机的俯仰力矩很多，主要由机翼、平尾和发动机产生。</t>
  </si>
  <si>
    <t>水平尾翼升力对飞机重心所形成的俯仰力矩主要取决于水平尾翼迎角和升降舵偏转角。水平尾翼迎角又取决于机翼迎角、气流流过机翼后的下洗角以及水平尾翼的安装角。发动机的拉力或喷气发动机的推力，其作用线若不通过飞机重心，会形成围绕重心的俯仰力矩，这叫拉力或推力力矩，其大小主要受什么影响？</t>
  </si>
  <si>
    <t>油门位置</t>
  </si>
  <si>
    <t>发动机的拉力或喷气发动机的推力，其作用线若不通过飞机重心，会形成围绕重心的俯仰力矩，这叫拉力或推力力矩，其大小主要受油门位置影响。</t>
  </si>
  <si>
    <t>影响俯仰平衡的因素很多，在加减油门、收放襟翼、收放起落架及重心变化时，都会破坏原有的俯仰平衡。在正常飞行过程中，俯仰稳定力矩主要由平尾产生，驾驶员可以通过操纵驾驶杆或者使用调整片来偏转什么，从而保持飞机的俯仰平衡？</t>
  </si>
  <si>
    <t>驾驶员可以通过操纵驾驶杆或者使用调整片来偏转升降舵，从而保持飞机的俯仰平衡。</t>
  </si>
  <si>
    <t>飞机的方向平衡是指作用于飞机的各偏航力矩之和为零，侧滑角不变或侧滑角为零。偏转力矩主要包括两翼阻力对重心产生的偏转力矩、垂尾侧力对重心产生的偏转力矩、双发或多发飞机什么产生的偏转力矩？</t>
  </si>
  <si>
    <t>推力/拉力</t>
  </si>
  <si>
    <t>偏转力矩主要包括两翼阻力对重心产生的偏转力矩、垂尾侧力对重心产生的偏转力矩、双发或多发飞机推力/拉力产生的偏转力矩。</t>
  </si>
  <si>
    <t>影响飞机方向平衡的因素主要有：两边机翼形状不一致、两边发动机工作状态不一致、螺旋桨发动机油门改变时螺旋桨滑流引起的垂直尾翼力矩改变。当方向平衡受到破坏时，驾驶员可使用脚蹬或方向舵调整片，利用偏转方向舵产生的什么力矩来平衡使机头偏转的力矩？</t>
  </si>
  <si>
    <t>方向操纵力矩</t>
  </si>
  <si>
    <t>俯仰操纵力矩</t>
  </si>
  <si>
    <t>滚转操纵力矩</t>
  </si>
  <si>
    <t>侧向操纵力矩</t>
  </si>
  <si>
    <t>驾驶员可使用脚蹬或方向舵调整片，利用偏转方向舵产生的方向操纵力矩来平衡使机头偏转的力矩，从而保持飞机的方向平衡。</t>
  </si>
  <si>
    <t>飞机的横侧平衡是指作用于飞机的各滚转力矩之和为零。飞机处于横侧平衡后，不绕纵轴滚转，坡度不变或没有坡度。作用于飞机的滚转力矩，主要是两翼升力对重心产生的力矩和什么产生的力矩？</t>
  </si>
  <si>
    <t>螺旋桨旋转时产生的反作用力矩</t>
  </si>
  <si>
    <t>垂尾侧力</t>
  </si>
  <si>
    <t>作用于飞机的滚转力矩，主要是两翼升力对重心产生的力矩和螺旋桨旋转时产生的反作用力矩。</t>
  </si>
  <si>
    <t>第50页</t>
  </si>
  <si>
    <t>影响飞机横侧平衡的因素有：两边机翼形状不一致、螺旋桨发动机油门改变时导致的螺旋桨反作用力矩改变、重心的左右移动等。当飞机的横向平衡被破坏后，飞机会向左或向右倾斜，此时飞机与水平面之间的夹角叫做什么？</t>
  </si>
  <si>
    <t>坡度</t>
  </si>
  <si>
    <t>侧滑角</t>
  </si>
  <si>
    <t>当飞机的横向平衡被破坏后，飞机会向左或向右倾斜，此时飞机与水平面之间的夹角叫做坡度。</t>
  </si>
  <si>
    <t>驾驶员保持平衡的最有效的方法是转动驾驶盘或操纵副翼调整片，利用偏转副翼产生的什么力矩来平衡飞机滚转的力矩，以保持飞机的横侧平衡？</t>
  </si>
  <si>
    <t>横侧操纵力矩</t>
  </si>
  <si>
    <t>驾驶员保持平衡的最有效的方法是转动驾驶盘或操纵副翼调整片，利用偏转副翼产生的横侧操纵力矩来平衡飞机滚转的力矩，以保持飞机的横侧平衡。</t>
  </si>
  <si>
    <t>如果全机焦点位于重心之后，飞机具有什么？</t>
  </si>
  <si>
    <t>纵向静稳定性</t>
  </si>
  <si>
    <t>纵向静不稳定性</t>
  </si>
  <si>
    <t>纵向中立静稳定性</t>
  </si>
  <si>
    <t>纵向动稳定性</t>
  </si>
  <si>
    <t>（1）全机焦点位于重心之后：飞机是纵向静稳定的。</t>
  </si>
  <si>
    <t>第51页</t>
  </si>
  <si>
    <t>全机焦点和重心之间的距离称为纵向静稳定裕量，为了保证飞机具有一定的纵向静稳定性，要求全机焦点在重心之后一定的距离。如果全机焦点位于重心之前，飞机具有什么？</t>
  </si>
  <si>
    <t>（2）全机焦点位于重心之前：飞机是纵向静不稳定的。</t>
  </si>
  <si>
    <t>如果全机焦点和重心重合，飞机具有什么？</t>
  </si>
  <si>
    <t>（3）全机焦点和重心重合：飞机具有纵向中立静稳定性。</t>
  </si>
  <si>
    <t>飞机受到扰动，产生绕纵轴的滚转，扰动消失后，不经飞行员操纵，飞机能自动恢复原飞行姿态的能力叫侧向稳定性。飞机具有侧向静稳定性的条件是：飞机受到扰动，绕机体纵轴转动，产生了滚转角，造成侧滑时，如果由于侧滑角引起的滚转力矩与飞机滚转的方向相反，飞机就具有什么？</t>
  </si>
  <si>
    <t>侧向静稳定性</t>
  </si>
  <si>
    <t>侧向动稳定性</t>
  </si>
  <si>
    <t>方向静稳定性</t>
  </si>
  <si>
    <t>飞机具有侧向静稳定性的条件是：飞机受到扰动，绕机体纵轴转动，产生了滚转角，造成侧滑时，如果由于侧滑角引起的滚转力矩与飞机滚转的方向相反，飞机就具有侧向静稳定性。</t>
  </si>
  <si>
    <t>飞机的侧向静稳定性主要由什么来提供？</t>
  </si>
  <si>
    <t>机翼的上反角</t>
  </si>
  <si>
    <t>垂直尾翼</t>
  </si>
  <si>
    <t>水平尾翼</t>
  </si>
  <si>
    <t>飞机的侧向静稳定性主要由机翼的上反角来提供。</t>
  </si>
  <si>
    <t>当飞机受到扰动滚转时，会产生侧滑，由此产生了沿机体横轴的气流分量。由于机翼有上反角，沿机体横轴的气流分量流过下沉机翼时，产生向上的气流分量，迎角增加，升力也增大；流过上扬机翼时，产生向下的气流分量，迎角减小，升力也减少。两侧机翼的升力差，产生了使飞机恢复的力矩，所以机翼上反角为飞机提供了什么？</t>
  </si>
  <si>
    <t>横侧动稳定性</t>
  </si>
  <si>
    <t>两侧机翼的升力差，产生了使飞机向左滚转的恢复力矩，所以机翼上反角为飞机提供了侧向静稳定性。</t>
  </si>
  <si>
    <t>机翼上反角不但为飞机提供了侧向静稳定性，而且通过改变上反角的大小，可定量地调整飞机侧向静稳定性的大小，所以侧向静稳定性也称为什么？</t>
  </si>
  <si>
    <t>上反效应</t>
  </si>
  <si>
    <t>后掠效应</t>
  </si>
  <si>
    <t>安定效应</t>
  </si>
  <si>
    <t>恢复效应</t>
  </si>
  <si>
    <t>机翼上反角不但为飞机提供了侧向静稳定性，而且通过改变上反角的大小，可定量地调整飞机侧向静稳定性的大小，所以侧向静稳定性也称为“上反效应”。</t>
  </si>
  <si>
    <t>当飞机受扰动，绕纵轴向右滚转，产生正侧滑角，由于机翼有后掠角，气流从右前方吹来时，垂直下沉机翼前缘的速度分量大于垂直上扬机翼前缘的速度分量，从而使下沉一侧机翼上的升力大于另一侧机翼上的升力，两侧机翼的升力差，产生了使飞机向左滚转的恢复力矩。也就是说机翼的后掠角也为飞机提供什么？</t>
  </si>
  <si>
    <t>也就是说机翼的后掠角也为飞机提供侧向静稳定性。</t>
  </si>
  <si>
    <t>飞机受到扰动，产生绕立轴的转动，扰动消失后，不经飞行员操纵，飞机能自动恢复原飞行姿态的能力叫方向稳定性。飞机具有方向静稳定性的条件是：飞机受扰动绕竖轴偏转，产生侧滑角时，如果由于侧滑角引起的偏航力矩力图使飞机对准来流，消除侧滑角，飞机就具有什么？</t>
  </si>
  <si>
    <t>飞机具有方向静稳定性的条件是：飞机受扰动绕竖轴偏转，产生侧滑角时，如果由于侧滑角引起的偏航力矩力图使飞机对准来流，消除侧滑角，飞机就具有方向静稳定性。</t>
  </si>
  <si>
    <t>影响飞机方向静稳定性的因素主要是垂尾和什么？</t>
  </si>
  <si>
    <t>影响飞机方向静稳定性的因素主要是垂尾和后掠角。</t>
  </si>
  <si>
    <t>第52页</t>
  </si>
  <si>
    <t>当飞机受扰动绕竖轴向右偏转，产生左侧滑时，在垂尾上产生的侧向力方向向右，对飞机重心产生的偏航力矩使飞机向左偏转，对准来流，消除侧滑角。同样，当飞机受扰动产生右侧滑时，垂尾上产生的侧向力方向向左，对飞机重心产生的偏航力矩使飞机向右偏转，对准来流，消除侧滑角。所以什么为飞机提供了方向静稳定性？</t>
  </si>
  <si>
    <t>所以垂直尾翼为飞机提供了方向静稳定性。</t>
  </si>
  <si>
    <t>机翼的后掠角对飞机的方向稳定性也有一定的作用。当有正侧滑角存在，气流从飞机的右前方吹来，由于机翼有后掠角，流过右侧机翼、垂直机翼前缘的产生气动力的气流速度大于左侧机翼的速度。这样，不但右侧机翼上的升力大于左侧机翼的升力，右侧机翼上的阻力也大于左侧机翼的阻力。两侧不平衡的阻力会使机头对准来流消除侧滑角。另外，机体的侧向迎风面积也对飞机的方向稳定性有一定的影响：在飞机重心前的侧向迎风面积起到什么作用？</t>
  </si>
  <si>
    <t>侧向稳定的作用</t>
  </si>
  <si>
    <t>侧向不稳定的作用</t>
  </si>
  <si>
    <t>纵向稳定的作用</t>
  </si>
  <si>
    <t>纵向不稳定的作用</t>
  </si>
  <si>
    <t>机体的侧向迎风面积也对飞机的方向稳定性有一定的影响：在飞机重心前的侧向迎风面积起到侧向不稳定的作用。</t>
  </si>
  <si>
    <t>在飞机重心后的侧向迎风面积起到什么作用？</t>
  </si>
  <si>
    <t>在飞机重心后的侧向迎风面积起到侧向稳定作用。</t>
  </si>
  <si>
    <t>总体来说，飞机的稳定性并非越强越好，稳定性大小要合适，稳定性强表明飞机受到干扰后恢复的力矩强，这就使飞机恢复原状态时摆动的强度增加，使飞机回到正常位置时不能及时停止，要反复摆动多次，这对飞机的乘坐舒适性和结构受载都是不利的。在考虑侧向稳定时，对上单翼飞机或一些大后掠翼飞机，由于不希望其有过强的侧向稳定性，而采取什么机翼？</t>
  </si>
  <si>
    <t>在考虑侧向稳定时，对上单翼飞机或一些大后掠翼飞机，由于不希望其有过强的侧向稳定性，而采取下反角机翼。</t>
  </si>
  <si>
    <t>如果侧向稳定性过强而方向稳定性差，则在飞机左右摆动时引起较大的方向变化，飞机会有自发的周期性的侧滑、滚转和偏航运动，这种运动叫做什么？</t>
  </si>
  <si>
    <t>荷兰滚</t>
  </si>
  <si>
    <t>螺旋下降</t>
  </si>
  <si>
    <t>俯仰振荡</t>
  </si>
  <si>
    <t>横滚</t>
  </si>
  <si>
    <t>如果侧向稳定性过强而方向稳定性差，则在飞机左右摆动时引起较大的方向变化，飞机会有自发的周期性的侧滑、滚转和偏航运动，这种运动叫做荷兰滚。</t>
  </si>
  <si>
    <t>如果方向稳定性过强，侧向稳定性不好，会引起飞机在方向不稳时自发地侧倾，使飞机怎样？</t>
  </si>
  <si>
    <t>螺旋形上升</t>
  </si>
  <si>
    <t>螺旋形下降</t>
  </si>
  <si>
    <t>水平盘旋</t>
  </si>
  <si>
    <t>垂直俯冲</t>
  </si>
  <si>
    <t>如果方向稳定性过强，侧向稳定性不好，会引起飞机在方向不稳时自发地侧倾，使飞机螺旋形下降。</t>
  </si>
  <si>
    <t>操纵性是指飞机在飞行员操纵下，从一种飞行状态过渡到另一种飞行状态的特性。飞机通过三个主操纵面——升降舵、方向舵和什么对三个轴的运动进行操纵？</t>
  </si>
  <si>
    <t>飞机通过三个主操纵面——升降舵、方向舵和副翼对三个轴的运动进行操纵。</t>
  </si>
  <si>
    <t>第53页</t>
  </si>
  <si>
    <t>第54页</t>
  </si>
  <si>
    <t>第55页</t>
  </si>
  <si>
    <t>第56页</t>
  </si>
  <si>
    <t>第57页</t>
  </si>
  <si>
    <t>第58页</t>
  </si>
  <si>
    <t>第59页</t>
  </si>
  <si>
    <t>第60页</t>
  </si>
  <si>
    <t>气体流过机体表面时，到了后段，气体微团除向后流动外，还上下乱窜、互相掺和，已分不清流动的层次，形成了紊流附面层。附面层由层流状态转变为紊流状态叫转换，流动状态的转变区域叫转换段。附面层由层流状态转变为紊流状态的主要原因是：气流流过机体表面的距离越长，附面层越厚，附面层内的分层流动越不稳定。机体表面过于粗糙、凹凸不平等又不断地对附面层施加扰动，使已不稳定附面层的流线上下脉动，扭曲变形，最后导致了附面层的什么？</t>
  </si>
  <si>
    <t>紊流附面层除了厚度要比层流附面层的厚，在紊流附面层的底层，机体表面对气流的阻滞作用也要比层流附面层大得多。所以，紊流附面层就要产生比层流附面层大得多的什么阻力？</t>
  </si>
  <si>
    <t>摩擦阻力的大小除了与附面层内气流的流动状态有关外，还与机体与气流接触的面积大小以及机体表面状态有关。机体与气流接触的面积越大，机体表面越粗糙，摩擦阻力就怎样？</t>
  </si>
  <si>
    <t>由于紊流附面层中产生的摩擦阻力比层流附面层大得多，所以减小摩擦阻力的主要方法是尽可能使附面层保持层流状态。层流翼型是使附面层保持层流，推迟附面层转换和分离的一种有效翼型；此外，在机翼表面安装一些气动装置，向附面层内输入什么，也可以推迟附面层分离？</t>
  </si>
  <si>
    <t>除了控制附面层外，保持机体表面的光滑清洁也是减小摩擦阻力的有效方式。在飞机维护工作中，一定要保持机体表面的光滑整洁，特别是在主要的气动面，如机翼、尾翼等。要保证机体表面没有污物、划伤、凹陷或突起，要注意埋头铆钉的铆接质量和蒙皮搭接缝的光滑密封等。要尽量减小机体与气流的接触面积，对飞机进行修理改装时，应注意不要过多增加机体的外露面积，否则会怎样？</t>
  </si>
  <si>
    <t>气流流过机翼表面时，在机翼前缘的驻点处速度降为零，形成最大的正压力点；在最低压力点之后的逆压作用下附面层分离，又在机翼的后缘生成低压的涡流区。这样，机翼前缘区域的压力大于后缘区域的压力，前后压力差就形成了什么？</t>
  </si>
  <si>
    <t>第61页</t>
  </si>
  <si>
    <t>飞行时，除了起飞动作用的部件外，其它机体部件的轴线应尽量与气流方向平行，民用运输机机翼采用一定的安装角就是为了使飞机巡航飞行时，机翼产生所需要升力的同时，机身轴线保持与来流平行，减小什么？</t>
  </si>
  <si>
    <t>飞行时，除了起飞动作用的部件外，其它机体部件的轴线应尽量与气流方向平行。民用运输机机翼采用一定的安装角就是为了使飞机巡航飞行时，机翼产生所需要升力的同时，机身轴线保持与来流平行，减小压差阻力。</t>
  </si>
  <si>
    <t>干扰阻力是流过机体各部件的气流在部件结合处互相干扰而产生的阻力。实验表明，整体飞机的阻力并不等于各个部件单独产生的阻力之合，而是多出一个量，这个量就是由于气流流过各部件时，在它们的结合处相互干扰产生的什么？</t>
  </si>
  <si>
    <t>气流流过机翼产生升力是由于上下翼面存在压力差，对有限翼展的机翼来说，这种压力差会使气流在沿机翼表面向后流动的同时，还会绕过翼梢从下翼面的高压区流向上翼面的低压区。这样，不但使机翼下表面气流的流线由翼根向翼梢偏斜，使机翼上表面气流的流线由翼梢向翼根偏斜，而且在机翼的翼梢部位形成了由下向上旋转的什么？</t>
  </si>
  <si>
    <t>由于翼梢旋涡的作用，机翼上下表面的气流在向后流动的同时出现了向下流动的趋势。这种垂直气流方向向下的流动称为下洗，向下流动的速度称为下洗速度。此时气流的速度是来流速度和下洗速度的矢量合。由于下洗，速度相对来流方向向下倾斜了一个角度，升力也会相对来流方向向后倾斜了一个角度，这个向后作用阻碍飞机飞行的力叫做什么？</t>
  </si>
  <si>
    <t>第62页</t>
  </si>
  <si>
    <t>第63页</t>
  </si>
  <si>
    <t>对于大多数民用运输机机翼采用的具有一定弯度的非对称翼型，零升力迎角是一个较小的什么值？</t>
  </si>
  <si>
    <t>正值</t>
  </si>
  <si>
    <t>负值</t>
  </si>
  <si>
    <t>零值</t>
  </si>
  <si>
    <t>对于大多数民用运输机机翼采用的具有一定弯度的非对称翼型，零升力迎角是一个较小的负值。</t>
  </si>
  <si>
    <t>迎角小于零升力迎角时，升力系数为负值，飞机的升力方向指向机翼下表面；迎角大于零升力迎角时，升力系数为正值，飞机的升力方向指向机翼上表面。在迎角等于零度附近，阻力系数最小，然后随着迎角绝对值的增加而增大，变化近似按什么规律？</t>
  </si>
  <si>
    <t>第64页</t>
  </si>
  <si>
    <t>大面积涡流区的出现使升力和阻力发生急剧的变化，导致飞机的速度减小，高度降低，机头下沉；又因为气流的分离不稳定，周期性地形成分离旋涡，使升力忽大忽小，从而引起机翼、尾翼的振动，飞机的稳定性和操纵性下降，使飞机难以保持正常的飞行。这种迎角过大造成的飞机失速也叫做什么失速？</t>
  </si>
  <si>
    <t>大迎角失速</t>
  </si>
  <si>
    <t>小迎角失速</t>
  </si>
  <si>
    <t>高速失速</t>
  </si>
  <si>
    <t>低速失速</t>
  </si>
  <si>
    <t>这种迎角过大造成的飞机失速也叫做大迎角失速。</t>
  </si>
  <si>
    <t>在到达最大升力系数和临界迎角之前，由于附面层分离区域的扩大，已经出现了振动、稳定性变坏等失速现象。为了保证飞行安全，防止飞机失速，规定了一个小于最大升力系数的升力系数值和一个小于临界迎角的迎角值，这两个值是在飞行中可以达到但不能超过的什么值？</t>
  </si>
  <si>
    <t>安全值</t>
  </si>
  <si>
    <t>极限值</t>
  </si>
  <si>
    <t>标准值</t>
  </si>
  <si>
    <t>参考值</t>
  </si>
  <si>
    <t>第65页</t>
  </si>
  <si>
    <t>第66页</t>
  </si>
  <si>
    <t>机翼表面积冰破坏了机翼的翼型，在相同的速度和迎角的情况下，机翼的升力要比不结冰时的升力小，这也给飞机的起飞和爬升带来困难。在达到离地的速度和迎角时，升力小不能使飞机离地。为了离地必须再加大速度，而阻力的增大又使起飞加速困难，从而使起飞的滑跑距离大大加长。爬升时，阻力的增加又使飞机的上升角度和上升速度减小，增加了爬升越障的困难。如果两侧机翼结冰不对称，还会造成什么？</t>
  </si>
  <si>
    <t>第67页</t>
  </si>
  <si>
    <t>第68页</t>
  </si>
  <si>
    <t>马赫锥面就是超声速飞行时受扰动空间与未受扰动空间的分界面。马赫锥以内的空气将会受到扰动，而马赫锥以外的空气则不会受到扰动。只有什么条件下才会出现马赫锥？</t>
  </si>
  <si>
    <t>Ma&lt;1</t>
  </si>
  <si>
    <t>Ma=1</t>
  </si>
  <si>
    <t>Ma≥1</t>
  </si>
  <si>
    <t>Ma&gt;2</t>
  </si>
  <si>
    <t>只有Ma≥1时才会出现马赫锥。</t>
  </si>
  <si>
    <t>第69页</t>
  </si>
  <si>
    <t>音障现象的出现使人们认识到，由于空气的压缩性，按照低速空气动力学原理设计的飞机是不可能突破临界马赫数进行更高速度飞行的，从而促进了高速空气动力学的发展和更大推力的动力装置的设计和制造。克服了“音障”飞机进入超声速飞行后，在继续提高飞行速度的过程中，遇到的另一个问题是空气动力加热问题，也就是所谓的什么？</t>
  </si>
  <si>
    <t>亚声速飞行时，摩擦阻滞产生的热量少，很快在空中散掉了，机体表面温度增加不多，也就不存在“热障”问题。但当飞机在空中进行超声速飞行时，空气动力加热的问题就逐渐严重了。以超声速进行长时间的巡航飞行时，长时间的空气动力加热不但使机体表面温度升高，而且会使机体结构热透，并使座舱温度升高。飞机机体被热透，温度达到多少度以上，使飞机主要受力结构件的材料——铝合金的机械性能大大下降？</t>
  </si>
  <si>
    <t>100度</t>
  </si>
  <si>
    <t>150度</t>
  </si>
  <si>
    <t>200度</t>
  </si>
  <si>
    <t>250度</t>
  </si>
  <si>
    <t>飞机机体被热透，温度达到200度以上，使飞机主要受力结构件的材料——铝合金的机械性能大大下降。</t>
  </si>
  <si>
    <t>第70页</t>
  </si>
  <si>
    <t>第71页</t>
  </si>
  <si>
    <t>在飞机的三个载荷系数中，飞行中变化较大，对机体结构受力影响最大的是沿立轴OYt方向的载荷系数ny，一般说“飞机过载”就是指载荷系数ny。</t>
  </si>
  <si>
    <t>飞机在机动飞行中，比如进入俯冲、俯冲拉起、水平转弯等，飞行员操纵飞机使飞机的升力发生变化产生的过载称为机动过载。飞机在飞行中遇到突风，特别是垂直突风，使飞机的飞行速度和迎角改变也会造成飞机升力的变化，这时产生的过载叫突风过载。如果遇到较大的垂直向上的突风，会产生比较大的什么过载？</t>
  </si>
  <si>
    <t>第72页</t>
  </si>
  <si>
    <t>第73页</t>
  </si>
  <si>
    <t>第74页</t>
  </si>
  <si>
    <t>第75页</t>
  </si>
  <si>
    <t>前缘缝翼是安装在机翼前缘的一个小翼面。工作时小翼面与机翼前缘之间形成收敛式的缝隙。下翼面高压气流通过缝隙加速吹向上翼面，往上翼面附面层中输送动能，加快附面层内气流的流速，降低上翼面压强，消除了旋涡，增加了升力又延缓了气流的分离，避免了大迎角下的失速。前缘缝翼的作用有两个：第一个是提高临界迎角，降低飞机失速速度；第二个是什么？</t>
  </si>
  <si>
    <t>提高最大升力系数</t>
  </si>
  <si>
    <t>减小阻力</t>
  </si>
  <si>
    <t>增大机翼面积</t>
  </si>
  <si>
    <t>降低飞机重量</t>
  </si>
  <si>
    <t>前缘缝翼的作用有两个：第一个是提高临界迎角，降低飞机失速速度；第二个是提高最大升力系数。</t>
  </si>
  <si>
    <t>第76页</t>
  </si>
  <si>
    <t>第77页</t>
  </si>
  <si>
    <t>第78页</t>
  </si>
  <si>
    <t>由于飞机左右对称，因此在无侧滑情况下，沿纵轴、立轴的作用力和俯仰力矩发生变化时，不影响沿横轴的作用力、滚转力矩及偏航力矩。同样，沿横轴的作用力、滚转力矩及偏航力矩发生变化，也不影响纵轴、立轴的作用力和俯仰力矩。由此，一般将关于飞机的作用力平衡和力矩平衡的问题，区分为纵向平衡和什么两方面？</t>
  </si>
  <si>
    <t>第79页</t>
  </si>
  <si>
    <t>飞行中，各偏转力矩的大小有时候会发生变化，此时方向平衡被破坏，机头向左或向右偏转，但飞机因惯性仍沿原方向飞行。这时相对气流会从侧前方吹来，这种飞行状态称为侧滑。影响飞机方向平衡的因素主要有：两边机翼形状不一致、两边发动机工作状态不一致、螺旋桨发动机油门改变时螺旋桨滑流引起的垂直尾翼力矩改变。当方向平衡受到破坏时，驾驶员可使用脚蹬或方向舵调整片，利用偏转方向舵产生的什么力矩来平衡使机头偏转的力矩？</t>
  </si>
  <si>
    <t>第80页</t>
  </si>
  <si>
    <t>飞机受到扰动，产生绕横轴的偏转，飞机迎角变大或变小，扰动消失后，不经飞行员操纵，飞机能自动恢复到原飞行状态的能力叫纵向稳定性。纵向稳定性包括纵向静稳定性和纵向动稳定性。当迎角发生变化时，气动力升的增量作用在全机焦点上，这个气动力升的增量对全机重心产生的俯仰力矩，就是迎角变化带来的俯仰力矩的变量。如果全机焦点位于重心之后，飞机具有什么？</t>
  </si>
  <si>
    <t>第81页</t>
  </si>
  <si>
    <t>当飞机受到扰动滚转时，会产生侧滑，由此产生了沿机体横轴的气流分量。由于机翼有上反角，沿机体横轴的气流分量流过下沉机翼时，产生向上的气流分量，迎角增加，升力也增大；流过上扬机翼（左翼）时，产生向下的气流分量，迎角减小，升力也减少。两侧机翼的升力差，产生了使飞机恢复的力矩，所以机翼上反角为飞机提供了什么？</t>
  </si>
  <si>
    <t>当飞机受扰动，绕纵轴向右滚转，产生正侧滑角，由于机翼有后掠角，气流从右前方吹来时，垂直下沉机翼（右翼）前缘的速度分量大于垂直上扬机翼（左翼）前缘的速度分量，从而使下沉一侧机翼上的升力大于另一侧机翼上的升力，两侧机翼的升力差，产生了使飞机向左滚转的恢复力矩。也就是说机翼的后掠角也为飞机提供什么？</t>
  </si>
  <si>
    <t>第82页</t>
  </si>
  <si>
    <t>操纵性是指飞机在飞行员操纵下，从一种飞行状态过渡到另一种飞行状态的特性。对于飞行员的操纵反应过于灵敏或过于迟钝的飞机都会给飞机的飞行操纵带来困难。飞机通过三个主操纵面——升降舵、方向舵和什么对三个轴的运动进行操纵？</t>
  </si>
  <si>
    <t>纵向操纵性：飞机按照飞行员的操纵指令，绕横轴转动，增大或减少迎角，改变原飞行姿态的能力，也称为什么操纵？</t>
  </si>
  <si>
    <t>俯仰操纵</t>
  </si>
  <si>
    <t>滚转操纵</t>
  </si>
  <si>
    <t>偏航操纵</t>
  </si>
  <si>
    <t>侧向操纵</t>
  </si>
  <si>
    <t>纵向操纵性：飞机按照飞行员的操纵指令，绕横轴转动，增大或减少迎角，改变原飞行姿态的能力，也称俯仰操纵。</t>
  </si>
  <si>
    <t>侧向操纵性：飞机按照飞行员的操纵指令，绕纵轴滚转，改变原飞行姿态的能力，也称为什么操纵？</t>
  </si>
  <si>
    <t>纵向操纵</t>
  </si>
  <si>
    <t>侧向操纵性：飞机按照飞行员的操纵指令，绕纵轴滚转，改变原飞行姿态的能力，也称滚转操纵。</t>
  </si>
  <si>
    <t>方向操纵性：飞机按照飞行员的操纵指令，绕立轴转动，向左或向右偏转，改变原飞行姿态的能力，也称为什么操纵？</t>
  </si>
  <si>
    <t>方向操纵性：飞机按照飞行员的操纵指令，绕立轴转动，向左或向右偏转，改变原飞行姿态的能力，也称偏航操纵。</t>
  </si>
  <si>
    <t>飞机的水平尾翼是由前面的固定不动（或安装角可调）的水平安定面和后面可绕转轴偏转的升降舵组成。当升降舵偏转或调整水平安定面的配平角时，产生的附加升力，对飞机重心形成了附加的纵向力矩，以保持飞机在不同状态下的纵向平衡和对飞机进行纵向操纵。飞机的纵向操纵是由飞行员通过驾驶杆、传动系统等改变升降舵的偏转角来实现的。如图4-27所示，当飞行员向后拉杆，升降舵面向上偏转，平尾上产生的附加升力向下，对重心产生的附加纵向力矩迫使飞机抬头，增大迎角，减少飞行速度；当飞行员向前推杆，升降舵面向下偏转，平尾上产生的附加升力向上，对重心产生的附加纵向力矩迫使飞机低头，减小迎角，增大飞行速度。对飞机的侧向操纵是通过偏转什么来完成的？</t>
  </si>
  <si>
    <t>对飞机的侧向操纵是通过偏转副翼来完成的。</t>
  </si>
  <si>
    <t>副翼是安装在机翼后缘转轴上的操纵面。当飞行员向左扳动驾驶杆（或向左转弯驶盘），左机翼上的副翼向上偏转，升力减小；右机翼上的副翼向下偏转，升力增加。两机翼上的不对称升力产生的力矩使飞机向左滚转。如果向右扳动驾驶杆，产生的运动与上述情况正好相反。偏转副翼不仅产生滚转力矩，也会产生偏航力矩，偏航力矩值虽然比较小，但对飞机的操纵不利，被称为什么？</t>
  </si>
  <si>
    <t>有害偏航</t>
  </si>
  <si>
    <t>有利偏航</t>
  </si>
  <si>
    <t>中性偏航</t>
  </si>
  <si>
    <t>反向偏航</t>
  </si>
  <si>
    <t>偏转副翼不仅产生滚转力矩，也会产生偏航力矩，偏航力矩值虽然比较小，但对飞机的操纵不利，被称为有害偏航。</t>
  </si>
  <si>
    <t>有害偏航的产生主要是由于副翼上、下偏转时，不但机翼的升力发生变化，左右不对称；机翼的阻力也发生变化，左右不对称的阻力产生了偏航力矩。比如，将驾驶杆向左压（左压杆），左侧副翼向上偏转，左侧机翼的升力减少，伴随阻力减少；右侧副翼向下偏转，右侧机翼的升力增加，使右翼阻力增加。这样右机翼的阻力大于左机翼阻力，于是产生了使飞机绕立轴向右偏转的偏航力矩。偏航力矩的出现造成两个不利的影响：一个是飞机绕立轴向右偏转，出现左侧滑，由于飞机的侧向静稳定性，侧滑产生的滚转力矩使飞机向右滚转，这与向左搬动驾驶杆，使飞机向左滚转的操纵目的相反，减少了向左滚转的操纵力矩，从而降低了副翼的操纵效率。另一个不利的影响是，向左搬动驾驶杆，使飞机向左滚转，是为了使飞机向左进入盘旋，但两翼阻力不等产生的偏航力矩却使飞机机头向右偏转，这对飞机的水平转弯操纵也不利。综合以上两点，偏转副翼引起的偏航力矩是有害的。为了克服有害偏航，可采用什么副翼？</t>
  </si>
  <si>
    <t>差动副翼</t>
  </si>
  <si>
    <t>弗来兹副翼</t>
  </si>
  <si>
    <t>简单副翼</t>
  </si>
  <si>
    <t>平衡副翼</t>
  </si>
  <si>
    <t>为了克服有害偏航，可采用差动副翼。</t>
  </si>
  <si>
    <t>差动副翼是指对于同样的操纵量，副翼上偏角度大于下偏角度的副翼。这种副翼是通过在副翼上偏一侧机翼上产生较大的废阻力，去平衡另一侧机翼上的过大的诱导阻力，来消除有害偏航。另一种可以用来克服有害偏航的副翼是弗来兹（Frise）副翼。弗来兹副翼是将副翼的转轴由副翼的前缘向后移，并安排在副翼的下表面。这样，副翼向下偏转时，即使达到最大偏转角，副翼的前缘也不会露出机翼的上表面；而当副翼向上偏转时，即使偏转很小的角度，副翼的前缘就会露出机翼的下表面，产生较大的废阻力，去平衡副翼下偏一侧较大的诱导阻力，消除副翼偏转产生的有害偏航。使用弗来兹副翼的飞机，副翼上下偏转角度是相同的。方向舵是安装在垂直尾翼上的操纵面。垂尾由垂直安定面和方向舵组成，安定面固定在机身上，方向舵悬挂在安定面后缘的转轴上。飞行员可通过什么，操纵方向舵绕转轴左右偏转，实施对飞机的方向操纵？</t>
  </si>
  <si>
    <t>驾驶杆</t>
  </si>
  <si>
    <t>脚蹬</t>
  </si>
  <si>
    <t>手轮</t>
  </si>
  <si>
    <t>按钮</t>
  </si>
  <si>
    <t>飞行员可通过脚蹬，操纵方向舵绕转轴左右偏转，实施对飞机的方向操纵。</t>
  </si>
  <si>
    <t>第83页</t>
  </si>
  <si>
    <t>根据飞行员的生理习惯，当飞行员蹬左舵时，方向舵向左偏转，垂尾上产生的侧向力指向右，对飞机重心产生的偏航力矩使飞机机头向左偏转；若蹬右舵，则飞机的运动正好相反。通常希望单独蹬舵时，飞机能够向所需方向倾斜。比如，蹬左舵，飞机机头向左偏转，飞机应同时向左倾斜（向左横滚）；蹬右舵，飞机机头向右偏转，飞机应同时向右倾斜（向右横滚）。但方向舵偏转时，同时产生的滚转力矩却恰恰与所希望飞机滚转的方向相反。以蹬左舵为例，当飞机机头向左偏转，形成右侧滑，由于飞机的侧向静稳定性，产生横滚力矩，使飞机向左横滚，这和我们希望蹬左舵飞机向左倾斜的要求是一致的。但另一方面蹬左舵时，垂尾上产生的侧向力对重心产生的横滚力矩，却使飞机向右倾斜，如果侧向力对重心产生的横滚力矩大于侧向静稳定性产生的横滚力矩，就会出现蹬左舵飞机向右倾斜，蹬右舵飞机又向左倾斜的现象，这种现象叫做什么？</t>
  </si>
  <si>
    <t>蹬舵反倾斜现象</t>
  </si>
  <si>
    <t>蹬舵顺倾斜现象</t>
  </si>
  <si>
    <t>侧滑现象</t>
  </si>
  <si>
    <t>失速现象</t>
  </si>
  <si>
    <t>这种现象叫做蹬舵反倾斜现象。</t>
  </si>
  <si>
    <t>蹬舵反倾斜现象的根源在于什么？</t>
  </si>
  <si>
    <t>飞机侧向稳定性和方向操纵性的搭配不合理</t>
  </si>
  <si>
    <t>飞机纵向稳定性和俯仰操纵性的搭配不合理</t>
  </si>
  <si>
    <t>飞机方向稳定性和侧向操纵性的搭配不合理</t>
  </si>
  <si>
    <t>飞机升力和阻力的不平衡</t>
  </si>
  <si>
    <t>这种现象的根源在于飞机侧向稳定性和方向操纵性的搭配不合理。</t>
  </si>
  <si>
    <t>飞机的操纵性和稳定性是一对矛盾。稳定性太大，飞机保持原飞行姿态的能力太强，要改变它就很不容易，操纵起来就很费劲，飞机的操纵性就很迟钝；稳定性太小，飞机的飞行姿态很容易改变，飞行员很难掌握操纵的分寸，精确的操纵飞机，飞机的操纵性又过于灵敏。所以，应在稳定性和操纵性两者之间选取一个平衡点，以使飞机具有足够的稳定性和良好的操纵性。对于军用飞机往往强调操纵性，以利于战斗机动；而民航机更注重什么？</t>
  </si>
  <si>
    <t>操纵性</t>
  </si>
  <si>
    <t>速度性</t>
  </si>
  <si>
    <t>经济性</t>
  </si>
  <si>
    <t>对于军用飞机往往强调操纵性，以利于战斗机动；而民航机更注重稳定性，使飞行更加舒适平稳。</t>
  </si>
  <si>
    <t>飞机上的三个主操纵面是：对飞机进行俯仰操纵的升降舵、进行滚转操纵的副翼和进行偏航操纵的方向舵。三个主操纵面上的附设装置所起的作用有质量平衡、气动补偿和什么？</t>
  </si>
  <si>
    <t>气动平衡</t>
  </si>
  <si>
    <t>质量配平</t>
  </si>
  <si>
    <t>气动配平</t>
  </si>
  <si>
    <t>操纵助力</t>
  </si>
  <si>
    <t>三个主操纵面上的附设装置所起的作用有质量平衡、气动补偿和气动平衡。</t>
  </si>
  <si>
    <t>质量平衡是在操纵面前缘内部加配重，使操纵面的重心前移，移到转轴之前。目的是防止什么？</t>
  </si>
  <si>
    <t>质量平衡是在操纵面前缘内部加配重，使操纵面的重心前移，移到转轴之前。目的是防止颤振。</t>
  </si>
  <si>
    <t>颤振是飞机结构在均匀气流中，由于弹性力、惯性力和气动力的耦合作用而发生的一种自激振动。当激振力对结构所做的功等于或大于阻尼力所消耗的能量时，就会发生颤振。颤振时，振幅保持定值或越来越大，结果会在很短时间内导致灾难性的结构毁坏，带来严重的后果。对操纵面进行质量平衡加配重的方法有两种，一种是集中配重，就是使用一些集中配重物，通过支架安装在操纵面前缘距转轴较远的地方。这种配重方法增加重量少，使操纵面重心前移效果显著，但由于配重往往会突出在气流中会增加阻力，而且这种配重将重量集中在操纵面的某个截面上，并不满足动平衡对操纵面重量沿展向变化均匀、连续的要求，所以防颤振效果较差。另一种方法是分散配重，将配重物沿操纵面前缘分散布置，这种配重方法达到配重要求所需配重物的重量大，但它的气动外形好，不会增加阻力；而且使操纵面各截面重量都得到平衡，防止颤振效果好，在高速飞机上得到广泛的应用。操纵面的配重还分为固定配重和什么？</t>
  </si>
  <si>
    <t>可调配重</t>
  </si>
  <si>
    <t>活动配重</t>
  </si>
  <si>
    <t>可拆卸配重</t>
  </si>
  <si>
    <t>内置配重</t>
  </si>
  <si>
    <t>操纵面的配重还分为固定配重和可调配重。</t>
  </si>
  <si>
    <t>当操纵面质量分布发生变化，要重新配重时，可用什么进行调整？</t>
  </si>
  <si>
    <t>固定配重</t>
  </si>
  <si>
    <t>集中配重</t>
  </si>
  <si>
    <t>分散配重</t>
  </si>
  <si>
    <t>当操纵面质量分布发生变化，要重新配重时，可用可调配重进行调整。</t>
  </si>
  <si>
    <t>作用在舵面上的气动力对舵面转轴的力矩，称为什么力矩？</t>
  </si>
  <si>
    <t>铰链力矩</t>
  </si>
  <si>
    <t>操纵力矩</t>
  </si>
  <si>
    <t>转动力矩</t>
  </si>
  <si>
    <t>作用在舵面上的气动力对舵面转轴的力矩，称为铰链力矩。</t>
  </si>
  <si>
    <t>第84页</t>
  </si>
  <si>
    <t>偏转舵面时，克服铰链力矩使舵面偏转的力矩称为什么力矩？</t>
  </si>
  <si>
    <t>偏转舵面时，克服铰链力矩使舵面偏转的力矩称为操纵力矩。</t>
  </si>
  <si>
    <t>在无助力的操纵系统中，传动杆力要按一定比例传递到驾驶杆上，这正是飞行员偏转操纵面时，搬动驾驶杆的操纵力。随着飞机飞行速度的提高和飞机尺寸重量的增加，铰链力矩很快加大，飞行员操纵驾驶杆（或盘）的力也随之增大。这样就加重了飞行员的劳动强度，甚至达到了力不能及的程度。气动补偿的目的就是要减少铰链力矩，减轻飞行员操纵飞机的劳动强度。气动补偿的方式有轴式补偿、角式补偿、内封补偿、随动补偿片、弹簧补偿片等。轴式补偿的原理是将操纵面的转轴从操纵面前缘向后移到某一位置，在操纵面绕转轴偏转时，转轴前后两部分产生的空气动力形成绕转轴方向相反的两个力矩，从而使舵面的铰链力矩减小，起到气动补偿的作用。角式补偿是在操纵面的外侧部位（或上侧部位），操纵面的一部分向前伸出，伸到转轴之前，形成一个角。在操纵面偏转时，外伸角部分的气动力和操纵面上的气动力对转轴的力矩方向相反，从而减少铰链力矩。内封补偿一般用于什么？</t>
  </si>
  <si>
    <t>调整片</t>
  </si>
  <si>
    <t>内封补偿一般用于副翼。</t>
  </si>
  <si>
    <t>内封补偿的补偿面位于机翼后缘的空腔内，空腔由平衡板或气密布分成上、下两室。副翼向下偏转时，上室打开，下室封闭，上室空气随气流流走形成负压，上下室压力差形成的气动力对副翼转轴的力矩和副翼上气动力对转轴的力矩相反，减小铰链力矩。当副翼向上偏转时也同理。随动补偿片是装在操纵舵面后缘的一块可偏转小翼面。当驾驶员操纵舵面偏转时，由于刚性连杆的长度固定不变，随动补偿片会与舵面转动方向相反，相对气流吹在随动补偿片上，产生的气动力相对转轴的力矩与舵面气动力相对于转轴的力矩相反，从而减小铰链力矩。弹簧补偿片能根据什么进行调整补偿？</t>
  </si>
  <si>
    <t>操纵力的大小</t>
  </si>
  <si>
    <t>迎角大小</t>
  </si>
  <si>
    <t>弹簧补偿片能根据操纵力的大小进行补偿。</t>
  </si>
  <si>
    <t>当操纵力较小时，弹簧补偿片的弹簧筒相当于刚性连杆，力通过它传到操纵面承力件上，带动操纵面偏转，传动杆带动补偿片随操纵面同向偏转，不起气动补偿作用。当操纵力达到一定值时，操纵拉杆通过摇臂作用在弹簧筒中弹簧上的力将弹簧拉开，弹簧不但将力传给操纵面承力件，使操纵面偏转，由于弹簧筒长度的改变，操纵面上的摇臂相对操纵面发生转动，摇臂下端点发生移动，通过传动杆带动补偿片向相反方向偏转，进行气动补偿。气动平衡是在飞机处于某一飞行状态时，完全消除驾驶杆力，实现松杆飞行。气动平衡与气动补偿的区别有两点：一是它们的功能不同。气动平衡是在飞机达到某一飞行状态后，将铰链力矩完全抵消掉，飞行员松杆，飞机仍保持这一飞行姿态；而气动补偿则是在飞行员偏转操纵面，对飞机进行操纵时，减小铰链力矩，减轻飞行员操纵飞机的劳动强度。二是操纵方式上不同。气动平衡装置不是随操纵面偏转来起作用，而是飞行员通过独立的配平手轮或配平电门等来操纵。气动平衡装置有调整片和什么两种？</t>
  </si>
  <si>
    <t>弹簧补偿片</t>
  </si>
  <si>
    <t>随动补偿片</t>
  </si>
  <si>
    <t>可变安装角的水平安定面</t>
  </si>
  <si>
    <t>配重块</t>
  </si>
  <si>
    <t>气动平衡装置有调整片和可变安装角的水平安定面两种。</t>
  </si>
  <si>
    <t>配平调整片是安装在操纵面后面的一个小翼面，可绕其支持在操纵面上的铰链形成的轴线转动。飞行员使用配平手柄或电门，驱动电动机或涡轮螺杆来控制。飞行员根据飞行情况，将操纵面偏转某一角度，达到一个稳定飞行状态，然后就可通过配平手柄或电门偏转配平调整片。调整片转动方向与操纵面转动方向相反。调整片上产生的气动力对操纵面转轴的力矩与操纵面的铰链力矩方向相反，飞行员逐渐偏转调整片，直到铰链力矩完全被抵消，驾驶杆上没有力的感觉为止。此时飞行员可松杆，操纵面仍保持在被偏转的位置上，飞机即可在这一状态下进行松杆飞行。如果飞机要在新的飞行状态下获得平衡，则必须重新改变调整片相对操纵面的角度。可变安装角的水平安定面是目前高速大型飞机常采用的一种气动配平的装置。这种水平安定面与一般水平尾翼的安定面不同，它的后梁固定在一个铰链支承上，前梁的下方通过万向节与什么相接？</t>
  </si>
  <si>
    <t>升降舵调整片</t>
  </si>
  <si>
    <t>水平安定面配平作动器</t>
  </si>
  <si>
    <t>方向舵调整片</t>
  </si>
  <si>
    <t>副翼调整片</t>
  </si>
  <si>
    <t>这种水平安定面与一般水平尾翼的安定面不同，它的后梁固定在一个铰链支承上，前梁的下方通过万向节与水平安定面配平作动器相接。</t>
  </si>
  <si>
    <t>飞行员可通过配平手轮、配平作动器升高或降低前梁的支点，使安定面绕后梁的铰支点转动，改变其安装角，达到纵向配平的目的。高速大型运输机，机身较长，重量大，重心位置变化范围也较大，又要求有足够的静稳定性，所以，在不同飞行阶段，用改变升降舵偏角的方法来达到飞机纵向力矩配平就比较困难了。特别是在飞机起飞和着陆阶段。为了使飞机起飞离地或保持较大迎角着陆，都需要升降舵向上偏转较大角度。若飞机机身过长，重量较大，重心又较靠前，所需要的偏转角度可能就超过了升降舵偏转角度的允许范围。为了解决这个问题，采用了什么装置？</t>
  </si>
  <si>
    <t>为了解决这个问题，采用了可变安装角的水平安定面。</t>
  </si>
  <si>
    <t>起飞前飞行员根据飞机重量配平报告和缝翼、襟翼位置，用配平手轮将水平安定面的安装角调整到需要值，这样当飞机在地面滑跑加速达到前轮离地速度时，只要操纵升降舵使它稍向上偏，就能产生足够的抬头力矩，使机轮离地。到达巡航高度后，又可将安定面的安装角调到巡航时纵向平衡所需要的角度。着陆下滑时，又可将安定面的安装角调到着陆时需要的角度，以保持飞机着陆时大迎角的飞行姿态。另外，飞机起飞后，襟翼收起加速到一定的马赫数后，全机压力中心会后移，飞机会产生自动下俯的现象。直升机旋翼由桨叶和桨毂组成，旋翼桨叶的每一个与叶片轴线垂直的截面都相当于机翼的一个翼型。直升机旋翼开始旋转后，在桨叶上产生向上的升力。随着旋翼转速的增加，升力逐渐增大。当达到额定转速后，靠总距操纵来增大桨叶角，从而增大迎角增加升力。当升力超过重力时，直升机即垂直上升；若升力与重力平衡，则悬停于空中；若升力小于重力，则向下降落。旋翼桨叶剖面的弦线与旋转平面的夹角称为什么？</t>
  </si>
  <si>
    <t>桨叶角</t>
  </si>
  <si>
    <t>旋翼桨叶剖面的弦线与旋转平面的夹角称为桨叶角。</t>
  </si>
  <si>
    <t>第85页</t>
  </si>
  <si>
    <t>螺旋桨旋转一圈沿桨纵向轴方向前进的距离称为桨距，这个距离和桨叶角的大小对应。旋转旋翼桨叶所产生的拉力，不仅取决于旋翼的转速，而且还取决于桨叶的桨距。从原理上讲，调节转速和桨距都可以调节拉力的大小。随着旋翼旋转，旋翼轴会对传动系统作用大小相同方向相反的扭矩。如果没有一定的反扭力措施，直升机机体就会产生反向旋转现象。直升机抵消反作用扭矩的方案有很多，最常规的是采用什么？</t>
  </si>
  <si>
    <t>直升机抵消反作用扭矩的方案有很多，最常规的是采用尾桨。</t>
  </si>
  <si>
    <t>例如主旋翼逆时针旋转，对机身就产生顺时针方向的反扭力矩，尾桨就必须或推或拉，产生逆时针方向的平衡力矩，以抵消主旋翼的反作用扭矩。旋翼桨叶的运动比较复杂。如图4-38所示，当直升机前飞，旋翼旋转一圈时，在迎风的半圈（称为前行）和顺风半圈（后行）中，桨叶相对气流的速度是不同的，迎风的半圈大，而顺风时小，因而会造成升力不对称，即前行桨叶升力大，这会使桨叶根部产生交变弯矩，使桨叶加速损坏。为了解决这个问题，桨叶和桨毂之间用一个水平铰链或是柔性构件连接起来，使桨叶可在旋翼平面上、下摆动，这样由于铰链不能传递力矩，从而使两边升力平衡，这个铰链称为什么？</t>
  </si>
  <si>
    <t>垂直铰或摆振铰</t>
  </si>
  <si>
    <t>水平铰或挥舞铰</t>
  </si>
  <si>
    <t>桨距铰或轴向铰</t>
  </si>
  <si>
    <t>万向铰</t>
  </si>
  <si>
    <t>桨叶和桨毂之间用一个水平铰链或是柔性构件连接起来，使桨叶可在旋翼平面上、下摆动，这样由于铰链不能传递力矩，从而使两边升力平衡，这个铰链称为水平铰或挥舞铰。</t>
  </si>
  <si>
    <t>第86页</t>
  </si>
  <si>
    <t>除了用机械铰链容许桨叶在环形过程中相对于其它桨叶有一定的挥舞外，桨叶材质也必须具有弹性，这就是为什么直升机停在地面时，桨叶总是“套拉”着的原因。同样，在使用了挥舞铰后，由于桨叶的上下摆动，使每个桨叶旋转轴的角速度发生变化。由于科里奥利效应，桨叶下挥时，使旋翼角速度变小，上挥时，角速度增大。这个力称为哥氏力，是沿旋翼周向作用在桨叶上的，也是周期变化的，同样产生交变的根部弯曲力矩，为了减少这个力的作用，通常再加上一个垂直放置的铰链，使桨叶可在圆周方向做少量的前后摆动，这个铰链叫做什么？</t>
  </si>
  <si>
    <t>为了减少这个力的作用，通常再加上一个垂直放置的铰链，使桨叶可在圆周方向做少量的前后摆动，这个铰链叫做垂直铰或摆振铰。</t>
  </si>
  <si>
    <t>挥舞铰和摆振铰是旋翼升力均匀的平稳飞行的关键。旋翼桨叶的桨距，对应桨叶弦线与桨毂旋转面间的夹角，和拉力的产生有直接关系。因而它的桨距也要求可调，从而调节和控制升力，这需要第3个铰链使桨叶可以围绕自身的轴运动，这个铰称为什么？</t>
  </si>
  <si>
    <t>这需要第3个铰链使桨叶可以围绕自身的轴运动，这个铰称为桨距铰，或轴向铰。</t>
  </si>
  <si>
    <t>根据桨叶与桨毂的连接方式，旋翼有四种形式，即全铰式、半铰式、无铰式和什么？</t>
  </si>
  <si>
    <t>无轴承式</t>
  </si>
  <si>
    <t>有轴承式</t>
  </si>
  <si>
    <t>复合式</t>
  </si>
  <si>
    <t>弹性式</t>
  </si>
  <si>
    <t>根据桨叶与桨毂的连接方式，旋翼有四种形式，即全铰式、半铰式、无铰式和无轴承式。</t>
  </si>
  <si>
    <t>全铰式旋翼包括水平铰、垂直铰和什么？</t>
  </si>
  <si>
    <t>轴向铰</t>
  </si>
  <si>
    <t>摆振铰</t>
  </si>
  <si>
    <t>挥舞铰</t>
  </si>
  <si>
    <t>全铰式旋翼包括水平铰、垂直铰和轴向铰。</t>
  </si>
  <si>
    <t>半铰式旋翼是两片桨叶彼此连为一体，共用一个中心水平铰，没有垂直铰，仍有什么？</t>
  </si>
  <si>
    <t>水平铰</t>
  </si>
  <si>
    <t>垂直铰</t>
  </si>
  <si>
    <t>半铰式旋翼是两片桨叶彼此连为一体，共用一个中心水平铰，没有垂直铰，仍有轴向铰。</t>
  </si>
  <si>
    <t>无铰式旋翼取消了水平铰和垂直铰，只保留什么？</t>
  </si>
  <si>
    <t>无铰式旋翼取消了水平铰和垂直铰，只保留轴向铰。</t>
  </si>
  <si>
    <t>无轴承式旋翼是取消三个铰，桨叶的运动靠其扭转变形和弯曲变形来实现。对于直升机尾桨，桨叶与桨毂结构的特点是有轴向铰和水平铰，但没有什么？</t>
  </si>
  <si>
    <t>对于直升机尾桨，桨叶与桨毂结构的特点是有轴向铰和水平铰，但没有垂直铰。</t>
  </si>
  <si>
    <t>直升机的操纵系统分为油门变距系统、驾驶杆操纵系统和脚操纵系统三部分，用于控制直升机的飞行姿态和飞行方向。油门变距系统可以实现总距操纵。操纵总距杆可以使旋翼桨距同时增大或减小，从而使旋翼升力增大或减小，以操纵直升机的升降；油门变距系统还可以实现油门的控制，旋转油门变距杆，可以使油门增大或减小。直升机的前飞、侧飞、后飞运动，是通过调整旋翼桨盘向所需飞行方向倾斜，从而产生所需方向的水平分力，实现该方向的水平飞行。驾驶杆操纵系统实现什么操纵？</t>
  </si>
  <si>
    <t>总距操纵</t>
  </si>
  <si>
    <t>周期变距操纵</t>
  </si>
  <si>
    <t>脚蹬操纵</t>
  </si>
  <si>
    <t>油门操纵</t>
  </si>
  <si>
    <t>驾驶杆操纵系统实现周期变距操纵。</t>
  </si>
  <si>
    <t>第87页</t>
  </si>
  <si>
    <t>操纵周期变距杆，可以使旋翼桨距产生周期性变化，从而旋翼的旋转平面向某一方向倾斜，改变旋翼拉力的方向。脚操纵系统实现脚蹬操纵。操纵脚蹬，可以整体改变尾桨的桨距，从而改变尾桨拉力，使直升机机体改变航向。多旋翼无人机每个旋翼均由独立的电动机驱动螺旋桨旋转，利用每个旋翼的转速来控制螺旋桨的拉力和侧力的大小，通过解算多旋翼的合理大小和方向，实现多旋翼无人机三维空间六自由度的飞行。多旋翼无人机飞行模式主要有：垂直运动、侧向运动、前后运动、俯仰运动、滚转运动、偏航运动和悬停。以四旋翼无人机为例，电动机1和电动机3逆时针方向旋转，电动机2和电动机4顺时针方向旋转，四台电动机带动螺旋桨均产生向上升力的同时，转向相反的相邻电动机平衡了机身的反转矩。如果同时增加四台电动机的输出功率，旋翼转速增加使得总的拉力增大，当总拉力足以克服整机的自重时，四旋翼无人机便离地垂直上升。反之，如果同时减小四台电动机的输出功率四旋翼无人机则垂直下降，直至平衡落地。当外界扰动量为零，旋翼产生的升力等于其自重时，无人机便保持什么状态？</t>
  </si>
  <si>
    <t>垂直运动</t>
  </si>
  <si>
    <t>悬停状态</t>
  </si>
  <si>
    <t>俯仰运动</t>
  </si>
  <si>
    <t>偏航运动</t>
  </si>
  <si>
    <t>当外界扰动量为零，旋翼产生的升力等于其自重时，无人机便保持悬停状态。</t>
  </si>
  <si>
    <t>如图4-49所示，四旋翼无人机电动机1和电动机3逆时针方向旋转的同时，电动机2和电动机4顺时针方向旋转。如果保持电动机2和电动机4的转速不变，在提高电动机1转速的同时降低电动机3的转速（电动机1电动机3的转速改变量相等），那么由于旋翼1的升力上升面旋翼3的升力下降，便产生了绕什么方向的不平衡力矩，使得机身绕Y轴旋转？</t>
  </si>
  <si>
    <t>绕-X轴方向</t>
  </si>
  <si>
    <t>绕+Y轴方向</t>
  </si>
  <si>
    <t>绕Z轴方向</t>
  </si>
  <si>
    <t>绕X轴方向</t>
  </si>
  <si>
    <t>如果保持电动机2和电动机4的转速不变，在提高电动机1转速的同时降低电动机3的转速，那么由于旋翼1的升力上升面旋翼3的升力下降，便产生了绕-X轴方向的不平衡力矩，使得机身绕Y轴旋转。</t>
  </si>
  <si>
    <t>同理可知，如果保持电动机2和电动机4的转速不变，当电动机1的转速下降而电动机3的转速上升时，便产生了绕+Y轴方向的不平衡力矩，使得机身绕Y轴向另一个方旋转。这样就实现了四旋翼无人机的俯仰运动。滚转运动又称横滚运动。如图4-50所示，改变电动机2和电动机4的转速，保持电机1和电动机3的转速不变，则可使机身绕什么方向旋转，实现无人机的滚转运动？</t>
  </si>
  <si>
    <t>绕Y轴方向</t>
  </si>
  <si>
    <t>绕X轴（正向和反向）</t>
  </si>
  <si>
    <t>绕X轴正向</t>
  </si>
  <si>
    <t>改变电动机2和电动机4的转速，保持电机1和电动机3的转速不变，则可使机身绕X轴（正向和反向）旋转，实现无人机的滚转运动。</t>
  </si>
  <si>
    <t>如前所述，四旋翼通过旋翼正反转交替安装的方式克服反转矩，使四旋翼无人机不发生转动。而当四台电动机转速不完全相同时，不平衡的反转矩会引起四旋翼无人机转动。偏航运动正是借助旋翼产生的反转矩来实现的。如图4-51所示，当电动机1和电动机3的转速上升，电动机2和电动机4的转速下降时，旋翼1和旋翼3对机身的反转矩大于旋翼2和旋翼4对机身的反转矩，机身便在反转矩的作用下绕什么轴转动，实现无人机的偏航运动？</t>
  </si>
  <si>
    <t>绕X轴</t>
  </si>
  <si>
    <t>绕Y轴</t>
  </si>
  <si>
    <t>绕Z轴</t>
  </si>
  <si>
    <t>绕三个轴</t>
  </si>
  <si>
    <t>机身便在反转矩的作用下绕Z轴转动，实现无人机的偏航运动，且转向与电动机1、电动机3的转向相反。</t>
  </si>
  <si>
    <t>第88页</t>
  </si>
  <si>
    <t>在水平面内对四旋翼无人机施加一定的力，可实现四旋翼无人机在水平面内前后、左右的运动。要实现无人机的侧飞、前飞或倒飞，不能像直升机一样倾斜桨盘，只能通过倾斜机身整体方向，使多旋翼升力具有水平分量，从而实现其水平飞行。图4-52所示为四旋翼无人机前后运动状态下的飞行原理示意图，由图可知，保持电动机2和电动机4的转速不变以平衡反转矩，同时增加电动机3的转速使得螺旋桨产生的拉力增大，相应减小电动机1的转速使得螺旋桨产生的拉力减小，四旋翼无人机整体首先沿什么方向产生一定程度的倾斜，从而使旋翼拉力产生水平分量，因此可以实现四旋翼无人机的前飞运动？</t>
  </si>
  <si>
    <t>沿Y轴方向</t>
  </si>
  <si>
    <t>沿X轴方向</t>
  </si>
  <si>
    <t>沿Z轴方向</t>
  </si>
  <si>
    <t>沿三个轴方向</t>
  </si>
  <si>
    <t>四旋翼无人机整体首先沿X轴方向产生一定程度的倾斜，从而使旋翼拉力产生水平分量，因此可以实现四旋翼无人机的前飞运动。</t>
  </si>
  <si>
    <t>四旋翼无人机向后飞行与向前飞行的情况正好相反，但飞行原理相近。图4-53所示为四旋翼无人机侧向运动状态下的飞行原理示意图，与四旋翼无人机前后运动状态的飞行原理相似，保持电动机1和电动机3的转速不变以平衡反转矩，同时增加电动机4的转速使得螺旋桨产生的拉力增大，相应减小电动机2的转速使得螺旋桨产生的拉力减小，这时四旋翼无人机首先沿什么方向产生一定程度的倾斜，从而使旋翼拉力产生侧向分量，因此可以实现四旋翼无人机的侧向运动？</t>
  </si>
  <si>
    <t>这时四旋翼无人机首先沿y轴方向产生一定程度的倾斜，从而使旋翼拉力产生侧向分量，因此可以实现四旋翼无人机的侧向运动。</t>
  </si>
  <si>
    <t>当然，微型多旋翼无人机在产生俯仰、翻滚运动的同时也会产生沿X、Y轴的水平运动。除了四旋翼无人机，还有六旋翼、八旋翼、十二旋翼无人机等。一般旋翼越多，控制冗余度越大，并且在一台电动机损坏的情况下可以继续飞行。垂直起降固定翼无人机，也被称为VTOL固定翼无人机，是一种具有跨越直升机和传统固定翼无人机两种飞行模式的航空器。垂直起降固定翼无人机结合了直升机和传统固定翼飞机的优势，既可以垂直起降，又能像固定翼飞机一样高速巡航，具有灵活性和高效性的特点。垂直起降固定翼无人机中多旋翼与固定翼的动力系统相互独立，通过模式切换实现功能衔接，包括多旋翼辅助固定翼型及什么复合翼型？</t>
  </si>
  <si>
    <t>倾转旋翼复合翼型</t>
  </si>
  <si>
    <t>固定翼复合翼型</t>
  </si>
  <si>
    <t>多旋翼复合翼型</t>
  </si>
  <si>
    <t>直升机复合翼型</t>
  </si>
  <si>
    <t>垂直起降固定翼无人机中多旋翼与固定翼的动力系统相互独立，通过模式切换实现功能衔接，包括多旋翼辅助固定翼型及倾转旋翼复合翼型。</t>
  </si>
  <si>
    <t>第89页</t>
  </si>
  <si>
    <t>在整体结构上，无人机机身上配备固定翼机翼，机翼或机身上安装多组旋翼（如四旋翼、六旋翼等），具体飞行原理可以分为垂直起降及水平巡航两个阶段。在垂直起降阶段，多旋翼系统发挥主要作用。多旋翼的多个旋翼（通常呈十字形或X形布局）均匀分布。升力产生：在垂直起降阶段，多旋翼部分的电机带动旋翼高速旋转。依据牛顿第三定律，旋翼对空气施加向下的力，同时空气会给无人机一个大小相等、方向向上的反作用力，这个反作用力就是升力，使无人机能够垂直起飞。姿态控制：通过调节不同旋翼的转速来控制无人机的姿态。当需要向前倾斜时，降低后方旋翼的转速，增加前方旋翼的转速，使无人机产生前倾的力矩，实现向前飞行的姿态调整；同理，调节左右两侧旋翼转速可实现左右方向的横滚动作；而通过使相对的两组旋翼（比如顺时针和逆时针旋转的两组旋翼）转速产生差异，可实现偏航动作，改变无人机的朝向。当无人机达到一定高度后，逐渐转换到水平巡航阶段。此时，固定翼部分开始发挥主要作用。固定翼通常设计为上凸下平的形状，根据伯努利原理，当无人机向前飞行时，气流流经机翼上表面的速度比下表面快，机翼上方压强小，下方压强大，从而产生压力差，这个压力差就是维持无人机在空中飞行的升力。在水平巡航阶段，由固定翼上配备的推进电机（如螺旋桨发动机）提供向前的推力，使无人机保持水平方向的飞行。通过调整推进电机的转速，可以控制无人机的飞行速度。多旋翼辅助固定翼型在垂直起降阶段仅依靠什么产生升力？</t>
  </si>
  <si>
    <t>固定翼</t>
  </si>
  <si>
    <t>多旋翼</t>
  </si>
  <si>
    <t>推进电机</t>
  </si>
  <si>
    <t>多旋翼辅助固定翼型在垂直起降阶段仅依靠多旋翼产生升力，固定翼不参与动力输出。</t>
  </si>
  <si>
    <t>水平巡航阶段多旋翼停止工作，仅依靠固定翼升力飞行。倾转旋翼复合翼型的垂直起降阶段与多旋翼辅助固定翼型相同，在水平巡航阶段多旋翼逐渐倾转至水平方向，切换为固定翼模式，旋翼同时提供向前推力，机翼产生升力。在巡航阶段，垂直起降固定翼无人机需要依靠一个或多个水平方向的主推进器来保持高速前进。此时，垂直发动机被关闭，水平推进器控制飞行器的加速和减速，高空的空气动力学效应支持垂直起降固定翼无人机飞行。垂直起降固定翼无人机的设计重心偏低，其在空气动力学效应下的滑翔比传统的固定翼无人机更高。无人直升机的飞行原理基于旋翼动力学与先进飞行控制技术，通过机械传动系统、姿态控制系统和动力系统的协同工作实现多模态飞行能力。无人直升机升力产生的基本原理与旋翼航空器类似，通过主旋翼的高速旋转切割空气，利用什么效应产生升力？</t>
  </si>
  <si>
    <t>伯努利效应</t>
  </si>
  <si>
    <t>牛顿效应</t>
  </si>
  <si>
    <t>科里奥利效应</t>
  </si>
  <si>
    <t>马赫效应</t>
  </si>
  <si>
    <t>无人直升机升力产生的基本原理与旋翼航空器类似，通过主旋翼的高速旋转切割空气，利用伯努利效应产生升力。</t>
  </si>
  <si>
    <t>第90页</t>
  </si>
  <si>
    <t>在实际飞行中，无人直升机的操纵控制并非简单的单一操纵，而是多种操纵方式的协同配合。飞控系统会根据飞行任务和飞行环境，综合运用总距操纵、周期变距操纵和航向操纵，实现无人机直升机的稳定、精确飞行。固定翼无人机的飞行原理基于空气动力学与推力控制，与固定翼航空器类似，通过机翼的特殊翼型（上表面弧度大、下表面平直）使气流在机翼上下表面产生流速差，形成压力差（上表面低压、下表面高压），从而产生升力。固定翼无人机通过副翼、升降舵、方向舵的协同作用实现无人机的飞行姿态及升降控制。典型的飞行阶段包括起飞、巡航及降落。固定翼无人机可实现高效的水平飞行，是长距离任务的首选机型。无人飞艇通过浮力与动力系统结合实现飞行，核心原理基于什么定律和空气动力学？</t>
  </si>
  <si>
    <t>牛顿定律</t>
  </si>
  <si>
    <t>阿基米德浮力定律</t>
  </si>
  <si>
    <t>伯努利定律</t>
  </si>
  <si>
    <t>连续性定律</t>
  </si>
  <si>
    <t>无人飞艇通过浮力与动力系统结合实现飞行，核心原理基于阿基米德浮力定律和空气动力学。</t>
  </si>
  <si>
    <t>艇体内部一般充入氦气（He）或氢气（H₂），其密度远低于空气，产生向上的浮力。通过控制浮力与总重量的大小，实现无人飞艇的上升下降。无人飞艇的推进系统一般为电机驱动的螺旋桨，通过控制螺旋桨实现无人飞艇的前进与后退。无人飞艇的姿态控制同样包括俯仰、偏航及滚转。通过调节前后气室的气体分配或改变尾部升降舵的角度，调整艇体的纵向姿态，实现机头抬起或下俯；通过控制尾部方向舵的偏转改变气流方向，控制飞艇左右转向。无人飞艇的滚转运动，在小型飞艇上滚转控制需求较低，在大型飞艇上可通过不对称充气或侧翼推进器差动实现。飞机之所以能够飞行是因为它有了向前运动的推力，从而产生飞机与气流的相对运动，这才有了升力。因而飞机的动力装置是飞机的核心部分，可以说动力装置是飞机的心脏。飞机动力装置的构造复杂，自成系统，它独立于机体，成为飞机的一个主要部分。动力装置是指为飞机飞行提供动力的整个系统，包括发动机、螺旋桨及其它附件，而其中最主要的部分是什么？</t>
  </si>
  <si>
    <t>在飞机上使用的发动机分类如图5-1所示。航空发动机共分为两大类：活塞式发动机和喷气式发动机。航空用的活塞式发动机主要是四冲程汽油内燃机，重量轻、功率大。直到20世纪30年代末出现了喷气发动机，飞机的动力装置才有了第二种不同的形式。现代高速飞机都使用喷气式发动机，只有在小型、低速飞机上，由于经济性能好，易于维护，什么发动机还在大量使用？</t>
  </si>
  <si>
    <t>在大、中型飞机和大型直升机上，为了减少对地面（机场）供电设备的依赖都装有独立的小型动力装置，称为辅助动力装置（Auxiliary Power Unit，APU）。APU的作用是向飞机独立地提供电力和压缩空气。飞机在地面，由APU来起动发动机，从而不需依靠地面气源、电源车来起动发动机。飞机在地面时，APU提供电力和压缩空气，保证客舱和驾驶舱内的照明和空调，这样在飞机起飞时，发动机功率便可全部用于地面加速和爬升。降落后，仍由APU供应电力照明和空调，使发动机提早关闭，从而节省燃油，降低机场噪声。通常在飞机爬升到一定高度后辅助动力装置关闭。但在飞行中当主发动机空中停车时，APU可在一定高度以下的高空中及时起动，为发动机重新起动提供动力。航空用的活塞式发动机主要是四冲程汽油内燃机，以下哪项是其特点？</t>
  </si>
  <si>
    <t>重量重、功率小</t>
  </si>
  <si>
    <t>重量轻、功率大</t>
  </si>
  <si>
    <t>重量轻、功率小</t>
  </si>
  <si>
    <t>重量重、功率大</t>
  </si>
  <si>
    <t>航空用的活塞式发动机主要是四冲程汽油内燃机，重量轻、功率大。</t>
  </si>
  <si>
    <t>目前使用的航空活塞式发动机主要为几冲程发动机？</t>
  </si>
  <si>
    <t>二冲程</t>
  </si>
  <si>
    <t>四冲程</t>
  </si>
  <si>
    <t>六冲程</t>
  </si>
  <si>
    <t>八冲程</t>
  </si>
  <si>
    <t>目前使用的航空活塞式发动机主要为四冲程发动机。</t>
  </si>
  <si>
    <t>第91页</t>
  </si>
  <si>
    <t>大多数航空活塞式发动机使用什么作为燃料？</t>
  </si>
  <si>
    <t>航空煤油</t>
  </si>
  <si>
    <t>航空汽油</t>
  </si>
  <si>
    <t>柴油</t>
  </si>
  <si>
    <t>液化气</t>
  </si>
  <si>
    <t>大多数航空活塞式发动机使用航空汽油作为燃料。</t>
  </si>
  <si>
    <t>但近年来使用什么作为燃料的航空活塞式发动机也逐渐增多？</t>
  </si>
  <si>
    <t>乙醇</t>
  </si>
  <si>
    <t>但近年来使用航空煤油作为燃料的航空活塞式发动机也逐渐增多。</t>
  </si>
  <si>
    <t>根据发动机的汽缸排列方式的不同，可以分为星型发动机和什么？</t>
  </si>
  <si>
    <t>直列型发动机</t>
  </si>
  <si>
    <t>V型发动机</t>
  </si>
  <si>
    <t>H型发动机</t>
  </si>
  <si>
    <t>水平对置型</t>
  </si>
  <si>
    <t>根据发动机的汽缸排列方式的不同，可以分为星型发动机和直列型发动机。</t>
  </si>
  <si>
    <t>直列型发动机的汽缸呈前后排列，又可分为单排直列型、水平对置型、H型或V型等形式，最常见的为什么形式？</t>
  </si>
  <si>
    <t>单排直列型</t>
  </si>
  <si>
    <t>H型</t>
  </si>
  <si>
    <t>V型</t>
  </si>
  <si>
    <t>直列型发动机的汽缸呈前后排列，又可分为单排直列型、水平对置型、H型或V型等形式，最常见的为水平对置型。</t>
  </si>
  <si>
    <t>水平对置型的汽缸在机匣的左右两侧各排成一行，彼此相对，有四缸、六缸和几缸等？</t>
  </si>
  <si>
    <t>二缸</t>
  </si>
  <si>
    <t>四缸</t>
  </si>
  <si>
    <t>六缸</t>
  </si>
  <si>
    <t>八缸</t>
  </si>
  <si>
    <t>汽缸在机匣的左右两侧各排成一行，彼此相对，有四缸、六缸和八缸等。</t>
  </si>
  <si>
    <t>星型发动机的汽缸排列呈辐射状，又可分为单排星型和什么两种？</t>
  </si>
  <si>
    <t>双排星型</t>
  </si>
  <si>
    <t>三排星型</t>
  </si>
  <si>
    <t>四排星型</t>
  </si>
  <si>
    <t>多排星型</t>
  </si>
  <si>
    <t>星型发动机的汽缸排列呈辐射状，又可分为单排星型和双排星型两种。</t>
  </si>
  <si>
    <t>活塞式发动机的基本构件是汽缸、活塞、曲轴和什么？</t>
  </si>
  <si>
    <t>连杆</t>
  </si>
  <si>
    <t>气门</t>
  </si>
  <si>
    <t>火花塞</t>
  </si>
  <si>
    <t>化油器</t>
  </si>
  <si>
    <t>活塞式发动机的基本构件是汽缸、活塞、曲轴和连杆。</t>
  </si>
  <si>
    <t>汽油在汽缸中燃烧，形成高温气体，气体膨胀做功，推动活塞在汽缸中向下运动，活塞带动连杆，使曲轴转动；曲轴继续转动，使活塞又向上移动，然后，再开始点火，使活塞再向下运动，这样往复不断，就把汽油燃烧的热能转化为曲轴转动的什么？</t>
  </si>
  <si>
    <t>电能</t>
  </si>
  <si>
    <t>机械能</t>
  </si>
  <si>
    <t>化学能</t>
  </si>
  <si>
    <t>就把汽油燃烧的热能转化为曲轴转动的机械能。</t>
  </si>
  <si>
    <t>为实现这一过程，发动机的动作由四个过程构成一个循环，我们通常称为进气冲程、压缩冲程、做功冲程和什么？</t>
  </si>
  <si>
    <t>排气冲程</t>
  </si>
  <si>
    <t>点火冲程</t>
  </si>
  <si>
    <t>喷油冲程</t>
  </si>
  <si>
    <t>冷却冲程</t>
  </si>
  <si>
    <t>发动机的动作由四个过程构成一个循环，我们通常称为进气冲程、压缩冲程、做功冲程、排气冲程。</t>
  </si>
  <si>
    <t>活塞在四个冲程运动中，每一个循环，活塞往复几次？</t>
  </si>
  <si>
    <t>一次</t>
  </si>
  <si>
    <t>两次</t>
  </si>
  <si>
    <t>三次</t>
  </si>
  <si>
    <t>四次</t>
  </si>
  <si>
    <t>活塞在四个冲程运动中，每一个循环，活塞往复两次。</t>
  </si>
  <si>
    <t>进、排气门各开关几次，点火几次，气体膨胀做功几次？</t>
  </si>
  <si>
    <t>各开关一次，点火一次，做功一次</t>
  </si>
  <si>
    <t>各开关两次，点火两次，做功两次</t>
  </si>
  <si>
    <t>各开关一次，点火两次，做功一次</t>
  </si>
  <si>
    <t>各开关两次，点火一次，做功一次</t>
  </si>
  <si>
    <t>每一个循环，活塞往复两次，进、排气门各开关一次，点火一次，气体膨胀做功一次。</t>
  </si>
  <si>
    <t>由于材料强度的限制，汽缸通常不能做得太大，而单个汽缸功率往往不足，并且单个汽缸的工作也不均衡，震动很大，因此航空活塞式发动机往往不是只有一个汽缸，而是由多个汽缸所组成，功率越大，汽缸就怎样？</t>
  </si>
  <si>
    <t>越少</t>
  </si>
  <si>
    <t>越多</t>
  </si>
  <si>
    <t>功率越大，汽缸就越多。</t>
  </si>
  <si>
    <t>不论发动机有多少个汽缸，每个汽缸内的活塞总是按几个冲程的方式进行工作的？</t>
  </si>
  <si>
    <t>不论发动机有多少个汽缸，每个汽缸内的活塞总是按四个冲程的方式进行工作的。</t>
  </si>
  <si>
    <t>多缸发动机上各缸的点火次序确定了整台发动机的工作次序。各缸工作均匀错开，可以保证活塞推动曲轴的力量比较均匀，发动机的运转较为平稳。航空活塞式发动机不但要具备汽缸、活塞、曲轴和连杆等主要机件，而且还必须有附件系统配合，才能够进行工作。航空活塞式发动机一般都具有燃油、点火、润滑、冷却和什么等工作系统？</t>
  </si>
  <si>
    <t>起动</t>
  </si>
  <si>
    <t>排气</t>
  </si>
  <si>
    <t>增压</t>
  </si>
  <si>
    <t>控制</t>
  </si>
  <si>
    <t>航空活塞式发动机一般都具有燃油、点火、润滑、冷却和起动等工作系统。</t>
  </si>
  <si>
    <t>燃油系统的功用是连续地向发动机供给适量的、清洁无污染的燃油，并将燃油很好地雾化和气化，便于与空气混合形成均匀的什么？</t>
  </si>
  <si>
    <t>可燃混合气体</t>
  </si>
  <si>
    <t>高温气体</t>
  </si>
  <si>
    <t>压缩气体</t>
  </si>
  <si>
    <t>废气</t>
  </si>
  <si>
    <t>燃油系统的功用是连续地向发动机供给适量的、清洁无污染的燃油，并将燃油很好地雾化和气化，便于与空气混合形成均匀的可燃混合气体。</t>
  </si>
  <si>
    <t>第92页</t>
  </si>
  <si>
    <t>使用航空汽油的活塞式发动机，正常工作时还需要点火系统，在发动机工作过程中的适当时刻产生能量足够的电火花，点燃汽缸内的混合气体。而使用航空煤油的活塞式发动机，其汽缸内混合气体的着火方式是什么？</t>
  </si>
  <si>
    <t>点燃式</t>
  </si>
  <si>
    <t>压燃式</t>
  </si>
  <si>
    <t>喷燃式</t>
  </si>
  <si>
    <t>自然式</t>
  </si>
  <si>
    <t>而使用航空煤油的活塞式发动机，其汽缸内混合气体的着火方式是压燃式，因此不需要点火系统。</t>
  </si>
  <si>
    <t>滑油系统的功用是在发动机正常工作过程中，连续不断地将温度适当的清洁滑油送到各机件的摩擦表面进行润滑，减小摩擦阻力，减轻机件磨损，带走磨损下来的金属碎屑，并将机件摩擦产生的热量带走，散发到大气环境中。在有些活塞发动机上还用来做什么机构的伺服介质？</t>
  </si>
  <si>
    <t>螺旋桨变距机构</t>
  </si>
  <si>
    <t>油门控制机构</t>
  </si>
  <si>
    <t>气门控制机构</t>
  </si>
  <si>
    <t>冷却控制机构</t>
  </si>
  <si>
    <t>在有些活塞发动机上还用来做螺旋桨变距机构的伺服介质。</t>
  </si>
  <si>
    <t>发动机不工作时，金属零件表面的滑油油膜还起到什么作用？</t>
  </si>
  <si>
    <t>润滑作用</t>
  </si>
  <si>
    <t>防腐作用</t>
  </si>
  <si>
    <t>冷却作用</t>
  </si>
  <si>
    <t>清洁作用</t>
  </si>
  <si>
    <t>发动机不工作时，金属零件表面的滑油油膜还起到防腐作用。</t>
  </si>
  <si>
    <t>冷却系统的功用是在发动机正常工作过程中，将汽缸的部分热量散发到大气环境中去，确保什么正常？</t>
  </si>
  <si>
    <t>汽缸头温度</t>
  </si>
  <si>
    <t>滑油温度</t>
  </si>
  <si>
    <t>燃油温度</t>
  </si>
  <si>
    <t>排气温度</t>
  </si>
  <si>
    <t>冷却系统的功用是在发动机正常工作过程中，将汽缸的部分热量散发到大气环境中去，确保汽缸头温度正常。</t>
  </si>
  <si>
    <t>起动系统的功用是利用外部动力把曲轴转动起来，使发动机从什么状态转入正常的工作状态？</t>
  </si>
  <si>
    <t>怠速状态</t>
  </si>
  <si>
    <t>静止状态</t>
  </si>
  <si>
    <t>慢车状态</t>
  </si>
  <si>
    <t>热机状态</t>
  </si>
  <si>
    <t>起动系统的功用是利用外部动力把曲轴转动起来，使发动机从静止状态转入正常的工作状态。</t>
  </si>
  <si>
    <t>航空活塞发动机的性能指标，主要是发动机的功率和经济性。发动机的功率包括本身所消耗各种功率和发动机输出带动螺旋桨的功率；发动机的经济性指的是燃料的消耗率和什么等？</t>
  </si>
  <si>
    <t>效率</t>
  </si>
  <si>
    <t>发动机的经济性指的是燃料的消耗率和效率等。</t>
  </si>
  <si>
    <t>发动机功率指标包括指示功率、阻力功率、有效功率等；经济性指标包括发动机的效率和什么？</t>
  </si>
  <si>
    <t>燃油消耗率</t>
  </si>
  <si>
    <t>功率输出率</t>
  </si>
  <si>
    <t>热量转换率</t>
  </si>
  <si>
    <t>机械效率</t>
  </si>
  <si>
    <t>经济性指标包括发动机的效率和燃油消耗率。</t>
  </si>
  <si>
    <t>发动机有效效率越高，说明供给发动机的燃料所含的热能，转换为有效功的热量越大，用于带动螺旋桨的功就越多；燃油消耗率是发动机产生一马力有效功率，在一小时内所消耗的燃油质量。有效效率高，说明能量损失小，要得到同样的有效功率，燃料消耗率就必然小。活塞发动机工作可靠，目前仍在什么飞机上广为应用？</t>
  </si>
  <si>
    <t>大型飞机和重型直升机</t>
  </si>
  <si>
    <t>小型飞机和轻型直升机</t>
  </si>
  <si>
    <t>中型飞机和中型直升机</t>
  </si>
  <si>
    <t>所有飞机和直升机</t>
  </si>
  <si>
    <t>活塞发动机工作可靠，目前仍在小型飞机和轻型直升机上广为应用。</t>
  </si>
  <si>
    <t>活塞式发动机单独不能驱动飞机，它必须驱动什么才能使飞机运动？</t>
  </si>
  <si>
    <t>喷气推进器</t>
  </si>
  <si>
    <t>风扇</t>
  </si>
  <si>
    <t>涡轮</t>
  </si>
  <si>
    <t>活塞式发动机单独不能驱动飞机，它必须驱动螺旋桨才能使飞机运动。</t>
  </si>
  <si>
    <t>螺旋桨由桨叶和桨毂组成，每个单独的桨叶从根部到顶部扭曲，每一个与桨叶轴线垂直的截面都相当于机翼的一个翼型。当螺旋桨旋转通过空气时，类似于飞机机翼产生升力的原理，在桨叶的两侧形成压力差，同时，螺旋桨迫使相对气流改变方向产生的反作用力，在发动机轴线方向上也形成一个分力，两者的合力形成了螺旋桨的什么？</t>
  </si>
  <si>
    <t>两者的合力形成了螺旋桨的拉力。</t>
  </si>
  <si>
    <t>第93页</t>
  </si>
  <si>
    <t>螺旋桨的拉力的大小取决于桨叶迎角、螺旋桨转速和什么？</t>
  </si>
  <si>
    <t>翼型的形状</t>
  </si>
  <si>
    <t>桨叶的长度</t>
  </si>
  <si>
    <t>桨叶的材料</t>
  </si>
  <si>
    <t>桨毂的结构</t>
  </si>
  <si>
    <t>螺旋桨的拉力的大小取决于桨叶迎角、螺旋桨转速和翼型的形状。</t>
  </si>
  <si>
    <t>桨叶迎角是什么和相对气流速度的夹角？</t>
  </si>
  <si>
    <t>桨叶弦线</t>
  </si>
  <si>
    <t>桨叶轴线</t>
  </si>
  <si>
    <t>旋转平面</t>
  </si>
  <si>
    <t>机身轴线</t>
  </si>
  <si>
    <t>桨叶迎角是桨叶弦线和相对气流速度的夹角。</t>
  </si>
  <si>
    <t>虽然桨叶的各部分以同样的角速度旋转，但是桨叶根部的线速度要比尖部的线速度小，只有将桨叶的迎角从根部到尖部逐渐减小，才能保证叶尖不受过大的力，这是螺旋桨扭曲的主要原因。除叶片扭转外，大多数螺旋桨接近桨毂用较厚的低速翼型，接近翼尖用较薄的高速翼型。这样，同叶片扭转组合，允许螺旋桨沿着桨叶整个长度产生相对不变的拉力。螺旋桨是在空气中旋转获得拉力的机构，因而它不仅可以和活塞式发动机配合使用，也可以和输出轴功率的喷气发动机配合使用，直升飞机上的旋翼和尾桨也是螺旋桨的一种。由于螺旋桨上任一点的速度都是飞行速度和旋转速度合成的，因而桨上各点的运动速度都要大于飞行速度，特别是叶尖的速度最高。因此，飞行速度低于声速时，叶尖速度就可能接近声速，在叶尖上产生什么，使阻力大增？</t>
  </si>
  <si>
    <t>因此，飞行速度低于声速时，叶尖速度就可能接近声速，在叶尖上产生激波，使阻力大增。</t>
  </si>
  <si>
    <t>一般在20千米/小时到700千米/小时的范围内，螺旋桨推进的效率很高，产生的推力也较喷气推进的飞机大，因而在什么飞机上，涡轮螺旋桨飞机得到了广泛应用？</t>
  </si>
  <si>
    <t>远程干线运输飞机</t>
  </si>
  <si>
    <t>支线运输飞机</t>
  </si>
  <si>
    <t>军用战斗机</t>
  </si>
  <si>
    <t>大型货运飞机</t>
  </si>
  <si>
    <t>一般在20千米/小时到700千米/小时的范围内，螺旋桨推进的效率很高，产生的推力也较喷气推进的飞机大，因而在支线运输飞机上，涡轮螺旋桨飞机得到了广泛应用。</t>
  </si>
  <si>
    <t>由于螺旋桨在高速飞行时的缺点及活塞发动机在降低推重比上已接近了极限，因而人们为提高飞机飞行速度在动力装置上需要来一次革新才能继续前进。随着喷气式发动机的出现，飞机的动力装置进入了一个新纪元。喷气式发动机和活塞式发动机一样通过燃油在发动机内部的燃烧使燃料的化学能转变为机械能，同时喷气式发动机利用什么把气体排向后方产生推力？</t>
  </si>
  <si>
    <t>反作用力</t>
  </si>
  <si>
    <t>同时喷气式发动机利用反作用力把气体排向后方产生推力。</t>
  </si>
  <si>
    <t>第94页</t>
  </si>
  <si>
    <t>飞机采用的喷气发动机中最基本的形式是涡轮喷气发动机，由进气道、压气机、燃烧室、涡轮和什么几个部分组成？</t>
  </si>
  <si>
    <t>尾喷管</t>
  </si>
  <si>
    <t>排气管</t>
  </si>
  <si>
    <t>推力室</t>
  </si>
  <si>
    <t>加力燃烧室</t>
  </si>
  <si>
    <t>飞机采用的喷气发动机中最基本的形式是涡轮喷气发动机，由进气道、压气机，燃烧室、涡轮和尾喷管几个部分组成。</t>
  </si>
  <si>
    <t>涡轮喷气发动机的工作过程与活塞式发动机的区别在于：一是在活塞式发动机中所有的工作都是在一个空间——汽缸内完成的，而在涡轮喷气发动机中是在不同的空间中完成的，吸气在进气道，压缩在压气机，燃烧（点火）在燃烧室，排气在尾喷管。二是活塞式发动机的做功是周期性的，一个循环工作一次，而涡轮发动机的做功是连续的，因而工作得比较平稳，振动要小。三是活塞式发动机的功率输出只由曲轴的转动完成，而涡轮发动机的做功分为两个部分：一个部分是涡轮的转动，它除带动压气机转动外，也可以带动功率轴做功；另一部分是由什么直接产生推力做功？</t>
  </si>
  <si>
    <t>喷出的气体</t>
  </si>
  <si>
    <t>涡轮转动</t>
  </si>
  <si>
    <t>压气机压缩</t>
  </si>
  <si>
    <t>燃烧室燃烧</t>
  </si>
  <si>
    <t>另一部分是由喷出的气体直接产生推力做功。</t>
  </si>
  <si>
    <t>涡轮喷气发动机是带压气机的喷气发动机的最基本形式，重量轻、推力大，适于高速飞行，但它的油耗大、经济性差，目前在民航飞机上已经使用的不多，主要使用的是在它的基础上发展起来的涡轮螺旋桨发动机、涡轮风扇式发动机和什么发动机？</t>
  </si>
  <si>
    <t>冲压发动机</t>
  </si>
  <si>
    <t>火箭发动机</t>
  </si>
  <si>
    <t>主要使用的是在它的基础上发展起来的涡轮螺旋桨发动机、涡轮风扇式发动机和涡轮轴发动机。</t>
  </si>
  <si>
    <t>喷气发动机在亚声速飞行时经济性差，人们自然想到用涡轮输出轴功率来带动螺旋桨，这样就产生了涡轮螺旋桨发动机。它的基本构造与涡轮喷气发动机相同，但它的涡轮要带动前面的螺旋桨，这就提出了两个要求：一是涡轮提供一部分的功率，以带动螺旋桨，为此涡轮的级数要相应增加来吸取更多的能量；另一个要求是在涡轮后的转速很高，但螺旋桨要求的转速很低，因而只有加装什么机构二者才能连接？</t>
  </si>
  <si>
    <t>加速机构</t>
  </si>
  <si>
    <t>减速机构</t>
  </si>
  <si>
    <t>变速机构</t>
  </si>
  <si>
    <t>传动机构</t>
  </si>
  <si>
    <t>另一个要求是在涡轮后的转速很高，但螺旋桨要求的转速很低，因而只有加装减速机构二者才能连接。</t>
  </si>
  <si>
    <t>涡轮螺旋桨发动机产生的动力以螺旋桨的拉力为主，约占全部前进动力的多少？</t>
  </si>
  <si>
    <t>涡轮螺旋桨发动机产生的动力以螺旋桨的拉力为主，约占全部前进动力的90%。</t>
  </si>
  <si>
    <t>第95页</t>
  </si>
  <si>
    <t>和活塞发动机相比，涡轮发动机的推重比高，构造简单，维护容易。它的耗油率和活塞式发动机相近并使用航空煤油，航空煤油比活塞式飞机使用的航空汽油价格低，因而经济性比活塞式发动机略优。由于以上优点，涡轮螺旋桨发动机在中速的客机和支线飞机上已经取代了活塞式发动机。许多小型飞机也在采用这种发动机。为了使喷气式飞机能在高亚声速中以低的油耗飞行，20世纪60年代出现了什么发动机？</t>
  </si>
  <si>
    <t>为了使喷气式飞机能在高亚声速中以低的油耗飞行，20世纪60年代出现了涡轮风扇发动机。</t>
  </si>
  <si>
    <t>它已经成为目前大型民航运输飞机主要的动力装置。如图5-9所示，涡轮风扇发动机是在涡轮喷气发动机的压气机前面又增加了风扇，风扇由大的叶片组成，直径比压气机大，并由涡轮带动。空气经过风扇后分成两部分，一部分在核心机外面流过，这个气流通道我们称之为外涵道或外涵。这部分气流受到风扇的推动向后流去，产生推力，同时也把后面的核心机冷却。另一部分通过核心机，这条通路称为内涵道或内涵。内涵流动的气流燃烧后推动涡轮，然后从尾喷管排出产生推力。外涵的推力产生和螺旋桨相似，只不过风扇的叶片大大缩短，并且它被放入一个有限直径的涵道中，从而避免螺旋桨叶尖在高速时产生激波的情况，使飞机速度得以提高。涡轮风扇发动机空气流量大，推力大，在高亚声速的情况下使用时，耗油率接近什么发动机的水平？</t>
  </si>
  <si>
    <t>涡轮风扇发动机空气流量大，推力大，在高亚声速的情况下使用时，耗油率接近涡轮螺旋桨发动机的水平。</t>
  </si>
  <si>
    <t>涡轮风扇发动的另一个巨大的优点是噪声低。由于涡轮风扇发动机大量的外涵低速气流，当内涵的高速气流和外涵气流混合排出时，噪声大为下降。这是涡轮风扇发动机在民航飞机上取代涡轮喷气发动机的又一重要原因。在直升机和其它工业应用上需要一种只输出轴功率而不需要喷气动力的涡轮发动机，在20世纪40年代末出现了什么发动机？</t>
  </si>
  <si>
    <t>在直升机和其它工业应用上需要一种只输出轴功率而不需要喷气动力的涡轮发动机，在20世纪40年代末出现了涡轮轴发动机。</t>
  </si>
  <si>
    <t>在涡轮螺旋桨发动机中已经介绍，它的功率输出的90%以上是轴动力输出，由喷气产生的动力只占动力输出的一小部分，因而将涡轮螺旋桨发动机做一定的改动，就发展成为涡轮轴发动机。涡轮轴发动机都采用两套涡轮，一套带动压气机，而另一套则是专门输出功率的自由涡轮。自由涡轮也称动力涡轮，一般在两级以上，它专门用来输出功率。喷气通过自由涡轮后剩余能量很小，基本上不能再产生推力了。自由涡轮带动减速箱，再带动旋翼，这样涡轮轴发动机就成为什么？</t>
  </si>
  <si>
    <t>直升机的动力</t>
  </si>
  <si>
    <t>飞机的动力</t>
  </si>
  <si>
    <t>舰船的动力</t>
  </si>
  <si>
    <t>工业的动力</t>
  </si>
  <si>
    <t>自由涡轮带动减速箱，再带动旋翼，这样涡轮轴发动机就成为直升机的动力。</t>
  </si>
  <si>
    <t>和活塞式发动机相比，涡轮轴发动机的结构重量轻，功率大，同时耗油率也在逐步下降，它燃烧的是低价的航空煤油，因而经济性能也和活塞式发动机不相上下。目前已成为直升机的主要动力形式。发动机是产生动力的核心部件，但如果没有其它系统的配合就不能工作。和发动机配套的其它系统有：燃油系统、点火系统、起动系统、附件传动系统、润滑系统、控制仪表系统、冷却系统等。燃油系统用于给发动机提供适量的清洁燃油，并雾化燃油，便于与空气混合。现代的发动机驾驶员只通过手动控制什么来控制发动机的开、停和功率选择？</t>
  </si>
  <si>
    <t>油门杆</t>
  </si>
  <si>
    <t>现代的发动机驾驶员只通过手动控制油门杆来控制发动机的开、停和功率选择，其它控制都是自动的。</t>
  </si>
  <si>
    <t>第96页</t>
  </si>
  <si>
    <t>点火系统用于在发动机起动和正常工作时，使电嘴适时地产生电火花，可靠地点燃混合气。起动系统利用外部动力，使发动机由静止状态进入慢车工作状态。主要使用电起动和空气起动。电起动是用电动机来起动发动机，它的电源是电池、地面电源或飞机上安装的辅助动力装置供电；空气起动是由地面或飞机上装的辅助动力装置向空气涡轮起动机供气，使空气涡轮起动机旋转带动发动机起动。附件传动系统由于涡轮的转速一般在20000-30000转/分，不能为其它机构直接提供动力，因此所有涡轮发动机都需要有一套减速齿轮装置，为飞机的液压、气压和电气装置提供动力，这套装置称为附件传动装置。附件传动装置是发动机的重要部件，若出现故障，发动机应立即停车，是维护中的重要部位。润滑系统对涡轮发动机的所有齿轮、轴承都要用滑油润滑和冷却。润滑系统由滑油箱、滑油泵、供油管道、供油喷嘴、回油管道、冷却装置组成。仪表系统发动机的仪表安装在仪表板的中央部位，用以测量发动机的各种参数，按类型分有压力表、温度表、转速表、油量表、振动指示器等。随着电子技术的进步，现代飞机把这些数据都通过什么系统综合显示到一个或几个显示器上？</t>
  </si>
  <si>
    <t>电子指示系统</t>
  </si>
  <si>
    <t>机械指示系统</t>
  </si>
  <si>
    <t>液压指示系统</t>
  </si>
  <si>
    <t>气压指示系统</t>
  </si>
  <si>
    <t>随着电子技术的进步，现代飞机把这些数据都通过电子指示系统综合显示到一个或几个显示器上，并有报警系统。</t>
  </si>
  <si>
    <t>如果某一项数据超限，就用什么向飞行员报警？</t>
  </si>
  <si>
    <t>声音、灯光</t>
  </si>
  <si>
    <t>震动、文字</t>
  </si>
  <si>
    <t>灯光、文字</t>
  </si>
  <si>
    <t>声音、震动</t>
  </si>
  <si>
    <t>如果某一项数据超限，就用声音、灯光向飞行员报警。</t>
  </si>
  <si>
    <t>冷却系统使发动机工作的温度保持在一个适当的范围。由于有大量空气流过，因此发动机大部分由空气冷却。齿轮箱和轴承由滑油冷却，滑油的热量经过交换器由气流带走。螺旋桨推进飞机的发动机，一般装在机身前段和机翼上的发动短舱之内。单发动机的活塞式飞机的发动机都装在机头部分。多发动机的螺旋桨飞机的发动机都对称地装在两翼上，这样既改善了驾驶舱的视野，又使两边螺旋桨产生的什么平衡？</t>
  </si>
  <si>
    <t>多发动机的螺旋桨飞机的发动机都对称地装在两翼上，这样既改善了驾驶舱的视野，又使两边螺旋桨产生的反作用扭矩平衡。</t>
  </si>
  <si>
    <t>第97页</t>
  </si>
  <si>
    <t>现代民航飞机的喷气发动机主要有两种安装形式：在机翼下的发动机吊舱中和在机身尾部外侧的发动机舱中。第一种方式统称为翼吊布局，是现在最通行的布置方式，它的优点是：由于机翼受向上的力，而发动机的重力向下与之抵消，使翼根受力减小，因而减少了机翼结构重量；发动机进气不受干扰；飞行阻力在巡航时很小；客舱内噪声影响较小。缺点是：由于发动机远离机身轴线，如果有一台发动机失效，它的偏航力矩大，飞机的航向控制比较困难；发动机离地近，容易吸入异物。第二种方式把发动机装在尾部外侧的短舱内称为什么布局？</t>
  </si>
  <si>
    <t>翼吊布局</t>
  </si>
  <si>
    <t>尾吊布局</t>
  </si>
  <si>
    <t>混合布局</t>
  </si>
  <si>
    <t>机头布局</t>
  </si>
  <si>
    <t>第二种方式把发动机装在尾部外侧的短舱内称为尾吊布局。</t>
  </si>
  <si>
    <t>尾吊布局的优点是：客舱内的噪声小；单发失效时偏航力矩小；机翼设计简单、容易；可以安装奇数个发动机。缺点则是：和翼吊布局比结构重量较高；由于机身的一部分被占用，因而机身长度长；尾翼受发动机排气的影响，通常都是什么形式？</t>
  </si>
  <si>
    <t>高平尾形式</t>
  </si>
  <si>
    <t>低平尾形式</t>
  </si>
  <si>
    <t>T型尾翼形式</t>
  </si>
  <si>
    <t>V型尾翼形式</t>
  </si>
  <si>
    <t>尾翼受发动机排气的影响，通常都是高平尾形式。</t>
  </si>
  <si>
    <t>两种布局的飞机都在大量使用，另外有的飞机尾部一台发动机，翼下两台，称为混合布局，但从趋势上看，什么布局优越性较大？</t>
  </si>
  <si>
    <t>但从趋势上看，翼吊布局优越性较大。</t>
  </si>
  <si>
    <t>航空仪表可分为飞行仪表、发动机仪表和其它飞机系统仪表。飞行仪表用于测量飞机的各种运动参数，主要包括气压飞行仪表和陀螺飞行仪表。其中气压飞行仪表有高度表、升降速度表、空速表等；陀螺飞行仪表有转弯仪、姿态指示器、航向指示器等；此外，还有无线电高度表、无线电磁指示器等无线电类仪表等。气压式高度表是用来测量飞机气压高度的仪表。大气压随着高度升高而下降，测出这一高度的气压就可换算出高度值。通过测量气压来表示高度时，选定的基准面不同，测出的高度也不同，仪表底部的气压基准调节旋钮用于设定不同的什么基准面？</t>
  </si>
  <si>
    <t>气压高度</t>
  </si>
  <si>
    <t>无线电高度</t>
  </si>
  <si>
    <t>绝对高度</t>
  </si>
  <si>
    <t>相对高度</t>
  </si>
  <si>
    <t>仪表底部的气压基准调节旋钮用于设定不同的气压高度基准面。</t>
  </si>
  <si>
    <t>第98页</t>
  </si>
  <si>
    <t>飞机的空速表是用来测量飞机相对于空气的速度的仪表。它通过连接到飞机的动压管和静压管来测量冲压空气的压力，然后将这些数据转换成什么空速（Indicated Air Speed，IAS）？</t>
  </si>
  <si>
    <t>指示空速</t>
  </si>
  <si>
    <t>真实空速</t>
  </si>
  <si>
    <t>校正空速</t>
  </si>
  <si>
    <t>当量空速</t>
  </si>
  <si>
    <t>然后将这些数据转换成指示空速（Indicated Air Speed，IAS）。</t>
  </si>
  <si>
    <t>指示空速表上的箭头指向的数字代表了飞机相对于空气的速度。升降速度表，通过测量大气压力的变化率间接测量飞机升降速度的仪表，又称爬升速度表或垂直速度表，是基本飞行仪表之一。飞机上通常使用两种转弯仪：转弯侧滑仪和转弯协调仪。转弯仪是一种陀螺仪表。指针偏转的方向，表示飞机转弯的方向，指示偏转角的大小，表示飞机转弯角速度的大小。侧滑仪由一个弯曲玻璃管和一个小黑球组成。飞机转弯时若无侧滑，由于没有侧向力作用，小球仍保持在管子的中央；若转弯动作不正确，发生侧滑，就产生侧向力，使小球滚向玻璃管的一端。所以，从小球偏离管中央位置的距离和方向，可以看出飞机侧滑的程度和方向。姿态指示器也称为地平仪，用来指示飞机与地平面之间的相对关系，即指示飞机的俯仰和倾斜角度。姿态指示器中有一个可移动的飞机标志和一条人工地平线，利用飞机标志和人工地平线显示出飞机的飞行姿态。航向指示器也称为航向陀螺仪，实际上是一个用来配合什么使用的机械仪表？</t>
  </si>
  <si>
    <t>磁罗盘</t>
  </si>
  <si>
    <t>无线电罗盘</t>
  </si>
  <si>
    <t>陀螺罗盘</t>
  </si>
  <si>
    <t>卫星导航</t>
  </si>
  <si>
    <t>航向指示器也称为航向陀螺仪，实际上是一个用来配合磁罗盘使用的机械仪表。</t>
  </si>
  <si>
    <t>磁罗盘存在多种误差，使得飞行员很难完成直线飞行和精确转至某航向，尤其是在颠簸中。陀螺罗盘稳定性好，但无自动定向能力，通过把陀螺的定轴性和磁罗盘的指向性结合起来制成什么系统，使其能够输出磁航向修正后的陀螺航向？</t>
  </si>
  <si>
    <t>陀螺磁罗盘系统</t>
  </si>
  <si>
    <t>惯性导航系统</t>
  </si>
  <si>
    <t>卫星导航系统</t>
  </si>
  <si>
    <t>无线电导航系统</t>
  </si>
  <si>
    <t>通过把陀螺的定轴性和磁罗盘的指向性结合起来制成陀螺磁罗盘系统，使其能够输出磁航向修正后的陀螺航向。</t>
  </si>
  <si>
    <t>发动机仪表是指发动机工作系统中的各种参数测量仪表，包括各类测量压力、温度、转速、油量、流量和振动的仪表。如活塞式发动机仪表包括：燃油压力表、滑油压力表、滑油温度表、气缸头温度表、排气温度表、转速表、燃油油量表以及燃油流量表等。燃气涡轮发动机仪表包括：燃油压力表、滑油压力表、滑油温度表、排气温度表、转速表、扭矩表（用于涡轮螺旋桨式发动机）、推力表（用于涡轮风扇或涡轮喷气发动机）、燃油油量表、燃油流量表以及振动指示器等。在飞机的其它系统或设备中使用的测量仪表统称为其它飞机系统仪表，如飞机增压系统的座舱高度表、压差表等；飞机液压系统的各种压力表和液压油油量表等；灭火系统的各种压力表；此外，还有起落架收放位置表、襟翼位置表和飞机电气设备用的电流表、电压表、频率表等。其它飞机系统仪表通常位于驾驶舱的什么位置？</t>
  </si>
  <si>
    <t>仪表板上</t>
  </si>
  <si>
    <t>中央操纵台上</t>
  </si>
  <si>
    <t>顶板上</t>
  </si>
  <si>
    <t>侧面板上</t>
  </si>
  <si>
    <t>其它飞机系统仪表通常位于驾驶舱的顶板上。</t>
  </si>
  <si>
    <t>从航空仪表在各个历史时期出现的不同结构与形式看，它的发展过程大体分为以下五个阶段：机械仪表阶段、电气仪表阶段、机电式伺服仪表阶段、综合指示仪表阶段和什么阶段？</t>
  </si>
  <si>
    <t>电子综合显示仪表阶段</t>
  </si>
  <si>
    <t>数字仪表阶段</t>
  </si>
  <si>
    <t>智能仪表阶段</t>
  </si>
  <si>
    <t>玻璃驾驶舱阶段</t>
  </si>
  <si>
    <t>它的发展过程大体分为以下五个阶段：机械仪表阶段、电气仪表阶段、机电式伺服仪表阶段、综合指示仪表阶段、电子综合显示仪表阶段。</t>
  </si>
  <si>
    <t>第99页</t>
  </si>
  <si>
    <t>机械仪表阶段是仪表的初创时期，多数仪表为单个整体直读式结构，也称为直读式仪表。即传感器和指示器组装在一起的单一参数测量仪表。表内敏感元件、信号传送和指示部分均为机械结构，例如早期的空速表和高度表。这种表的最大优点是结构简单、工作可靠、成本低廉。它的缺点是灵敏度较低，指示误差较大。随着飞机性能和要求精度的不断提高，机械式仪表早已不能满足航空发展的需要。从20世纪30年代起，航空仪表已由机械化逐步走向电气化，发展成电气仪表，此时的仪表称为远读式仪表。用电气传输代替机械传动，可以提高仪表的反应速度、准确度和传输距离。将仪表的指示部分与其它部分分开，使仪表板上的仪表体积大为缩小，改变了因仪表数量增多而出现的仪表板拥挤状况。为了进一步提高仪表的灵敏度和精度，20世纪40年代后出现了能够自动调节的小功率伺服系统仪表，即什么仪表？</t>
  </si>
  <si>
    <t>电气仪表</t>
  </si>
  <si>
    <t>机电式伺服仪表</t>
  </si>
  <si>
    <t>综合指示仪表</t>
  </si>
  <si>
    <t>电子综合显示仪表</t>
  </si>
  <si>
    <t>为了进一步提高仪表的灵敏度和精度，20世纪40年代后出现了能够自动调节的小功率伺服系统仪表，即机电式伺服仪表。</t>
  </si>
  <si>
    <t>20世纪40年代后，把功能相同或相关的仪表指示器有机地组合在一起，形成统一指示的综合仪表。随着电子技术的飞速发展，从60年代开始出现了电子屏幕显示仪表，逐步在取代指针式机电仪表，到70年代中期，电子显示仪表又进一步向综合化、数字化、标准化和多功能方向发展，并出现了高度综合又相互补充、交换显示的综合电子仪表显示系列。平视显示器（Head-Up Display，HUD），是运用在航空器上的飞行辅助仪器。HUD能将飞行参数等信息，以图像、字符的形式，通过光学部件投射到座舱正前方。飞行员透过HUD观察舱外景物时，可以同时看到叠加在外景上的字符、图像等信息，使飞行员几乎不用改变眼睛焦距，即可随时察看飞行参数，可视度也不会受到什么的影响？</t>
  </si>
  <si>
    <t>日光照射</t>
  </si>
  <si>
    <t>夜间光线</t>
  </si>
  <si>
    <t>雨雾天气</t>
  </si>
  <si>
    <t>电子干扰</t>
  </si>
  <si>
    <t>可视度也不会受到日光照射的影响。</t>
  </si>
  <si>
    <t>合成视景系统（Synthetic Vision System，SVS）以三维色彩地形图像背景，叠加传统的PFD仪表式读数，由此形成大面积逼真的地形背景，再组合地形感知和告警系统地形数据，可以精确地描绘当前地形、障碍物和跑道等信息。增强视景系统（Enhanced Vision System，EVS）可大大增强人眼的可视能力，利用前视红外成像传感器对可见光灵敏度低的特性，EVS能够为飞行员提供在低能见度条件下清晰的红外环境图像，有效增强飞行员的观察和识别能力，提升飞行员的什么能力？</t>
  </si>
  <si>
    <t>态势感知能力</t>
  </si>
  <si>
    <t>操纵能力</t>
  </si>
  <si>
    <t>决策能力</t>
  </si>
  <si>
    <t>反应能力</t>
  </si>
  <si>
    <t>有效增强飞行员的观察和识别能力，提升飞行员的态势感知能力。</t>
  </si>
  <si>
    <t>机载通信系统主要是用以实现飞机与地面之间，飞机与飞机之间的相互通信，对于大型民用客机，还包括机内通话、广播、驾驶舱话音记录等。典型无线电通信系统主要包括高频（High Frequency，HF）通信系统、甚高频（Very High Frequency，VHF）通信系统、卫星通信系统（Satellite Communication，SATCOM）、选择呼叫系统（Selective Calling，SELCAL）和什么系统等？</t>
  </si>
  <si>
    <t>飞机通信寻址与报告系统（ACARS）</t>
  </si>
  <si>
    <t>自动相关监视系统（ADS）</t>
  </si>
  <si>
    <t>空中交通警戒与防撞系统（TCAS）</t>
  </si>
  <si>
    <t>近地警告系统（GPWS）</t>
  </si>
  <si>
    <t>典型无线电通信系统主要包括高频（HF）通信系统、甚高频（VHF）通信系统、卫星通信系统（SATCOM）、选择呼叫系统（SELCAL）和飞机通信寻址与报告系统（ACARS）等。</t>
  </si>
  <si>
    <t>第100页</t>
  </si>
  <si>
    <t>高频（HF）通信系统是一种远距离通信系统，主要用于飞行中保持与基地和远方航站的联络，使用的频率范围为多少？</t>
  </si>
  <si>
    <t>2~30MHz</t>
  </si>
  <si>
    <t>30~300MHz</t>
  </si>
  <si>
    <t>300~3000MHz</t>
  </si>
  <si>
    <t>3~30MHz</t>
  </si>
  <si>
    <t>高频（HF）通信系统是一种远距离通信系统，主要用于飞行中保持与基地和远方航站的联络，使用的频率范围为2~30MHz。</t>
  </si>
  <si>
    <t>HF电波传播主要靠电离层反射，而电离层随着昼夜和季节而变，很不稳定，还会受太阳黑子活动的影响，产生扰动。但在卫星通信还没有完全普及的情况下，HF通信仍然是远距离通信的主要手段；即便采用卫星通信，HF仍然是高纬度地区的主要通信手段。高频语音通信的作用虽然正在日趋减弱，但高频数据链通信仍可以作为甚高频数据链和卫星数据链通信的补充，则可以增加通信覆盖区，充分利用现有HF地面通信设施。甚高频（VHF）通信系统是一种什么通信系统？</t>
  </si>
  <si>
    <t>远距离通信系统</t>
  </si>
  <si>
    <t>近程通信系统</t>
  </si>
  <si>
    <t>卫星通信系统</t>
  </si>
  <si>
    <t>数据链通信系统</t>
  </si>
  <si>
    <t>甚高频（VHF）通信系统是一种近程通信系统。</t>
  </si>
  <si>
    <t>甚高频通信也是应用最广泛的飞机无线电通信系统，主要用于飞机在起飞、降落时或通过控制空域时机组人员与地面人员间的双向语音通信。甚高频通信使用甚高频无线电波，以空间波的形式在视距内传播，传播距离近，根据飞机飞行高度、发射功率和天线高度而定，最远可以达到多少千米？</t>
  </si>
  <si>
    <t>200千米</t>
  </si>
  <si>
    <t>300千米</t>
  </si>
  <si>
    <t>400千米</t>
  </si>
  <si>
    <t>根据飞机飞行高度、发射功率和天线高度而定，最远可以达到400千米。</t>
  </si>
  <si>
    <t>大型民航飞机通常装有2~3套甚高频系统。甚高频通信系统由收发机组、控制盒和天线三个部分组成，天线为刀形。飞机通信寻址与报告系统（ACARS）是把数据通过地空双向的数据链进行交换，飞机用甚高频或高频向地面发射，地面站把这些数据再发往航空公司、管制塔台等。数据链通信可以克服语音通信中信道拥挤、误解、信号听错、信号失真和信号破坏等问题，增加信息传输的效率。ACARS系统使飞机与地面各有关部门联系成为一个实时数据处理的整体。它向地面部门自动报告飞机的各种参数，同时接受地面来的各种指示和信息，使飞行安全性提高，降低机组人员的工作负荷，减少地面维修人员的工作量，扩大了服务范围。航空卫星通信也称为航空移动卫星业务（Aeronautical Mobile Satellite Service，AMSS），包括话音和数据通信两种方式，它使空中飞机在任何地方都能与地面进行实时有效通信，且在空管中心的实时监视之中。它与机载卫星导航接收机相结合，还可提供对飞机的什么监视？</t>
  </si>
  <si>
    <t>自动相关监视</t>
  </si>
  <si>
    <t>雷达监视</t>
  </si>
  <si>
    <t>一次监视</t>
  </si>
  <si>
    <t>二次监视</t>
  </si>
  <si>
    <t>它与机载卫星导航接收机相结合，还可提供对飞机的自动相关监视。</t>
  </si>
  <si>
    <t>机载导航系统是利用导航设备接收和处理导航信息，确定飞机的位置、航向和飞行时间，引导飞机沿着预定的航线从地球表面上一点准确、准时、安全地飞往地球表面上预定点的过程。导航要解决的问题是在哪里、去哪里、向哪走，即定位、定向和确定什么？</t>
  </si>
  <si>
    <t>导航要解决的问题是在哪里、去哪里、向哪走，即定位、定向和确定飞行时间。</t>
  </si>
  <si>
    <t>陆基导航是利用机载无线电导航设备接收和处理来自地面台的无线电信号，获取导航参数，确定飞机位置及飞往预定点的航向、时间，从而引导飞机沿选定航线安全、高效地完成规定的飞行任务的领航方法。陆基导航不受时间、天气限制，精度高，作用距离远，定位时间短，设备简单可靠。缺点是无线电波易受干扰，需要导航台支持，一旦导航台失效，与之对应的导航设备无法使用。常见的陆基导航设备有：无方向信标（Non Directional Beacon，NDB）、甚高频全向信标（VHF Omnidirectional Range，VOR）、测距机（Distance Measuring Equipment，DME）、仪表着陆系统（Instrument Landing System，ILS）等。NDB台是最早投入使用的无线电导航设备。由于其设备简单，使用方便、价格低廉，至今仍然广泛应用于飞机导航。NDB台不断地向空间发射无方向性的无线电信号，因此称为无方向性信标。机载定向设备为自动定向机（Automatic Direction Finder，ADF），接收天线为环形天线和垂直天线或组合式环形/垂直天线。VOR系统是一种什么导航系统？</t>
  </si>
  <si>
    <t>近程无线电测角导航系统</t>
  </si>
  <si>
    <t>远程无线电测角导航系统</t>
  </si>
  <si>
    <t>近程无线电测距导航系统</t>
  </si>
  <si>
    <t>远程无线电测距导航系统</t>
  </si>
  <si>
    <t>VOR系统是一种近程无线电测角导航系统。</t>
  </si>
  <si>
    <t>VOR地面导航台通过天线发射含有方位信息的无线电信号，机载VOR接收机通过接收到的无线电信号解算出方位信息，并通过有关的指示器指示相应的方位信息，引导飞机完成导航任务。机载VOR设备包括控制盒、天线、VOR接收机和指示器，处理后的方位信息还可与预选的航道比较，得到航道偏差信号去驱动航道偏离指示。DME测距机用于测量飞机到地面台之间的距离，首先由机载询问器向地面信标台发射询问脉冲对，地面台接收到这些询问脉冲对后，延迟50us，然后发射回答脉冲对。按照发射询问脉冲对和接收回答脉冲对之间所经过的时间，可以计算出飞机到地面台的斜距。机载DME测距机是民用飞机普遍装备的一种无线电导航系统，常与什么台安装在一起，可用于飞机定位？</t>
  </si>
  <si>
    <t>NDB台</t>
  </si>
  <si>
    <t>VOR台</t>
  </si>
  <si>
    <t>ILS台</t>
  </si>
  <si>
    <t>GPS台</t>
  </si>
  <si>
    <t>机载DME测距机是民用飞机普遍装备的一种无线电导航系统，常与VOR台安装在一起，可用于飞机定位。</t>
  </si>
  <si>
    <t>第101页</t>
  </si>
  <si>
    <t>仪表着陆系统（ILS）是目前应用最为广泛的飞机精密进近着陆引导系统，能够在复杂气象条件下为航空器着陆提供航向引导和垂直引导。仪表着陆系统的作用是由地面发射的两束无线电信号实现航向道和下滑道指引，建立一条由跑道指向空中的虚拟路径。通过机载仪表着陆接收机，飞机可以确定自身与该路径的相对位置，使飞机沿正确方向飞向跑道并且平稳下降高度，最终实现安全着陆。星基导航是利用卫星的导航系统，由飞机上的接收机接收导航卫星发射的无线电信号，计算出飞机相对于卫星的位置，再根据已知的卫星相对地面的位置，计算并确定飞机在地球上的位置。卫星导航系统精度高，设备简单，不受气候影响，和惯性导航相比没有累积误差，是比较理想的新型导航设备。全球导航卫星系统（Global Navigation Satellite system，GNSS），包括美国的全球定位系统（Global Positioning System，GPS）、俄罗斯的全球卫星导航系统格洛纳斯（Global'naya Navigatsionnaya Sputnikovaya Sistema，GLONASS）、欧洲的伽利略卫星导航系统（Galileo Satellite Navigation System，GALILEO）以及中国的什么卫星导航系统？</t>
  </si>
  <si>
    <t>北斗卫星导航统（BDS）</t>
  </si>
  <si>
    <t>风云卫星导航系统</t>
  </si>
  <si>
    <t>资源卫星导航系统</t>
  </si>
  <si>
    <t>高分卫星导航系统</t>
  </si>
  <si>
    <t>全球导航卫星系统（GNSS），包括美国的GPS、俄罗斯的GLONASS、欧洲的GALILEO以及中国的北斗卫星导航统（BDS）。</t>
  </si>
  <si>
    <t>使用GNSS，飞机就可直线飞行，既缩短飞机间隔，又省时省油，并提高了安全性、准点率与空间利用率，而且还能以此为基础作自动相关监视。根据误差修正数据来源不同，可以分为地基增强系统（Ground-Based Augmentation Systems，GBAS）和什么？</t>
  </si>
  <si>
    <t>星基增强系统（SBAS）</t>
  </si>
  <si>
    <t>空基增强系统</t>
  </si>
  <si>
    <t>路基增强系统</t>
  </si>
  <si>
    <t>天基增强系统</t>
  </si>
  <si>
    <t>根据误差修正数据来源不同，可以分为地基增强系统（GBAS）和星基增强系统（SBAS）。</t>
  </si>
  <si>
    <t>GBAS用户接收的增强信息来自跑道附近的监控站，监控站对全球卫星导航系统（GNSS）进行完好性监测，并根据位置差分解算定位误差修正信号，然后把该信号通过数据链发送给机载设备用于修正机载设备误差，提高精度。GBAS提供了机场周边的导航和精密进近服务。SBAS系统通过地球静止轨道卫星搭载卫星导航增强信号转发器，向用户播发星历误差、卫星钟差、电离层延迟等多种修正信息，实现对于原有卫星导航系统定位精度的改进。监视的任务是对航空器及其他目标进行可靠的探测，提供准确的航空器及其他探测目标的位置状态和告警信息。一次雷达（Primary Surveillance Radar，PSR）指通过自主发射电磁波并在接收端检测到目标对电磁波的反射而对目标进行空中定位的雷达系统。它不需要被监视者配合、完全由监视者独立完成对被监视者测量定位的监视方式，也称为什么？</t>
  </si>
  <si>
    <t>合作监视</t>
  </si>
  <si>
    <t>独立监视</t>
  </si>
  <si>
    <t>协同监视</t>
  </si>
  <si>
    <t>自主监视</t>
  </si>
  <si>
    <t>它不需要被监视者配合、完全由监视者独立完成对被监视者测量定位的监视方式，也称为独立监视。</t>
  </si>
  <si>
    <t>一次雷达只能探测出空中飞行物的方位和距离，但无法知道该飞行物的飞行高度及其性质，因此它只用于监控，只有和二次雷达配套使用才能实现空中交通的雷达管制。二次雷达（Secondary Surveillance Radar，SSR）是利用约定的询问应答模式对合作目标实现定位的雷达系统。二次雷达发射约定模式的询问信号，机载应答机接收并响应询问后发送应答信号。二次雷达接收处理后，管制员容易获得飞机的编号、高度、方向等参数，使雷达由监视的工具变为空中管制的手段。按照国际民航组织规范，传统二次雷达有6种询问模式，分别称为1、2、3/A、B、C、D模式。其中，1、2模式专用于什么询问？</t>
  </si>
  <si>
    <t>民用识别</t>
  </si>
  <si>
    <t>军用识别</t>
  </si>
  <si>
    <t>高度询问</t>
  </si>
  <si>
    <t>备用询问</t>
  </si>
  <si>
    <t>其中，1、2模式专用于军用识别询问。</t>
  </si>
  <si>
    <t>第102页</t>
  </si>
  <si>
    <t>3/A模式用于军用识别和民用识别询问；B模式只用于民用识别询问；C模式用于高度询问；D模式作为备用询问模式。实际常用A、C两种模式。新型的二次雷达采用S模式询问，可以实现“一对一”的什么询问？</t>
  </si>
  <si>
    <t>广播式</t>
  </si>
  <si>
    <t>点名式</t>
  </si>
  <si>
    <t>应答式</t>
  </si>
  <si>
    <t>自主式</t>
  </si>
  <si>
    <t>新型的二次雷达采用S模式询问，可以实现“一对一”的点名询问。</t>
  </si>
  <si>
    <t>自动相关监视（Automatic Dependent Surveillance，ADS）是新航行系统新增的监视方式之一，由机载电子设备、地空数据链、先进的地面处理和显示系统组成。自动是指无须驾驶员操作或输入就可以周期性地发送信息；相关是指位置与速度从卫星导航系统获取，因而此类监视功能的实现和监视性能精度都依赖于外部导航源；监视是指在地面管制系统上可以以类似雷达画面向管制员提供空中交通态势。空中交通警戒与防撞系统（Traffic Collision Avoidance System，TCAS），主要用于显示邻近飞机与本机的间距与航向，若是与其它飞机的距离或航向有相撞的危险时，TCAS会用声音及显示警告驾驶员，并且会用语音指示避撞的动作。驾驶员通过这些信息可及时采取措施防止空中相撞。TCAS由询问器、应答机、收发机和计算机组成。TCAS是航线飞机的标准装置，极大地降低了空中相撞的危险。近地警告系统（Ground Proximity Warning System，GPWS）向驾驶员提供飞机在以不安全的方式或速度靠近地面的警告，防止发生因疏忽或计算不周而发生的触地事故，增加飞机安全性。GPWS主要依靠什么工作？</t>
  </si>
  <si>
    <t>无线电高度表</t>
  </si>
  <si>
    <t>气压高度表</t>
  </si>
  <si>
    <t>雷达高度表</t>
  </si>
  <si>
    <t>激光高度表</t>
  </si>
  <si>
    <t>GPWS主要依靠无线电高度表工作。</t>
  </si>
  <si>
    <t>GPWS只能探测飞机下方的地形情况，不能探测到飞机前方的情况，当飞机进入突然上升的地形时，或者着陆至未经平整的地面时，会出现隐患，不能提供警告。增强型近地警告系统（Enhanced Ground Proximity Warning System，EGPWS），包含了全球机场位置数据库和地形数据库，并利用飞机位置、无线电高度和飞行轨迹信息来确定潜在的撞地危险，弥补了GPWS的不足。自动飞行系统是现代民航飞机主要机载系统之一，对保证飞行安全，改善飞行品质，减轻飞行员工作负荷等起重要作用，目前，绝大多数现代飞机都装备该系统。自动飞行系统是一个以计算机为核心，以机载导航系统、飞行员输入指令、执行机构反馈为主要信息源，以伺服系统为执行机构的自动控制系统。通常，典型的自动飞行系统包括有4大基本功能：自动驾驶（A/P）、飞行指引（F/D）、自动油门（A/T）和什么？</t>
  </si>
  <si>
    <t>偏航阻尼（YD）</t>
  </si>
  <si>
    <t>飞行管理系统（FMS）</t>
  </si>
  <si>
    <t>自动着陆系统</t>
  </si>
  <si>
    <t>自动巡航系统</t>
  </si>
  <si>
    <t>通常，典型的自动飞行系统包括有4大基本功能：自动驾驶（A/P）、飞行指引（F/D）、自动油门（A/T）、偏航阻尼（YD）。</t>
  </si>
  <si>
    <t>第103页</t>
  </si>
  <si>
    <t>随着计算机能力的提高，把各个机载系统的计算机联成网络统一在一个主机的控制之下，经电传操纵实现飞行过程的全面自动化，使驾驶员除了在必要时进行直接控制外，大部分时间用于监控仪表，并及时做出必要的调整。驾驶员的主要任务不再是一个操作员，而成为一个管理者。大量的信息进行传输和处理需要有相应的管理计算机，这就形成了飞行管理系统（Flight Management System，FMS）。FMS提供飞行的时间、距离、速度、经济剖面和高度的预测，可减小驾驶员的工作量，提高效率，省掉许多以前通常由驾驶员执行的日常操作。按照航空法的规定，在大型商业飞机上必须安装飞行记录器（俗称“黑匣子”），它记录重要的飞行数据用于飞机发生意外后进行事故分析。现代机载飞行数据记录器可以记录几十类上万个参数。飞行记录器包括两个部分，一个是驾驶舱话音记录器（Cockpit Voice Recorder，CVR），另一个是什么？</t>
  </si>
  <si>
    <t>飞行数据记录器（FDR）</t>
  </si>
  <si>
    <t>飞行参数记录器</t>
  </si>
  <si>
    <t>飞行性能记录器</t>
  </si>
  <si>
    <t>飞行状态记录器</t>
  </si>
  <si>
    <t>飞行记录器包括两个部分，一个是驾驶舱话音记录器（CVR），另一个是飞行数据记录器（FDR）。</t>
  </si>
  <si>
    <t>驾驶舱话音记录器可以连续记录驾驶舱中机组人员的通信联络话音，包括用无线电发送或接收的语音通信、驾驶舱中的声响、机组成员在驾驶舱中使用飞机内话系统进行的通话、传入耳机或扬声器中的识别导航或进近助航识别的话音或音频信号、机组成员使用旅客广播系统进行的话音信息。记录器最长记录飞行的最后多长时间内的信号，把以前的信号抹掉？</t>
  </si>
  <si>
    <t>最后1小时</t>
  </si>
  <si>
    <t>最后2小时</t>
  </si>
  <si>
    <t>最后3小时</t>
  </si>
  <si>
    <t>最后4小时</t>
  </si>
  <si>
    <t>记录器最长记录飞行的最后2小时内的信号，把以前的信号抹掉。</t>
  </si>
  <si>
    <t>飞行数据记录器记录飞机的系统工作状况和发动机工作数据等飞行参数，内容包括空中飞行速度、高度、航向、发动机推力数据、俯仰与滚动数据、加速度数据及许多参数。可记录飞行最后多少小时的60多种数据？</t>
  </si>
  <si>
    <t>15小时</t>
  </si>
  <si>
    <t>20小时</t>
  </si>
  <si>
    <t>25小时</t>
  </si>
  <si>
    <t>30小时</t>
  </si>
  <si>
    <t>可记录飞行最后25小时的60多种数据。</t>
  </si>
  <si>
    <t>记录器对于飞机失事调查和飞行性能评估具有非常重要的意义。因此要求记录器在规定的工作极限范围内，所记录的数据应得到完好的保护，防止由于飞机坠毁等引起的火焰烘烤、冲击和海水浸泡等因素对数据成任何损坏。为使记录器损坏的可能性降至最小，记录器通常都安装在事故发生时最不易受到冲击的飞机尾部，如后客舱、后厨房、飞机尾舱、后货舱侧壁、后机组休息舱侧壁等。记录器颜色为国际通用的什么颜色？</t>
  </si>
  <si>
    <t>橘红色</t>
  </si>
  <si>
    <t>黑色</t>
  </si>
  <si>
    <t>橙色</t>
  </si>
  <si>
    <t>红色</t>
  </si>
  <si>
    <t>记录器颜色为国际通用的橘红色。</t>
  </si>
  <si>
    <t>承担着为机上人员提供舒适空气环境的任务。环控系统通过控制机舱内空气的温度、湿度、流速、压力等参数，向机组人员和乘客提供足够舒适的生存和工作环境。它包括三个大部分：氧气系统、座舱增压系统和什么系统？</t>
  </si>
  <si>
    <t>空调系统</t>
  </si>
  <si>
    <t>通风系统</t>
  </si>
  <si>
    <t>加温系统</t>
  </si>
  <si>
    <t>除湿系统</t>
  </si>
  <si>
    <t>它包括三个大部分：氧气系统、座舱增压系统和空调系统。</t>
  </si>
  <si>
    <t>第104页</t>
  </si>
  <si>
    <t>现代民航飞机的氧气系统用于在紧急情况下救生使用，在座舱释压、有烟雾或出现毒气时，氧气系统为乘客和机组提供足够的呼吸用氧气。氧气系统由氧源、管路和面罩几部分组成。目前绝大多数客机有两套独立的氧气系统，一套给旅客使用，一套给谁使用？</t>
  </si>
  <si>
    <t>飞行机组</t>
  </si>
  <si>
    <t>乘务组</t>
  </si>
  <si>
    <t>地勤人员</t>
  </si>
  <si>
    <t>所有人员</t>
  </si>
  <si>
    <t>目前绝大多数客机有两套独立的氧气系统，一套给旅客使用，一套给飞行机组使用。</t>
  </si>
  <si>
    <t>高空的低气压会使人产生减压症状，因而在高空飞行时座舱和驾驶舱的气压要保持在一定的范围。喷气飞机出现后，为了快速、安全地运送大量旅客，必需长时间在8000米以上高空飞行，因此就需要把整个座舱的压力保持在适当范围，使座舱增压。增压的座舱要有一定的密封性能，以保证舱内压力。空调系统的功能是保证座舱内的温度和湿度，保障舒适、安全的飞行环境。空调系统由加热、通风、除湿等部分组成。在小型飞机上加热由电加热器或烧油的加热器完成，通风和除湿则由飞机前部向外界开孔把外界的冲压空气引入而完成。大型飞机上把控制飞机座舱内部的压力、温度通风的设备组成一个完整的系统，通常由空调组件、分配管路和控制系统组成。飞机的电气系统是指飞机的供电和用电设备系统，包括电源、配电和用电三个部分。飞机上的电能由电源系统产生，为飞机用电设备提供所需的交流电和直流电。飞机上的电源由主电源、辅助电源和应急电源组成。主电源是什么？</t>
  </si>
  <si>
    <t>发动机带动的发电机</t>
  </si>
  <si>
    <t>辅助动力装置带动的发电机</t>
  </si>
  <si>
    <t>蓄电池</t>
  </si>
  <si>
    <t>主电源是发动机带动的发电机。</t>
  </si>
  <si>
    <t>辅助电源是在发动机不运转时，由辅助动力装置带动一台发电机，在地面或紧急状况下提供电力；应急电源一般是由蓄电池构成的独立电源。配电系统包括导线组成的电网、各种配电器具和接头以及检查仪表。飞机上的用电设备主要有电动机、电子仪器设备、照明系统、电加热设备几类。飞机上大量使用各类不同的电动机，主要用于飞机的操纵，如舵面、起落架收放等，以及驱动油泵、阀门等的电动机。早期飞机的仪表是电动式的，用电要求不高，一般由直流电源直接供电。现代的飞机仪表装备了大量使用固态元件的电子器件，对电压波动十分敏感，如果电压变化太大，这些电子仪器都会受到损害，对电源质量要求高，一般采用什么电？</t>
  </si>
  <si>
    <t>恒频交流电</t>
  </si>
  <si>
    <t>变频交流电</t>
  </si>
  <si>
    <t>直流电</t>
  </si>
  <si>
    <t>脉冲电</t>
  </si>
  <si>
    <t>一般采用恒频交流电。</t>
  </si>
  <si>
    <t>为了飞机的安全飞行和保证机组和旅客的照明需要，飞机需装有多种照明灯光，直流电、交流电均可，要求电压稳定。飞机的外部灯光有航行灯、着陆灯、滑行灯、防撞灯和机翼照明灯。内部照明包括座舱照明、仪表照明、驾驶舱照明。飞机上的电加热设备主要用于防冰和加温。在小型飞机的机翼前缘、发动机进气口、空速管、风挡玻璃上全部使用电热防冰，座舱饮食也用电来加热。燃油系统是飞机上用来储存以及向发动机和辅助动力装置（APU）连续供给燃油的整套装置。燃油系统主要有两种型式：重力供油式和什么？</t>
  </si>
  <si>
    <t>油泵供油式</t>
  </si>
  <si>
    <t>压力供油式</t>
  </si>
  <si>
    <t>虹吸供油式</t>
  </si>
  <si>
    <t>电动供油式</t>
  </si>
  <si>
    <t>燃油系统主要有两种型式：重力供油式和油泵供油式。</t>
  </si>
  <si>
    <t>第105页</t>
  </si>
  <si>
    <t>按构造不同可将油箱分为软油箱、硬油箱和结构油箱。燃油管路主要是用来传输燃油的，包括加油总管，供油总管等。飞机由高空急速俯冲到海平面时，油箱如没有通气增压管道与大气相通，油箱便会在强大的外界压力下被压瘪。通气增压管道可使油箱内部始终保持比外界大气压略高的压力。飞机上众多的油箱分散布置在机身和机翼内。如果对各油箱的用油顺序不加控制，飞机的重心便会发生很大变化，影响飞机的平衡。控制系统根据各油箱内油量传感器提供的信息，按照规定（保证重心变化为最小）的要求自动安排用油顺序。喷气飞机载油多，油箱数量也多，为提高加油速度，在飞机上较低的部位设置一个压力加油口，用较粗的管子和各个油箱连通，由地面压力加油车迅速把全部油箱加满。大型客机起飞时载油量很大，为了在紧急情况下（特别是在起飞后不久燃油尚未大量消耗时）安全着陆，油箱内的燃油应能尽快地排放掉。紧急放油管道要求足够粗大，排放口的位置适当，不能使放出的燃油喷洒在飞机机体上。飞机液压系统是以油液为工作介质，靠油压驱动执行机构完成特定操纵动作的整套装置。为保证液压系统工作可靠，特别是提高飞行操纵系统的液压动力源的可靠性，现代飞机上大多装有两套或多套相互独立的液压系统。液压系统用来驱动起落架、襟翼和缝翼的收放，前轮转弯操纵；同时还可用于驱动副翼、升降舵和方向舵等操纵面的助力器。液压系统通常由供压、执行、控制、辅助四个部分组成。供压部分包括主油泵、应急油泵和储压器等，主油泵装在飞机发动机的传动机匣上，由发动机带动。储压器用于保持整个系统工作平稳并储备一定系统压力。执行部分包括作动筒、液压马达和助力器等。通过它们将油液的压力能转换为机械能。控制部分用于控制系统中的油液流量、压力和执行元件的运动方向，包括压力阀、流量阀、方向阀和伺服阀等。辅助部分保证系统正常工作的环境条件，指示工作状态所需的元件，包括油箱、导管、油滤、压力表和散热器等。飞机在温度低于多少℃左右的云层和雨区中飞行，这时在它的突前部分，如机翼前缘、发动机进气道前缘、空速管、伸出的天线和风挡玻璃上就会出现结冰？</t>
  </si>
  <si>
    <t>-5℃</t>
  </si>
  <si>
    <t>5℃</t>
  </si>
  <si>
    <t>飞机在温度低于0℃左右的云层和雨区中飞行，这时在它的突前部分……就会出现结冰。</t>
  </si>
  <si>
    <t>第106页</t>
  </si>
  <si>
    <t>结冰改变了飞机外形，对飞机性能产生很大影响，严重时导致坠机事故发生。防止或消除结冰可以采用四种方式：气热防冰、电热防冰、化学溶液防冰和机械除冰。在雨雪天气，为了保证驾驶舱视线不受影响，飞机风档需要有排雨系统，通常使用的方法有：风挡雨刷、喷排雨剂和采用厌水涂层。飞机的任一部分起火都会造成严重的后果。飞机易于起火的地方有发动机舱、客舱、货舱、电子设备舱、起落架舱等。发动机舱内装有防火隔板（亦称防火墙），使得在起火时火势不至于蔓延；客舱内的各种设施和壁板的材料采用阻燃的而且不生成有毒气体的材料；电气设备舱内采用电路防护措施，可以减少电火花的产生。除了这些措施之外，飞机上还装有按民航当局规定的防火系统，以便在万一发生火险时，可以及时探测，迅速扑灭。防火系统轻易不会动用，但它是重要的安全保障系统，必须经常检查、更换，保证处于随时可用的状态。客舱是保证旅客安全、舒适旅行的空间。客舱系统的舒适及安全程度对旅客选择航空公司有重要影响。客舱的布局是指座椅、厨房、卫生间的安排，制造厂可按航空公司的意图来进行布局。机上的厨房和卫生间都是按照旅客人数配置的，通常为每多少到多少人一个厨房？</t>
  </si>
  <si>
    <t>40到50人</t>
  </si>
  <si>
    <t>50到60人</t>
  </si>
  <si>
    <t>60到70人</t>
  </si>
  <si>
    <t>70到80人</t>
  </si>
  <si>
    <t>通常为每60到70人一个厨房。</t>
  </si>
  <si>
    <t>第107页</t>
  </si>
  <si>
    <t>通常为每多少到多少人一个卫生间？</t>
  </si>
  <si>
    <t>30到40人</t>
  </si>
  <si>
    <t>40到50人一个卫生间。</t>
  </si>
  <si>
    <t>厨房中有电加热设备和食品储藏柜，还有饮用水的供水和排水管道。卫生间中主要是面盆，抽水马桶和通风系统。民航的货运有3种形式的飞机：一种是专门设计的货机，这种飞机的机身除驾驶舱外，全部都是货舱。第二种是客货混用机，这种飞机前舱载客后舱装货。客货舱的面积可以根据使用者的要求在停场时转换，飞机的座椅固定在导轨上，转换时把座椅以及机内装饰拆下。第三种是全客机，主舱载人，下舱载货。客机下部的货舱容量远大于旅客的行李量，多数客机在设计时就考虑到要利用这些舱位来装运货物。现代飞机的货舱都是增压舱，以保证能运送各类鲜活物品，有的飞机货舱还装有平衡传感系统，能反映出飞机货物装载是否平衡，以便装货人员及时调整。按国际民航组织的要求，全部机上人员在紧急情况下必须能在多少秒内撤离？</t>
  </si>
  <si>
    <t>60秒</t>
  </si>
  <si>
    <t>90秒</t>
  </si>
  <si>
    <t>120秒</t>
  </si>
  <si>
    <t>150秒</t>
  </si>
  <si>
    <t>按国际民航组织的要求，全部机上人员在紧急情况下必须能在90秒内撤离。</t>
  </si>
  <si>
    <t>机上的出口除了正常的登机门和厨房服务门外，还根据旅客的数量设置了若干应急出口，在驾驶舱有机组的应急出口，在客舱每个撤离分区都有相应的应急出口。大型客机的出口距地面多数在两米以上，必须有梯子乘客才能平安到达地面。因此在舱门和应急出口处都装有撤离滑梯，平时以不充气状态折叠存放在舱门下部和应急出口下，在应急情况下打开后自动充气，在多少秒内充气完毕在出口外展开？</t>
  </si>
  <si>
    <t>3秒</t>
  </si>
  <si>
    <t>6秒</t>
  </si>
  <si>
    <t>9秒</t>
  </si>
  <si>
    <t>12秒</t>
  </si>
  <si>
    <t>在应急情况下打开后自动充气，在6秒钟内充气完毕在出口外展开。</t>
  </si>
  <si>
    <t>机上还有扩音器、急救药箱、救生斧、护目镜、防护头盔、救生索、照明灯等救生设备。在航空活动的初期，由于飞机数量很少，并没有空中交通管理的概念，但随着商业飞行的开始，航空运输涉及的范围和人员越来越多，为保障飞行的安全和有序，就需要制定规则来管理和控制飞行活动，于是空中交通管理部门应运而生。随后，空中交通管理的发展在大致经历了以下四个阶段后逐步趋于成熟和完善。第一阶段是在20世纪30年代以前，当时飞机的飞行距离最多只有几百千米，只能按照目测飞行条件的原则制定什么飞行规则？</t>
  </si>
  <si>
    <t>仪表飞行规则</t>
  </si>
  <si>
    <t>目视飞行规则</t>
  </si>
  <si>
    <t>程序管制规则</t>
  </si>
  <si>
    <t>雷达管制规则</t>
  </si>
  <si>
    <t>第一阶段是在20世纪30年代以前。当时飞机的飞行距离最多只有几百千米，只能按照目测飞行条件的原则制定目视飞行规则。</t>
  </si>
  <si>
    <t>第108页</t>
  </si>
  <si>
    <t>第二阶段是1934—1945年，这一阶段大部分飞机都装备了无线电通信和机上导航设备，使飞行员在不用看到地面的情况下就可以确定飞行姿态，这一阶段以什么为核心的空中交通管制？</t>
  </si>
  <si>
    <t>目视飞行</t>
  </si>
  <si>
    <t>程序管制</t>
  </si>
  <si>
    <t>雷达管制</t>
  </si>
  <si>
    <t>仪表着陆系统</t>
  </si>
  <si>
    <t>第二阶段是1934—1945年。这一阶段大部分飞机都装备了无线电通信和机上导航设备，使飞行员在不用看到地面的情况下就可以确定飞行姿态，这一阶段以程序管制为核心的空中交通管制。</t>
  </si>
  <si>
    <t>第三阶段是1945年至20世纪80年代，第二次世界大战带来了航空技术的飞跃进步，飞机的航程延伸，载量和速度都大幅度提高，迫切需要一个组织能把全世界的航空运行规则统一在一个标准之下。这一阶段使用了什么管制和仪表着陆系统？</t>
  </si>
  <si>
    <t>卫星管制</t>
  </si>
  <si>
    <t>第三阶段是1945年至20世纪80年代。第二次世界大战带来了航空技术的飞跃进步……这一阶段使用了雷达管制、仪表着陆系统。</t>
  </si>
  <si>
    <t>第四阶段是从20世纪80年代开始到现在。因为互联网的迅速发展，电子技术和计算机在飞机装备和机场地面设施上的广泛应用，卫星通信和定位系统技术的成熟，使得飞行员、管制员和各种保障单位、决策机构可以实时掌握飞机的准确位置并进行通信，从而可以在大范围内使空中交通按照总体的调度和安排顺利进行，这就是空中交通管理的综合概念。空中交通管理是为了有效地维护和促进空中交通安全，维护空中交通秩序，保障空中交通畅通，利用通信、导航、监视、航空情报和气象服务等运行保障系统对空中交通的航路、航线和机场区域进行的动态、一体化的管理总和。空中交通管理从时间和空间的分配上可以分为三大部分，分别是空中交通服务、空域管理和什么？</t>
  </si>
  <si>
    <t>空中流量管理</t>
  </si>
  <si>
    <t>空中管制服务</t>
  </si>
  <si>
    <t>飞行情报服务</t>
  </si>
  <si>
    <t>告警服务</t>
  </si>
  <si>
    <t>空中交通管理从时间和空间的分配上可以分为三大部分，分别是空中交通服务、空域管理和空中流量管理。</t>
  </si>
  <si>
    <t>第109页</t>
  </si>
  <si>
    <t>三者各尽其责，高效、有序地维护了空中交通秩序，保障了空中交通的畅通与安全。统一管制、分别指挥：国务院、中央军委空管委的领导下，由空军负责实施全国的飞行管制；军用飞机由空军和海军航空兵实施指挥；民用飞行和外航飞行由民航实施指挥。中国民用航空局空中交通管理局（简称民航局空管局）是管理全国空中交通服务、民用航空通信、导航、监视、航空气象、行情情报的职能机构。我国空中交通管理系统现行管理体制为民航局空管局、地区空管局、空管分局几级管理体制？</t>
  </si>
  <si>
    <t>二级</t>
  </si>
  <si>
    <t>三级</t>
  </si>
  <si>
    <t>四级</t>
  </si>
  <si>
    <t>五级</t>
  </si>
  <si>
    <t>我国空中交通管理系统现行管理体制为民航局空管局、地区空管局、空管分局三级管理体制。</t>
  </si>
  <si>
    <t>空中交通服务的主要目的是防止民用航空器同航空器、民用航空器同障碍物体相撞，维持并加速空中交通的有秩序的活动。空中交通服务由空中交通管制服务、飞行情报服务和告警服务三部分组成。空中交通管制服务（Air Traffic Control Service，ATCS）是指利用技术手段和设备对飞机在空中飞行的情况进行监视和管理，以保障其飞行安全和飞行效率，是空中交通服务的核心部分。空中交通管制服务根据飞机运行的不同阶段可细分为机场管制服务、进近管制服务和区域管制服务。按照管制手段的不同又分为程序管制和什么管制？</t>
  </si>
  <si>
    <t>目视管制</t>
  </si>
  <si>
    <t>仪表管制</t>
  </si>
  <si>
    <t>按照管制手段的不同又分为程序管制和雷达管制。</t>
  </si>
  <si>
    <t>机场管制服务是指在机场管制地带提供的管制服务，由机场管制塔台（TWR-Tower）实施。机场管制地带一般包括机场起落航线、仪表最后进近阶段、第一等待高度层以及向下的空间和机场机动区。机场管制服务的目的是通过指挥飞机在地面滑行、引导飞机起飞和着陆以及在管制管辖区内的飞行活动，来保障飞机的地面运行安全。为防止航空器在机场内运行的过程中相撞，机场管制服务的范围包括：（1）航空器在机场交通管制区的空中飞行；（2）航空器的起飞和降落；（3）飞机在机坪上的运动；（4）防止飞机在移动中与地面车辆和地面障碍物碰撞。从以上管制任务来看，显然可以把它分为两部分：前两项是空中的，后两项是地面的，因此，机场管制服务可以交由机场地面交通管制员和什么管制员负责？</t>
  </si>
  <si>
    <t>空中交通管制员</t>
  </si>
  <si>
    <t>进近管制员</t>
  </si>
  <si>
    <t>区域管制员</t>
  </si>
  <si>
    <t>飞行情报员</t>
  </si>
  <si>
    <t>机场管制服务可以交由机场地面交通管制员和空中交通管制员负责。</t>
  </si>
  <si>
    <t>机场地面交通管制员负责控制在跑道之外的机场地面上（包括滑行道、机坪上）的所有飞机的移动。机场空中交通管制员负责飞机进入跑道滑行时和按目视飞行规则在机场控制的起落航线上飞行时的交通管制。进近管制服务是针对按仪表飞行规则飞行的航空器起飞后进入航路和着陆前由航路到机场管制区的管制服务。进近管制服务是塔台管制和航路管制的中间环节，这种服务由进近管制室（approach control office, APP）或什么中心来提供？</t>
  </si>
  <si>
    <t>区域管制中心</t>
  </si>
  <si>
    <t>终端管制中心（TCC）</t>
  </si>
  <si>
    <t>塔台管制中心</t>
  </si>
  <si>
    <t>飞行情报中心</t>
  </si>
  <si>
    <t>这种服务由进近管制室（approach control office, APP）或终端管制中心（Terminal Control Center, TCC）来提供。</t>
  </si>
  <si>
    <t>第110页</t>
  </si>
  <si>
    <t>进近管制员通过无线电设备和监控设备管制飞机飞行，管制范围上接航路区、下接机场管制区。区域管制服务是指对沿航线飞行的航空器巡航阶段的管制服务，提供服务单位为区域管制室或区域管制中心（Area Control Center, ACC）。每一个区域管制中心负责一定航路、航线网的空中交通管理。区域管制所提供的服务对象主要是多少米以上高度运行的航空器？</t>
  </si>
  <si>
    <t>3000米</t>
  </si>
  <si>
    <t>4500米</t>
  </si>
  <si>
    <t>6000米</t>
  </si>
  <si>
    <t>7500米</t>
  </si>
  <si>
    <t>区域管制所提供的服务对象主要是6000米以上高度运行的航空器。</t>
  </si>
  <si>
    <t>目前我国已建成北京、上海、广州、成都、西安、沈阳、乌鲁木齐和海口八大区域管制中心，每个管制中心负责整个区域内的交通管制工作。区域管制员的任务是根据飞行计划，批准飞机在其管区内的飞行，保证飞行间隔，然后把飞机移交到相邻空域，或者把到达目的地的飞机移交给进近管制。在繁忙的空域，区域管制中心把空域分成几个扇区，每个扇区只负责特定部分空域或特定航路上的管制。区域管制员依靠空地通信、地面通信和远程雷达设备来确定飞机的位置，按照规定程序调度飞机，保持飞行的间隔和顺序。飞行情报服务（Flight Information Service，FIS）是向飞行中的航空器提供有助于安全和有效实施飞行的建议的情报，如危险天气及各种限制性空域。飞行情报服务提供的信息主要包括：（1）航图信息，包括各类航空地图、特种航图等；（2）航行资料，包括航行资料汇编、航行通告、航行资料通告、飞行员资料手册等；（3）航空气象。航空气象服务是由单独的什么机构完成的？</t>
  </si>
  <si>
    <t>民航气象机构</t>
  </si>
  <si>
    <t>空管机构</t>
  </si>
  <si>
    <t>航空公司</t>
  </si>
  <si>
    <t>机场管理机构</t>
  </si>
  <si>
    <t>航空气象服务是由单独的民航气象机构完成的，由航空气象观测站、机场气象台和区域气象预报中心组成。</t>
  </si>
  <si>
    <t>当航空器处于搜寻和救援状态时，涉及向有关单位发出通告，并给予协助的服务，该服务被称作告警服务。飞行中遇到严重威胁航空器和人员生命安全的情况时，机场应当立即发出遇险信号并打开识别器的遇险信号开关。民航局和地区管理局搜寻援救协调中心承担陆上搜寻援救工作。按照紧急情况可将告警服务的工作程序分为三个阶段：情况不明阶段、告警阶段和什么阶段？</t>
  </si>
  <si>
    <t>遇险阶段</t>
  </si>
  <si>
    <t>救援阶段</t>
  </si>
  <si>
    <t>搜寻阶段</t>
  </si>
  <si>
    <t>警报阶段</t>
  </si>
  <si>
    <t>按照紧急情况可将告警服务的工作程序分为三个阶段：情况不明阶段、告警阶段和遇险阶段。</t>
  </si>
  <si>
    <t>情况不明阶段（UNCERTAINTY）：航空器超过预计飞越某一位置报告点时间多少分钟没有收到任何报告，或者从第1次与航空器联络起，多少分钟内没有再取得联络，或超过多少分钟后仍未到达？</t>
  </si>
  <si>
    <t>15分钟</t>
  </si>
  <si>
    <t>20分钟</t>
  </si>
  <si>
    <t>30分钟</t>
  </si>
  <si>
    <t>45分钟</t>
  </si>
  <si>
    <t>航空器超过预计飞越某一位置报告点时间30分钟没有收到任何报告，或者从第1次与航空器联络起，30分钟内没有再取得联络，或超过30分钟后仍未到达。</t>
  </si>
  <si>
    <t>告警阶段（ALERTING）：航空器发出紧急信号：情况不明航空器30分钟后仍无消息；已取得着陆许可，超过预计着陆时间多少分钟尚未着陆，又无通信联络；有通信联络，但飞行能力受到损害尚未导致迫降？</t>
  </si>
  <si>
    <t>3分钟</t>
  </si>
  <si>
    <t>5分钟</t>
  </si>
  <si>
    <t>8分钟</t>
  </si>
  <si>
    <t>10分钟</t>
  </si>
  <si>
    <t>已取得着陆许可，超过预计着陆时间5分钟尚未着陆，又无通信联络。</t>
  </si>
  <si>
    <t>遇险阶段（DISTRESS）：航空器发出遇险信号：告警阶段之后进一步扩大通信搜寻服务多少小时后，仍无消息；燃油耗尽且无着陆消息；机长报告决定选择场地迫降或航空器有备降可能？</t>
  </si>
  <si>
    <t>0.5小时</t>
  </si>
  <si>
    <t>1小时</t>
  </si>
  <si>
    <t>1.5小时</t>
  </si>
  <si>
    <t>2小时</t>
  </si>
  <si>
    <t>告警阶段之后进一步扩大通信搜寻服务1小时后，仍无消息。</t>
  </si>
  <si>
    <t>配平调整片安装在什么部件尾部边缘？</t>
  </si>
  <si>
    <t>机身</t>
  </si>
  <si>
    <t>主操纵面</t>
  </si>
  <si>
    <t>机翼根部</t>
  </si>
  <si>
    <t>配平调整片是位于控制面的尾部边缘可活动的一小部分</t>
  </si>
  <si>
    <t>配平调整可从哪里进行操控？</t>
  </si>
  <si>
    <t>机翼外侧</t>
  </si>
  <si>
    <t>起落架舱</t>
  </si>
  <si>
    <t>驾驶舱</t>
  </si>
  <si>
    <t>发动机舱</t>
  </si>
  <si>
    <t>这些可活动的配平片可以从驾驶舱控制</t>
  </si>
  <si>
    <t>配平调整片的作用是什么？</t>
  </si>
  <si>
    <t>增大升力</t>
  </si>
  <si>
    <t>降低飞行操纵过程中的压力</t>
  </si>
  <si>
    <t>减小压差阻力</t>
  </si>
  <si>
    <t>改变翼型弯度</t>
  </si>
  <si>
    <t>用于降低飞行操纵过程中的压力</t>
  </si>
  <si>
    <t>升降舵安装在飞机哪个位置？</t>
  </si>
  <si>
    <t>垂直尾翼后部</t>
  </si>
  <si>
    <t>水平尾翼后部</t>
  </si>
  <si>
    <t>机头下方</t>
  </si>
  <si>
    <t>升降舵安装在水平尾翼的后面</t>
  </si>
  <si>
    <t>方向舵安装在飞机哪个位置？</t>
  </si>
  <si>
    <t>机身侧面</t>
  </si>
  <si>
    <t>方向舵安装在垂直尾翼的后部</t>
  </si>
  <si>
    <t>飞机转弯时，方向舵需要和哪个部件配合使用？</t>
  </si>
  <si>
    <t>在飞行转弯时，垂直方向舵需要和副翼配合使用</t>
  </si>
  <si>
    <t>升降舵的操纵功能是？</t>
  </si>
  <si>
    <t>控制左右转向</t>
  </si>
  <si>
    <t>控制飞机上下运动</t>
  </si>
  <si>
    <t>控制滚转倾斜</t>
  </si>
  <si>
    <t>控制飞行速度</t>
  </si>
  <si>
    <t>升降舵用于控制在飞行中飞机向上或者向下运动</t>
  </si>
  <si>
    <t>方向舵的操纵功能是？</t>
  </si>
  <si>
    <t>控制上下俯仰</t>
  </si>
  <si>
    <t>控制机翼升力</t>
  </si>
  <si>
    <t>控制飞机左右运动</t>
  </si>
  <si>
    <t>控制飞行阻力</t>
  </si>
  <si>
    <t>飞行时，它用于使得飞机向左或者向右运动</t>
  </si>
  <si>
    <t>直升机依靠什么部件产生升力？</t>
  </si>
  <si>
    <t>旋翼</t>
  </si>
  <si>
    <t>4.4.1 旋翼升力的产生和反作用扭矩</t>
  </si>
  <si>
    <t>旋翼旋转会产生哪种力矩？</t>
  </si>
  <si>
    <t>俯仰力矩</t>
  </si>
  <si>
    <t>滚转力矩</t>
  </si>
  <si>
    <t>侧滑力矩</t>
  </si>
  <si>
    <t>改变直升机飞行方向依靠调整什么？</t>
  </si>
  <si>
    <t>尾桨转速</t>
  </si>
  <si>
    <t>旋翼平面倾斜角度</t>
  </si>
  <si>
    <t>起落架高度</t>
  </si>
  <si>
    <t>4.4.3 旋翼航空器的操纵</t>
  </si>
  <si>
    <t>多旋翼无人机依靠什么调整飞行姿态？</t>
  </si>
  <si>
    <t>单一桨距</t>
  </si>
  <si>
    <t>各旋翼转速</t>
  </si>
  <si>
    <t>尾桨推力</t>
  </si>
  <si>
    <t>机翼襟翼</t>
  </si>
  <si>
    <t>4.5.1 多旋翼无人机的飞行原理</t>
  </si>
  <si>
    <t>垂直起降固定翼无人机起降阶段依靠什么动力？</t>
  </si>
  <si>
    <t>固定翼推力</t>
  </si>
  <si>
    <t>火箭助推</t>
  </si>
  <si>
    <t>滑翔惯性</t>
  </si>
  <si>
    <t>旋翼动力</t>
  </si>
  <si>
    <t>4.5.2 垂直起降固定翼无人机的飞行原理</t>
  </si>
  <si>
    <t>扑翼机依靠什么产生升力与推力？</t>
  </si>
  <si>
    <t>旋转旋翼</t>
  </si>
  <si>
    <t>扑动机翼</t>
  </si>
  <si>
    <t>4.5.3 其它类型无人机的飞行原理</t>
  </si>
  <si>
    <t>直升机的旋翼动力由哪套系统传递？</t>
  </si>
  <si>
    <t>传动系统</t>
  </si>
  <si>
    <t>4.4.2 旋翼桨叶运动的基本原理</t>
  </si>
  <si>
    <t>单旋翼直升机依靠什么平衡旋翼反扭矩？</t>
  </si>
  <si>
    <t>单旋翼带尾桨式是目前最主要的形式，尾桨平衡反扭矩</t>
  </si>
  <si>
    <t>直升机旋翼平面向前倾斜，飞机会向哪个方向飞行？</t>
  </si>
  <si>
    <t>向后</t>
  </si>
  <si>
    <t>向左</t>
  </si>
  <si>
    <t>向右</t>
  </si>
  <si>
    <t>向前</t>
  </si>
  <si>
    <t>调整旋翼平面的倾斜方向，即可改变直升机航行方向</t>
  </si>
  <si>
    <t>多旋翼无人机同步加大全部电机转速会产生什么效果？</t>
  </si>
  <si>
    <t>向前飞行</t>
  </si>
  <si>
    <t>向左转向</t>
  </si>
  <si>
    <t>升高高度</t>
  </si>
  <si>
    <t>向右转向</t>
  </si>
  <si>
    <t>依靠对若干旋翼的速度调整实现飞行器的悬停、转向及向各个方向的运动</t>
  </si>
  <si>
    <t>垂直起降固定翼无人机水平巡航时依靠什么产生升力？</t>
  </si>
  <si>
    <t>旋翼持续动力</t>
  </si>
  <si>
    <t>固定翼机翼</t>
  </si>
  <si>
    <t>火箭推力</t>
  </si>
  <si>
    <t>机身负压</t>
  </si>
  <si>
    <t>达到一定高度后转为水平飞行，依靠固定翼完成长距离航行</t>
  </si>
  <si>
    <t>常规单旋翼直升机悬停时，尾桨消耗功率占比为？</t>
  </si>
  <si>
    <t>1-3%</t>
  </si>
  <si>
    <t>8-10%</t>
  </si>
  <si>
    <t>尾桨需要消耗一定的功率 (通常悬停时占 8-10%, 平飞 3-4%)</t>
  </si>
  <si>
    <t>常规单旋翼直升机平飞时，尾桨消耗功率占比为？</t>
  </si>
  <si>
    <t>3-4%</t>
  </si>
  <si>
    <t>涵道尾桨相比开放式尾桨最大优势是？</t>
  </si>
  <si>
    <t>重量更小</t>
  </si>
  <si>
    <t>结构简单</t>
  </si>
  <si>
    <t>能耗更低</t>
  </si>
  <si>
    <t>涵道尾桨，大大改善了安全性，不易打到周围的物体，同时也减小了噪声</t>
  </si>
  <si>
    <t>涵道尾桨的主要缺陷是？</t>
  </si>
  <si>
    <t>噪声更大</t>
  </si>
  <si>
    <t>易碰撞外物</t>
  </si>
  <si>
    <t>整机重量增大</t>
  </si>
  <si>
    <t>操纵迟钝</t>
  </si>
  <si>
    <t>涵道尾桨的缺点是风扇的包围结构带来较大的重量</t>
  </si>
  <si>
    <t>NOTAR 无尾桨直升机依靠什么平衡反扭矩？</t>
  </si>
  <si>
    <t>独立尾桨</t>
  </si>
  <si>
    <t>副翼力矩</t>
  </si>
  <si>
    <t>升降舵力矩</t>
  </si>
  <si>
    <t>尾梁侧向高速气流</t>
  </si>
  <si>
    <t>NOTAR 通过尾梁侧向引出的发动机高速气流所产生的反作用力来平衡空气对旋翼形成的反作用力矩</t>
  </si>
  <si>
    <t>NOTAR 无尾桨机型主要适用于？</t>
  </si>
  <si>
    <t>但气流的反作用力有限，主要用于轻型直升机</t>
  </si>
  <si>
    <t>直升机总距操纵杆的作用是？</t>
  </si>
  <si>
    <t>仅改变左侧桨距</t>
  </si>
  <si>
    <t>仅改变右侧桨距</t>
  </si>
  <si>
    <t>同步改变全部桨叶桨距</t>
  </si>
  <si>
    <t>调整尾桨桨距</t>
  </si>
  <si>
    <t>总距操纵同步调整全部旋翼桨叶，改变总升力</t>
  </si>
  <si>
    <t>直升机周期变距操纵的作用是？</t>
  </si>
  <si>
    <t>改变总升力</t>
  </si>
  <si>
    <t>倾斜旋翼平面</t>
  </si>
  <si>
    <t>调整尾桨推力</t>
  </si>
  <si>
    <t>调节发动机功率</t>
  </si>
  <si>
    <t>周期变距依次调整各桨叶桨距，倾斜旋翼平面，改变飞行方向</t>
  </si>
  <si>
    <t>直升机脚蹬操纵控制的部件是？</t>
  </si>
  <si>
    <t>主旋翼</t>
  </si>
  <si>
    <t>脚操纵系统控制尾桨推力大小，实现航向操纵</t>
  </si>
  <si>
    <t>多旋翼无人机控制电机转速的部件是？</t>
  </si>
  <si>
    <t>电调全称电子调速器，核心功能为控制电机转速</t>
  </si>
  <si>
    <t>多旋翼无人机的飞控核心作用是？</t>
  </si>
  <si>
    <t>储存电能</t>
  </si>
  <si>
    <t>稳定飞行姿态</t>
  </si>
  <si>
    <t>承载载荷</t>
  </si>
  <si>
    <t>驱动桨叶</t>
  </si>
  <si>
    <t>飞控的主要功能是稳定无人机飞行姿态，并能控制无人机自主或半自主飞行</t>
  </si>
  <si>
    <t>单旋翼带尾桨直升机是哪种主流构型？</t>
  </si>
  <si>
    <t>轻型专属构型</t>
  </si>
  <si>
    <t>重型专属构型</t>
  </si>
  <si>
    <t>通用无人机构型</t>
  </si>
  <si>
    <t>目前最主要直升机构型</t>
  </si>
  <si>
    <t>单旋翼带尾桨式是目前最主要的直升机形式</t>
  </si>
  <si>
    <t>共轴双旋翼直升机抵消反扭矩依靠？</t>
  </si>
  <si>
    <t>外置尾桨</t>
  </si>
  <si>
    <t>侧向气流</t>
  </si>
  <si>
    <t>反向旋转双旋翼</t>
  </si>
  <si>
    <t>机身舵面</t>
  </si>
  <si>
    <t>两套旋转方向相反的旋翼安置在一根轴上，其反扭矩相互平衡</t>
  </si>
  <si>
    <t>纵列式双旋翼直升机前后旋翼高度特点？</t>
  </si>
  <si>
    <t>前旋翼位置更高</t>
  </si>
  <si>
    <t>后旋翼位置更高</t>
  </si>
  <si>
    <t>高度一致</t>
  </si>
  <si>
    <t>无固定标准</t>
  </si>
  <si>
    <t>两套旋翼分别安装在机身前后端，后面的旋翼通常高于前面旋翼的旋转平面</t>
  </si>
  <si>
    <t>横列式双旋翼两套旋翼布置位置为？</t>
  </si>
  <si>
    <t>机身前后端</t>
  </si>
  <si>
    <t>同一主轴</t>
  </si>
  <si>
    <t>机身左右两侧</t>
  </si>
  <si>
    <t>交叉倾斜布局</t>
  </si>
  <si>
    <t>横列式双旋翼直升机有两套位于机身两侧并在同一平面内的旋翼</t>
  </si>
  <si>
    <t>交叉双旋翼的旋翼轴特征是？</t>
  </si>
  <si>
    <t>分别向外侧倾斜</t>
  </si>
  <si>
    <t>向内收拢</t>
  </si>
  <si>
    <t>前后布置</t>
  </si>
  <si>
    <t>上下同轴</t>
  </si>
  <si>
    <t>两旋翼轴分别向外侧倾斜，且横向轴距很小，所以两副旋翼在机体上方呈交叉状</t>
  </si>
  <si>
    <t>复合式直升机低速时依靠什么平衡反扭矩？</t>
  </si>
  <si>
    <t>两侧螺旋桨总距差动</t>
  </si>
  <si>
    <t>机身侧向气流</t>
  </si>
  <si>
    <t>水平尾舵</t>
  </si>
  <si>
    <t>低速状态下，反扭矩由两侧螺旋桨的总距差动补偿</t>
  </si>
  <si>
    <t>复合式直升机高速状态依靠什么平衡反扭矩？</t>
  </si>
  <si>
    <t>尾翼可动舵面</t>
  </si>
  <si>
    <t>螺旋桨差动</t>
  </si>
  <si>
    <t>涵道尾桨</t>
  </si>
  <si>
    <t>反向旋翼</t>
  </si>
  <si>
    <t>高速状态下反扭矩通过尾翼上可动舵面的偏转来平衡</t>
  </si>
  <si>
    <t>复合式直升机代表机型为？</t>
  </si>
  <si>
    <t>空客 X3</t>
  </si>
  <si>
    <t>AW139</t>
  </si>
  <si>
    <t>米 26</t>
  </si>
  <si>
    <t>R44</t>
  </si>
  <si>
    <t>典型机型如空客直升机公司的 X3 构型</t>
  </si>
  <si>
    <t>起飞重量 2 吨以下直升机分类为？</t>
  </si>
  <si>
    <t>小型单发直升机起飞重量 2T 以下，典型机型如 R44、bell206</t>
  </si>
  <si>
    <t>起飞重量 2-4 吨的双发直升机属于？</t>
  </si>
  <si>
    <t>轻型双发起飞重量 2-4T, 典型机型如 bell429、H135、AW119</t>
  </si>
  <si>
    <t>起飞重量 4-10 吨直升机归类为？</t>
  </si>
  <si>
    <t>中型双发 4-10T, 典型机型如 H155、AW139、AC352</t>
  </si>
  <si>
    <t>起飞重量大于 20 吨直升机称为？</t>
  </si>
  <si>
    <t>重型多发起飞重量大于 20T, 典型机型如 MI26</t>
  </si>
  <si>
    <t>自转旋翼机的动力螺旋桨作用是？</t>
  </si>
  <si>
    <t>提供前飞推力</t>
  </si>
  <si>
    <t>平衡扭矩</t>
  </si>
  <si>
    <t>控制航向</t>
  </si>
  <si>
    <t>自转旋翼机装有独立的驱动螺旋桨，推动机身向前运动</t>
  </si>
  <si>
    <t>自转旋翼机旋翼升力来自？</t>
  </si>
  <si>
    <t>迎面相对气流</t>
  </si>
  <si>
    <t>发动机直驱</t>
  </si>
  <si>
    <t>尾桨传动</t>
  </si>
  <si>
    <t>电机驱动</t>
  </si>
  <si>
    <t>由于旋翼和迎面来的气流的相互作用使旋翼产生升力</t>
  </si>
  <si>
    <t>自转旋翼机能否在空中悬停？</t>
  </si>
  <si>
    <t>不能</t>
  </si>
  <si>
    <t>无风可以</t>
  </si>
  <si>
    <t>低速可以</t>
  </si>
  <si>
    <t>高速可以</t>
  </si>
  <si>
    <t>自转旋翼机不能垂直起降，也不能悬停</t>
  </si>
  <si>
    <t>自转旋翼机发动机空中停车后能否安全滑翔降落？</t>
  </si>
  <si>
    <t>可以</t>
  </si>
  <si>
    <t>直接坠机</t>
  </si>
  <si>
    <t>无法控制</t>
  </si>
  <si>
    <t>必须重启发动机</t>
  </si>
  <si>
    <t>若发动机空中停车，在作惯性前飞时，旋翼仍可自转，飞行员操纵可安全滑翔降落</t>
  </si>
  <si>
    <t>多旋翼航空器依靠什么产生升力？</t>
  </si>
  <si>
    <t>多组动力旋翼</t>
  </si>
  <si>
    <t>单旋翼 + 尾桨</t>
  </si>
  <si>
    <t>固定翼气流</t>
  </si>
  <si>
    <t>多旋翼航空器基本飞行原理仍是以机身动力直接驱动旋翼旋转而取得升力</t>
  </si>
  <si>
    <t>倾转旋翼发动机垂直放置时功能等同于？</t>
  </si>
  <si>
    <t>固定翼客机</t>
  </si>
  <si>
    <t>当螺旋发动机处于垂直状态时，可实现与直升机一样的垂直起降和悬停</t>
  </si>
  <si>
    <t>倾转旋翼发动机水平放置时依靠什么产生前飞推力？</t>
  </si>
  <si>
    <t>机身喷气</t>
  </si>
  <si>
    <t>尾部推进器</t>
  </si>
  <si>
    <t>当螺旋桨发动机处于水平状态时，产生向前的推力，使它能像固定翼飞机一样飞行</t>
  </si>
  <si>
    <t>eVTOL 飞行器的动力类型是？</t>
  </si>
  <si>
    <t>纯电动</t>
  </si>
  <si>
    <t>涡喷发动机</t>
  </si>
  <si>
    <t>eVTOL (电动垂直起降飞行器) 是一种电动化且不需要跑道即可垂直起降的飞行器</t>
  </si>
  <si>
    <t>eVTOL 主流布局形式为？</t>
  </si>
  <si>
    <t>单旋翼带尾桨</t>
  </si>
  <si>
    <t>共轴双旋翼</t>
  </si>
  <si>
    <t>纵列双旋翼</t>
  </si>
  <si>
    <t>它通常采用多旋翼设计，通过电动机驱动旋翼实现垂直起降</t>
  </si>
  <si>
    <t>对比传统直升机，eVTOL 不具备的劣势是？</t>
  </si>
  <si>
    <t>载重上限低</t>
  </si>
  <si>
    <t>噪声高</t>
  </si>
  <si>
    <t>燃油消耗大</t>
  </si>
  <si>
    <t>维护复杂</t>
  </si>
  <si>
    <t>相比传统直升机，载人 eVTOL 纯电驱动、噪声低、性价比高、更加环保</t>
  </si>
  <si>
    <t>单旋翼直升机六大基础部件不含？</t>
  </si>
  <si>
    <t>尾梁尾桨</t>
  </si>
  <si>
    <t>传动装置</t>
  </si>
  <si>
    <t>以单旋翼带尾桨式直升机为例，构造分为旋翼、尾梁和尾桨、机身、动力装置、传动和操纵系统六个部分</t>
  </si>
  <si>
    <t>直升机旋翼由哪两个核心部件组成？</t>
  </si>
  <si>
    <t>桨叶 + 桨毂</t>
  </si>
  <si>
    <t>桨叶 + 传动杆</t>
  </si>
  <si>
    <t>桨毂 + 尾桨</t>
  </si>
  <si>
    <t>传动杆 + 发动机</t>
  </si>
  <si>
    <t>旋翼由桨叶和桨毂组成</t>
  </si>
  <si>
    <t>常规尾桨无法完成的功能是？</t>
  </si>
  <si>
    <t>产生主升力</t>
  </si>
  <si>
    <t>平衡反扭矩</t>
  </si>
  <si>
    <t>航向操纵</t>
  </si>
  <si>
    <t>提升航向稳定性</t>
  </si>
  <si>
    <t>尾桨产生的力矩，用以平衡旋翼旋转时给直升机的反作用扭矩，控制航向</t>
  </si>
  <si>
    <t>涵道尾桨安装位置在？</t>
  </si>
  <si>
    <t>尾撑端部开孔内</t>
  </si>
  <si>
    <t>机身中部</t>
  </si>
  <si>
    <t>旋翼桨毂</t>
  </si>
  <si>
    <t>涵道尾桨，安装在尾撑端部的巨大开孔里</t>
  </si>
  <si>
    <t>直升机机身最大受力部位是？</t>
  </si>
  <si>
    <t>顶部旋翼结合部</t>
  </si>
  <si>
    <t>起落架连接处</t>
  </si>
  <si>
    <t>尾翼根部</t>
  </si>
  <si>
    <t>直升机最大受力部位都在机身顶部旋翼的桨毂和机身结合部</t>
  </si>
  <si>
    <t>现代主流直升机动力装置为？</t>
  </si>
  <si>
    <t>涡喷</t>
  </si>
  <si>
    <t>现代直升机多使用涡轮轴式发动机</t>
  </si>
  <si>
    <t>涡轮轴发动机配套减速部件是？</t>
  </si>
  <si>
    <t>增压器</t>
  </si>
  <si>
    <t>燃油泵</t>
  </si>
  <si>
    <t>液压泵</t>
  </si>
  <si>
    <t>由于涡轮的转速在每分钟几千转以上，而旋翼的转速只有每分钟几百转，因此需要在发动机之后装有主减速器</t>
  </si>
  <si>
    <t>直升机滑橇式起落架核心优势为？</t>
  </si>
  <si>
    <t>减轻整机重量</t>
  </si>
  <si>
    <t>可完全收放</t>
  </si>
  <si>
    <t>水上起降</t>
  </si>
  <si>
    <t>雪地专用</t>
  </si>
  <si>
    <t>部分直升机采用滑橇式起落以减轻重量</t>
  </si>
  <si>
    <t>浮筒式起落架用于哪种场景起降？</t>
  </si>
  <si>
    <t>砂石跑道</t>
  </si>
  <si>
    <t>公路</t>
  </si>
  <si>
    <t>为了在水面上起降，有的直升机装备专用的浮筒式起落架</t>
  </si>
  <si>
    <t>直升机传动系统不包含？</t>
  </si>
  <si>
    <t>襟翼连杆</t>
  </si>
  <si>
    <t>直升机的传动系统主要由传动轴、减速器、离合器等组成</t>
  </si>
  <si>
    <t>直升机操纵系统分为几大模块？</t>
  </si>
  <si>
    <t>三</t>
  </si>
  <si>
    <t>二</t>
  </si>
  <si>
    <t>四</t>
  </si>
  <si>
    <t>五</t>
  </si>
  <si>
    <t>直升机的操纵系统分为油门变距系统、驾驶杆操纵系统和脚操纵系统三部分</t>
  </si>
  <si>
    <t>自转旋翼机机身受力特点是？</t>
  </si>
  <si>
    <t>升力推力分离</t>
  </si>
  <si>
    <t>旋翼机身共承载荷</t>
  </si>
  <si>
    <t>尾桨分担升力</t>
  </si>
  <si>
    <t>电机承载推力</t>
  </si>
  <si>
    <t>升力和推力是分开的，旋翼产生升力，发动机安装点传递推力</t>
  </si>
  <si>
    <t>微型无人机空机重量标准为？</t>
  </si>
  <si>
    <t>小于 0.25kg</t>
  </si>
  <si>
    <t>≤4kg</t>
  </si>
  <si>
    <t>≤15kg</t>
  </si>
  <si>
    <t>＞15kg</t>
  </si>
  <si>
    <t>微型无人驾驶航空器，空机重量小于 0.25 千克</t>
  </si>
  <si>
    <t>轻型无人机空机与最大起飞重量限值？</t>
  </si>
  <si>
    <t>空机≤4kg，最大起飞≤7kg</t>
  </si>
  <si>
    <t>空机≤15kg</t>
  </si>
  <si>
    <t>最大起飞 25kg</t>
  </si>
  <si>
    <t>最大起飞 150kg</t>
  </si>
  <si>
    <t>轻型无人驾驶航空器，空机重量不超过 4 千克且最大起飞重量不超过 7 千克</t>
  </si>
  <si>
    <t>小型无人机最大起飞重量上限为？</t>
  </si>
  <si>
    <t>25kg</t>
  </si>
  <si>
    <t>7kg</t>
  </si>
  <si>
    <t>150kg</t>
  </si>
  <si>
    <t>0.25kg</t>
  </si>
  <si>
    <t>小型无人驾驶航空器，空机重量不超过 15 千克且最大起飞重量不超过 25 千克</t>
  </si>
  <si>
    <t>中型无人机最大起飞重量区间？</t>
  </si>
  <si>
    <t>25~150kg</t>
  </si>
  <si>
    <t>7~25kg</t>
  </si>
  <si>
    <t>＜0.25kg</t>
  </si>
  <si>
    <t>＞150kg</t>
  </si>
  <si>
    <t>中型无人驾驶航空器，最大起飞重量超过 25 千克不超过 150 千克</t>
  </si>
  <si>
    <t>大型无人机判定标准为？</t>
  </si>
  <si>
    <t>最大起飞＞150kg</t>
  </si>
  <si>
    <t>≤25kg</t>
  </si>
  <si>
    <t>≤7kg</t>
  </si>
  <si>
    <t>大型无人驾驶航空器，最大起飞重量超过 150 千克</t>
  </si>
  <si>
    <t>固定翼无人机升力原理等同于？</t>
  </si>
  <si>
    <t>民航固定翼客机</t>
  </si>
  <si>
    <t>固定翼无人机的飞行原理与传统固定翼飞机相同，通过机翼与空气相对运动产生升力</t>
  </si>
  <si>
    <t>无人直升机独有飞行能力是？</t>
  </si>
  <si>
    <t>垂直悬停</t>
  </si>
  <si>
    <t>高速平飞</t>
  </si>
  <si>
    <t>长航程滑翔</t>
  </si>
  <si>
    <t>无动力滑翔</t>
  </si>
  <si>
    <t>无人直升机能够垂直起降和悬停</t>
  </si>
  <si>
    <t>多旋翼无人机最突出优势是？</t>
  </si>
  <si>
    <t>操控灵活可悬停</t>
  </si>
  <si>
    <t>超远航程</t>
  </si>
  <si>
    <t>多旋翼无人机结构简单、操作灵活，可垂直起降和悬停</t>
  </si>
  <si>
    <t>伞翼无人机机翼类型为？</t>
  </si>
  <si>
    <t>柔性伞翼</t>
  </si>
  <si>
    <t>刚性平直翼</t>
  </si>
  <si>
    <t>后掠硬翼</t>
  </si>
  <si>
    <t>三角硬翼</t>
  </si>
  <si>
    <t>伞翼无人机用柔性伞翼代替刚性机翼</t>
  </si>
  <si>
    <t>扑翼无人机模仿什么生物飞行？</t>
  </si>
  <si>
    <t>鸟类、昆虫</t>
  </si>
  <si>
    <t>直升机旋翼</t>
  </si>
  <si>
    <t>扑翼无人机模仿鸟类或昆虫的飞行方式</t>
  </si>
  <si>
    <t>不属于军用无人机任务的是？</t>
  </si>
  <si>
    <t>农林植保</t>
  </si>
  <si>
    <t>攻击</t>
  </si>
  <si>
    <t>军用无人机承担侦察监视、电子战、通信中继、攻击等多种任务</t>
  </si>
  <si>
    <t>电力巡检使用无人机属于哪一类？</t>
  </si>
  <si>
    <t>民用无人机</t>
  </si>
  <si>
    <t>军用无人机</t>
  </si>
  <si>
    <t>消费级微型</t>
  </si>
  <si>
    <t>娱乐无人机</t>
  </si>
  <si>
    <t>民用无人机涵盖农业、测绘、电力巡检等多个行业</t>
  </si>
  <si>
    <t>消费级无人机服务对象是？</t>
  </si>
  <si>
    <t>普通消费者</t>
  </si>
  <si>
    <t>测绘企业</t>
  </si>
  <si>
    <t>军队</t>
  </si>
  <si>
    <t>农林单位</t>
  </si>
  <si>
    <t>消费级无人机主要面向普通消费者，用于娱乐、摄影摄像</t>
  </si>
  <si>
    <t>无人直升机机身核心功能不包含？</t>
  </si>
  <si>
    <t>装载燃料</t>
  </si>
  <si>
    <t>装载设备</t>
  </si>
  <si>
    <t>连接各部件</t>
  </si>
  <si>
    <t>无人直升机机身主要功能为装载燃料、货物和设备，同时作为安装基础将各部分连成一个整体</t>
  </si>
  <si>
    <t>无人直升机主旋翼作用是？</t>
  </si>
  <si>
    <t>产生升力与水平拉力</t>
  </si>
  <si>
    <t>航向控制</t>
  </si>
  <si>
    <t>储存燃油</t>
  </si>
  <si>
    <t>主旋翼是无人直升机最关键的部位，既产生升力，又是无人直升机水平运动的拉力的来源</t>
  </si>
  <si>
    <t>无人直升机尾桨不能实现的功能是？</t>
  </si>
  <si>
    <t>尾桨的主要作用是产生一个侧向的拉力 / 推力，平衡主旋翼的反扭矩并且控制航向</t>
  </si>
  <si>
    <t>无人机飞控系统三大核心组件为？</t>
  </si>
  <si>
    <t>飞控、传感器、执行机构</t>
  </si>
  <si>
    <t>电机、电池、机架</t>
  </si>
  <si>
    <t>电调、桨叶、机身</t>
  </si>
  <si>
    <t>起落架、载荷舱</t>
  </si>
  <si>
    <t>飞行操纵系统主要由飞行控制器、传感器和执行机构三部分</t>
  </si>
  <si>
    <t>无人直升机自动倾斜器属于？</t>
  </si>
  <si>
    <t>操纵执行机构</t>
  </si>
  <si>
    <t>动力部件</t>
  </si>
  <si>
    <t>导航设备</t>
  </si>
  <si>
    <t>任务载荷</t>
  </si>
  <si>
    <t>对于无人直升机，执行机构由自动倾斜器、座舱操纵机构和操纵线系等组成</t>
  </si>
  <si>
    <t>无人直升机动力不含下列哪类？</t>
  </si>
  <si>
    <t>常见的无人直升机动力系统包括活塞发动机、涡轮发动机和电动机等</t>
  </si>
  <si>
    <t>多旋翼电调的核心工作是？</t>
  </si>
  <si>
    <t>放大飞控信号驱动电机</t>
  </si>
  <si>
    <t>稳定姿态</t>
  </si>
  <si>
    <t>承载相机</t>
  </si>
  <si>
    <t>电调全称电子调速器，它的主要功能是将飞控板的控制信号进行功率放大，并向各开关管送去能使其饱和导通和可靠关断的驱动信号</t>
  </si>
  <si>
    <t>当前多旋翼无人机主流电池为？</t>
  </si>
  <si>
    <t>目前多旋翼无人机普遍使用锂电池，多采用锂聚合物电池</t>
  </si>
  <si>
    <t>多旋翼桨叶升力由什么决定？</t>
  </si>
  <si>
    <t>尺寸、转速</t>
  </si>
  <si>
    <t>电池容量</t>
  </si>
  <si>
    <t>机架长度</t>
  </si>
  <si>
    <t>电调功率</t>
  </si>
  <si>
    <t>桨叶与电机紧密配合，通过高速旋转产生升力，其材质、尺寸、转速影响升力效率</t>
  </si>
  <si>
    <t>多旋翼无人机电机主流类型？</t>
  </si>
  <si>
    <t>有刷电机</t>
  </si>
  <si>
    <t>活塞电机</t>
  </si>
  <si>
    <t>涡轮电机</t>
  </si>
  <si>
    <t>多旋翼多采用无刷直流电机，具有效率高、寿命长、维护简单等优势</t>
  </si>
  <si>
    <t>多旋翼机架常用轻量化材料？</t>
  </si>
  <si>
    <t>碳纤维</t>
  </si>
  <si>
    <t>普通钢材</t>
  </si>
  <si>
    <t>厚铝合金</t>
  </si>
  <si>
    <t>实木</t>
  </si>
  <si>
    <t>机架通常采用碳纤维、塑料等轻质且强度较高的材料制作</t>
  </si>
  <si>
    <t>直升机总距杆向上提，旋翼桨距会？</t>
  </si>
  <si>
    <t>同步增大</t>
  </si>
  <si>
    <t>单侧增大</t>
  </si>
  <si>
    <t>全部减小</t>
  </si>
  <si>
    <t>左侧增大右侧减小</t>
  </si>
  <si>
    <t>直升机周期变杆前推，旋翼平面会？</t>
  </si>
  <si>
    <t>向前倾斜</t>
  </si>
  <si>
    <t>向后倾斜</t>
  </si>
  <si>
    <t>向左倾斜</t>
  </si>
  <si>
    <t>向右倾斜</t>
  </si>
  <si>
    <t>直升机脚蹬操纵直接改变？</t>
  </si>
  <si>
    <t>尾桨桨距</t>
  </si>
  <si>
    <t>主旋翼总距</t>
  </si>
  <si>
    <t>起落架状态</t>
  </si>
  <si>
    <t>纵列式双旋翼直升机短板是？</t>
  </si>
  <si>
    <t>重心范围窄</t>
  </si>
  <si>
    <t>机身容积小</t>
  </si>
  <si>
    <t>纵列式双旋翼直升机传动系统复杂，利用旋翼自转滑翔降落困难</t>
  </si>
  <si>
    <t>共轴双旋翼直升机缺点为？</t>
  </si>
  <si>
    <t>操纵机构复杂</t>
  </si>
  <si>
    <t>机身过长</t>
  </si>
  <si>
    <t>正面阻力大</t>
  </si>
  <si>
    <t>旋翼尺寸大</t>
  </si>
  <si>
    <t>共轴式双旋翼操纵系统及传动机构复杂，结构重量大</t>
  </si>
  <si>
    <t>横列式双旋翼主要缺陷是？</t>
  </si>
  <si>
    <t>迎风面积大阻力高</t>
  </si>
  <si>
    <t>稳定性差</t>
  </si>
  <si>
    <t>无法悬停</t>
  </si>
  <si>
    <t>航程短</t>
  </si>
  <si>
    <t>横列式双旋翼缺点是迎风面积大，阻力大，构造复杂</t>
  </si>
  <si>
    <t>交叉双旋翼的旋翼布置形态是？</t>
  </si>
  <si>
    <t>机体上方交叉</t>
  </si>
  <si>
    <t>机身前后分列</t>
  </si>
  <si>
    <t>机身左右平行</t>
  </si>
  <si>
    <t>两旋翼轴分别向外侧倾斜，两副旋翼在机体上方呈交叉状</t>
  </si>
  <si>
    <t>自转旋翼机无法完成的飞行动作？</t>
  </si>
  <si>
    <t>垂直起降、空中悬停</t>
  </si>
  <si>
    <t>低空巡航</t>
  </si>
  <si>
    <t>航拍作业</t>
  </si>
  <si>
    <t>自转旋翼机空中停车后的安全特性？</t>
  </si>
  <si>
    <t>可自转滑翔降落</t>
  </si>
  <si>
    <t>直接俯冲</t>
  </si>
  <si>
    <t>无法控向</t>
  </si>
  <si>
    <t>必须重启动力</t>
  </si>
  <si>
    <t>倾转旋翼垂直模式等同于？</t>
  </si>
  <si>
    <t>倾转旋翼水平模式依靠什么获得前飞推力？</t>
  </si>
  <si>
    <t>机翼螺旋桨</t>
  </si>
  <si>
    <t>eVTOL 飞行器环保核心优势？</t>
  </si>
  <si>
    <t>无燃油废气</t>
  </si>
  <si>
    <t>载重更大</t>
  </si>
  <si>
    <t>航程更远</t>
  </si>
  <si>
    <t>高空性能强</t>
  </si>
  <si>
    <t>eVTOL 纯电驱动、噪声低、性价比高、更加环保</t>
  </si>
  <si>
    <t>多旋翼向前飞行操作逻辑？</t>
  </si>
  <si>
    <t>前电机降速，后电机提速</t>
  </si>
  <si>
    <t>左电机降速，右电机提速</t>
  </si>
  <si>
    <t>全部同步加速</t>
  </si>
  <si>
    <t>全部同步减速</t>
  </si>
  <si>
    <t>垂直起降固定翼起降阶段升力来源？</t>
  </si>
  <si>
    <t>机翼</t>
  </si>
  <si>
    <t>螺旋桨推力</t>
  </si>
  <si>
    <t>垂直起降阶段依靠旋翼动力完成起降</t>
  </si>
  <si>
    <t>垂直起降固定翼巡航升力依靠？</t>
  </si>
  <si>
    <t>持续旋翼动力</t>
  </si>
  <si>
    <t>尾部推进</t>
  </si>
  <si>
    <t>扑翼机依靠什么同时产生升力推力？</t>
  </si>
  <si>
    <t>扑翼机是通过像鸟类和昆虫一样上下扑动自身翅膀而升空飞行的航空器</t>
  </si>
  <si>
    <t>微型无人机最大平飞速度限值？</t>
  </si>
  <si>
    <t>≤40km/h</t>
  </si>
  <si>
    <t>≤100km/h</t>
  </si>
  <si>
    <t>≤25km/h</t>
  </si>
  <si>
    <t>≤60km/h</t>
  </si>
  <si>
    <t>微型无人驾驶航空器，最大平飞速度不超过 40 千米 / 小时</t>
  </si>
  <si>
    <t>轻型无人机最大平飞速度可达？</t>
  </si>
  <si>
    <t>100km/h</t>
  </si>
  <si>
    <t>40km/h</t>
  </si>
  <si>
    <t>150km/h</t>
  </si>
  <si>
    <t>200km/h</t>
  </si>
  <si>
    <t>轻型无人驾驶航空器，最大平飞速度可达 100 千米 / 小时</t>
  </si>
  <si>
    <t>小型无人机主流作业场景是？</t>
  </si>
  <si>
    <t>农业植保、电力巡检</t>
  </si>
  <si>
    <t>室内拍摄</t>
  </si>
  <si>
    <t>个人娱乐</t>
  </si>
  <si>
    <t>高空侦察</t>
  </si>
  <si>
    <t>小型无人驾驶航空器，在农业植保、电力巡检等领域发挥着重要作用</t>
  </si>
  <si>
    <t>中型无人机主要用途为？</t>
  </si>
  <si>
    <t>地理测绘、应急救援</t>
  </si>
  <si>
    <t>室内短视频</t>
  </si>
  <si>
    <t>个人航拍</t>
  </si>
  <si>
    <t>农林喷洒</t>
  </si>
  <si>
    <t>中型无人驾驶航空器常用于地理测绘、应急救援等专业领域</t>
  </si>
  <si>
    <t>大型无人机应用领域是？</t>
  </si>
  <si>
    <t>军事侦察、气象探测</t>
  </si>
  <si>
    <t>民用植保</t>
  </si>
  <si>
    <t>城市航拍</t>
  </si>
  <si>
    <t>大型无人驾驶航空器，一般应用于军事侦察、气象探测等对性能要求极高的领域</t>
  </si>
  <si>
    <t>固定翼无人机核心优势是？</t>
  </si>
  <si>
    <t>可空中悬停</t>
  </si>
  <si>
    <t>低空灵活</t>
  </si>
  <si>
    <t>固定翼无人机具有飞行速度快、航程远、效率高等优势</t>
  </si>
  <si>
    <t>无人直升机独有作业优势是？</t>
  </si>
  <si>
    <t>定点悬停作业</t>
  </si>
  <si>
    <t>长距离高速飞行</t>
  </si>
  <si>
    <t>大范围测绘</t>
  </si>
  <si>
    <t>低成本航拍</t>
  </si>
  <si>
    <t>无人直升机能够垂直起降和悬停，适合定点作业场景</t>
  </si>
  <si>
    <t>伞翼无人机突出优势是？</t>
  </si>
  <si>
    <t>起降滑跑距离短</t>
  </si>
  <si>
    <t>高速巡航</t>
  </si>
  <si>
    <t>长航时</t>
  </si>
  <si>
    <t>伞翼无人机起飞和着陆滑跑距离短</t>
  </si>
  <si>
    <t>扑翼无人机特点为？</t>
  </si>
  <si>
    <t>隐蔽灵活</t>
  </si>
  <si>
    <t>长航程</t>
  </si>
  <si>
    <t>扑翼无人机具有良好的灵活性、隐蔽性，适用于城市环境监测、军事侦察等领域</t>
  </si>
  <si>
    <t>不属于民用无人机应用的是？</t>
  </si>
  <si>
    <t>电力巡检</t>
  </si>
  <si>
    <t>测绘</t>
  </si>
  <si>
    <t>手持自拍无人机属于？</t>
  </si>
  <si>
    <t>消费级无人机</t>
  </si>
  <si>
    <t>工业小型</t>
  </si>
  <si>
    <t>中型测绘</t>
  </si>
  <si>
    <t>军用侦查</t>
  </si>
  <si>
    <t>无人直升机机身作用不含？</t>
  </si>
  <si>
    <t>无人直升机主旋翼双重作用是？</t>
  </si>
  <si>
    <t>升力 + 水平拉力</t>
  </si>
  <si>
    <t>仅平衡扭矩</t>
  </si>
  <si>
    <t>仅控制航向</t>
  </si>
  <si>
    <t>无人直升机尾桨无法提供？</t>
  </si>
  <si>
    <t>前飞动力</t>
  </si>
  <si>
    <t>反扭矩平衡力</t>
  </si>
  <si>
    <t>航向控制力</t>
  </si>
  <si>
    <t>航向稳定力</t>
  </si>
  <si>
    <t>尾桨的主要作用是产生一个侧向的拉力 / 推力通过力臂形成偏转力矩，平衡主旋翼的反扭矩并且控制航向</t>
  </si>
  <si>
    <t>无人机传感器作用是？</t>
  </si>
  <si>
    <t>采集飞行参数</t>
  </si>
  <si>
    <t>驱动电机</t>
  </si>
  <si>
    <t>传感器是无人机的 “感知器官”，用于采集各种飞行参数，为飞行控制器提供决策依据</t>
  </si>
  <si>
    <t>直升机传动系统作用是？</t>
  </si>
  <si>
    <t>传递发动机动力</t>
  </si>
  <si>
    <t>承载设备</t>
  </si>
  <si>
    <t>传动系统主要由传动轴、减速器、离合器等组成，功用是将发动机产生的动力传给旋翼和尾桨</t>
  </si>
  <si>
    <t>滑橇式起落架适配场地？</t>
  </si>
  <si>
    <t>雪地、凹凸地面</t>
  </si>
  <si>
    <t>标准跑道</t>
  </si>
  <si>
    <t>滑橇式起落架常用于在不平整地面或雪地起降的无人机</t>
  </si>
  <si>
    <t>浮筒起落架用于哪种起降环境？</t>
  </si>
  <si>
    <t>山地</t>
  </si>
  <si>
    <t>沙漠</t>
  </si>
  <si>
    <t>浮筒式起落架则用于水上起降的无人机</t>
  </si>
  <si>
    <t>多旋翼电调输入端连接？</t>
  </si>
  <si>
    <t>电调输入线与电池相连，输入电流</t>
  </si>
  <si>
    <t>多旋翼电调输出端连接？</t>
  </si>
  <si>
    <t>桨叶</t>
  </si>
  <si>
    <t>输出线与电机相连，用以调整电机转速</t>
  </si>
  <si>
    <t>电调信号线连接对象？</t>
  </si>
  <si>
    <t>信号线与飞控连接，接收飞控信号并给飞控供电</t>
  </si>
  <si>
    <t>多旋翼机架选材核心要求？</t>
  </si>
  <si>
    <t>轻质高强度</t>
  </si>
  <si>
    <t>加厚钢板</t>
  </si>
  <si>
    <t>全金属</t>
  </si>
  <si>
    <t>高导电</t>
  </si>
  <si>
    <t>配平调整片全部操控指令来源？</t>
  </si>
  <si>
    <t>尾翼传感器</t>
  </si>
  <si>
    <t>机翼载荷传感器</t>
  </si>
  <si>
    <t>发动机系统</t>
  </si>
  <si>
    <t>单旋翼直升机悬停尾桨能耗占比？</t>
  </si>
  <si>
    <t>单旋翼直升机平飞尾桨能耗占比？</t>
  </si>
  <si>
    <t>涵道尾桨最大短板？</t>
  </si>
  <si>
    <t>易撞击</t>
  </si>
  <si>
    <t>操纵慢</t>
  </si>
  <si>
    <t>NOTAR 系统依靠什么抵消旋翼反扭矩？</t>
  </si>
  <si>
    <t>发动机侧向气流</t>
  </si>
  <si>
    <t>NOTAR 适用直升机类型？</t>
  </si>
  <si>
    <t>轻型</t>
  </si>
  <si>
    <t>中型</t>
  </si>
  <si>
    <t>重型</t>
  </si>
  <si>
    <t>纵列双旋翼优势不含？</t>
  </si>
  <si>
    <t>整机轻量化</t>
  </si>
  <si>
    <t>纵向稳</t>
  </si>
  <si>
    <t>重心范围广</t>
  </si>
  <si>
    <t>机身容积大</t>
  </si>
  <si>
    <t>纵列式双旋翼直升机的优点是纵向稳定性好，重心定位范围广，重量效率高，机身有效容积大</t>
  </si>
  <si>
    <t>共轴双旋翼优点是？</t>
  </si>
  <si>
    <t>机身短阻力小</t>
  </si>
  <si>
    <t>传动简单</t>
  </si>
  <si>
    <t>造价低</t>
  </si>
  <si>
    <t>载重高</t>
  </si>
  <si>
    <t>共轴式双旋翼直升机的优点是旋翼尺寸小，机身短，正面阻力小</t>
  </si>
  <si>
    <t>横列式双旋翼主要缺点？</t>
  </si>
  <si>
    <t>迎风阻力大</t>
  </si>
  <si>
    <t>缺点是迎风面积大，阻力大，构造复杂</t>
  </si>
  <si>
    <t>交叉双旋翼旋翼布置特征？</t>
  </si>
  <si>
    <t>轴向外倾斜交叉</t>
  </si>
  <si>
    <t>前后纵向</t>
  </si>
  <si>
    <t>机身两侧平行</t>
  </si>
  <si>
    <t>复合直升机低速平衡扭矩方式？</t>
  </si>
  <si>
    <t>水平舵</t>
  </si>
  <si>
    <t>复合直升机高速平衡扭矩依靠？</t>
  </si>
  <si>
    <t>复合式直升机典型型号？</t>
  </si>
  <si>
    <t>小型单发直升机最大起飞重量？</t>
  </si>
  <si>
    <t>2 吨</t>
  </si>
  <si>
    <t>4 吨</t>
  </si>
  <si>
    <t>10 吨</t>
  </si>
  <si>
    <t>20 吨</t>
  </si>
  <si>
    <t>轻型双发直升机起飞重量区间？</t>
  </si>
  <si>
    <t>2-4 吨</t>
  </si>
  <si>
    <t>4-10 吨</t>
  </si>
  <si>
    <t>10-20 吨</t>
  </si>
  <si>
    <t>20 吨以上</t>
  </si>
  <si>
    <t>中型双旋翼直升机重量范围？</t>
  </si>
  <si>
    <t>20 吨 +</t>
  </si>
  <si>
    <t>重型直升机判定标准？</t>
  </si>
  <si>
    <t>起飞＞20 吨</t>
  </si>
  <si>
    <t>自转旋翼机推进螺旋桨功能？</t>
  </si>
  <si>
    <t>自转旋翼机升力产生条件？</t>
  </si>
  <si>
    <t>前飞相对气流</t>
  </si>
  <si>
    <t>自转旋翼机不能完成的动作？</t>
  </si>
  <si>
    <t>垂直起降、悬停</t>
  </si>
  <si>
    <t>低空飞行</t>
  </si>
  <si>
    <t>航拍</t>
  </si>
  <si>
    <t>自转旋翼机空中停车安全机制？</t>
  </si>
  <si>
    <t>旋翼自转滑翔</t>
  </si>
  <si>
    <t>重启动力</t>
  </si>
  <si>
    <t>多旋翼航空器升力来源？</t>
  </si>
  <si>
    <t>扑翼</t>
  </si>
  <si>
    <t>直升机前飞、侧飞、后飞运动通过调整什么实现？</t>
  </si>
  <si>
    <t>旋翼桨盘倾斜角度</t>
  </si>
  <si>
    <t>起落架姿态</t>
  </si>
  <si>
    <t>直升机的前飞、侧飞、后飞运动，是通过调整旋翼桨盘向所需飞行方向倾斜，从而产生所需方向的水平分力，实现该方向的水平飞行</t>
  </si>
  <si>
    <t>驾驶杆操纵系统通过操纵周期变距杆实现什么操纵？</t>
  </si>
  <si>
    <t>航向脚蹬操纵</t>
  </si>
  <si>
    <t>油门调节操纵</t>
  </si>
  <si>
    <t>驾驶杆操纵系统实现周期变距操纵。操纵周期变距杆，可以使旋翼桨距产生周期性变化，从而旋翼的旋转平面向某一方向倾斜，改变旋翼拉力的方向</t>
  </si>
  <si>
    <t>脚蹬操纵系统通过改变什么实现航向控制？</t>
  </si>
  <si>
    <t>尾桨整体桨距</t>
  </si>
  <si>
    <t>周期变距</t>
  </si>
  <si>
    <t>发动机转速</t>
  </si>
  <si>
    <t>操纵脚蹬，可以整体改变尾桨的桨距，从而改变尾桨拉力，使直升机机体改变航向</t>
  </si>
  <si>
    <t>多旋翼无人机产生升力依据哪一定理？</t>
  </si>
  <si>
    <t>牛顿第一定律</t>
  </si>
  <si>
    <t>阿基米德原理</t>
  </si>
  <si>
    <t>伯努利定理</t>
  </si>
  <si>
    <t>动量守恒定律</t>
  </si>
  <si>
    <t>根据伯努利定理，液体流速大，静压小；液体流速小，静压大</t>
  </si>
  <si>
    <t>螺旋桨桨叶上方空气流速与下方相比？</t>
  </si>
  <si>
    <t>相等</t>
  </si>
  <si>
    <t>更快</t>
  </si>
  <si>
    <t>更慢</t>
  </si>
  <si>
    <t>无固定规律</t>
  </si>
  <si>
    <t>当多旋翼无人机的螺旋桨在空中旋转运动时，螺旋桨桨叶上面的空气流速快，桨叶下面的空气流速慢</t>
  </si>
  <si>
    <t>桨叶上下形成什么差值从而产生升力？</t>
  </si>
  <si>
    <t>温度差</t>
  </si>
  <si>
    <t>密度差</t>
  </si>
  <si>
    <t>静压力差</t>
  </si>
  <si>
    <t>速度差</t>
  </si>
  <si>
    <t>桨叶上部静压小，桨叶下部静压大，桨叶上下有了静压力差</t>
  </si>
  <si>
    <t>总升力大于无人机总质量时，无人机会？</t>
  </si>
  <si>
    <t>下降</t>
  </si>
  <si>
    <t>离地起飞</t>
  </si>
  <si>
    <t>自旋</t>
  </si>
  <si>
    <t>当螺旋桨产生的总升力大于多旋翼无人机的总质量时，多旋翼无人机就可以飞起来</t>
  </si>
  <si>
    <t>正桨逆时针旋转时向哪个方向吹风？</t>
  </si>
  <si>
    <t>向上</t>
  </si>
  <si>
    <t>向下</t>
  </si>
  <si>
    <t>侧向</t>
  </si>
  <si>
    <t>以正桨为例，其逆时针旋转时，螺旋桨会给空气向下的作用力</t>
  </si>
  <si>
    <t>反桨顺时针旋转时气流方向为？</t>
  </si>
  <si>
    <t>向上吹</t>
  </si>
  <si>
    <t>向下吹</t>
  </si>
  <si>
    <t>水平向前</t>
  </si>
  <si>
    <t>水平向后</t>
  </si>
  <si>
    <t>反桨顺时针旋转向下吹风，给空气向下的作用力</t>
  </si>
  <si>
    <t>单个螺旋桨旋转会产生哪两种力？</t>
  </si>
  <si>
    <t>升力、阻力</t>
  </si>
  <si>
    <t>拉力、空气摩擦阻力</t>
  </si>
  <si>
    <t>浮力、摩擦力</t>
  </si>
  <si>
    <t>重力、离心力</t>
  </si>
  <si>
    <t>F1 为垂直向上的反作用力，F2 为空气摩擦阻力</t>
  </si>
  <si>
    <t>四旋翼常见布局分为十型和？</t>
  </si>
  <si>
    <t>H 型</t>
  </si>
  <si>
    <t>X 型</t>
  </si>
  <si>
    <t>V 型</t>
  </si>
  <si>
    <t>T 型</t>
  </si>
  <si>
    <t>按螺旋桨布局位置不同四旋翼无人机可分为 “十” 和 “X” 型等结构</t>
  </si>
  <si>
    <t>四旋翼相邻螺旋桨旋转方向要求是？</t>
  </si>
  <si>
    <t>完全相同</t>
  </si>
  <si>
    <t>同向顺时针</t>
  </si>
  <si>
    <t>同向逆时针</t>
  </si>
  <si>
    <t>为了避免无人机疯狂自旋，在多旋翼无人机的螺旋桨中，相邻的两个螺旋桨旋转方向是相反的</t>
  </si>
  <si>
    <t>标准四旋翼螺旋桨旋转顺序为？</t>
  </si>
  <si>
    <t>顺、顺、逆、逆</t>
  </si>
  <si>
    <t>顺、逆、顺、逆</t>
  </si>
  <si>
    <t>逆、逆、顺、逆</t>
  </si>
  <si>
    <t>全部顺时针</t>
  </si>
  <si>
    <t>一般四旋翼无人机的四个螺旋桨的安装顺序为：顺时针、逆时针、顺时针、逆时针</t>
  </si>
  <si>
    <t>交叉反向旋翼作用是？</t>
  </si>
  <si>
    <t>提升升力</t>
  </si>
  <si>
    <t>克服反转矩</t>
  </si>
  <si>
    <t>增大阻力</t>
  </si>
  <si>
    <t>提高转速</t>
  </si>
  <si>
    <t>通过交叉旋翼的旋转克服反转矩，保持多旋翼机身的稳定性</t>
  </si>
  <si>
    <t>多旋翼每个旋翼由什么独立驱动？</t>
  </si>
  <si>
    <t>液压杆</t>
  </si>
  <si>
    <t>多旋翼无人机每个旋翼均由独立的电动机驱动螺旋桨旋转</t>
  </si>
  <si>
    <t>多旋翼依靠什么调整各旋翼拉力？</t>
  </si>
  <si>
    <t>桨距大小</t>
  </si>
  <si>
    <t>电机转速</t>
  </si>
  <si>
    <t>气流温度</t>
  </si>
  <si>
    <t>利用每个旋翼的转速来控制螺旋桨的拉力和侧力的大小</t>
  </si>
  <si>
    <t>多旋翼可实现几自由度飞行？</t>
  </si>
  <si>
    <t>三自由度</t>
  </si>
  <si>
    <t>六自由度</t>
  </si>
  <si>
    <t>九自由度</t>
  </si>
  <si>
    <t>十二自由度</t>
  </si>
  <si>
    <t>通过解算多旋翼的合理大小和方向，实现多旋翼无人机三维空间六自由度的飞行</t>
  </si>
  <si>
    <t>不属于多旋翼六自由度运动的是？</t>
  </si>
  <si>
    <t>滑跑运动</t>
  </si>
  <si>
    <t>多旋翼无人机飞行模式主要有：垂直运动、侧向运动、前后运动、俯仰运动、滚转运动和悬停</t>
  </si>
  <si>
    <t>四旋翼垂直上升操作方式为？</t>
  </si>
  <si>
    <t>同步降低全部电机功率</t>
  </si>
  <si>
    <t>同步增加全部电机功率</t>
  </si>
  <si>
    <t>仅提升前电机</t>
  </si>
  <si>
    <t>仅提升后电机</t>
  </si>
  <si>
    <t>如果同时增加四台电动机的输出功率，旋翼转速增加使得总的拉力增大，四旋翼无人机便离地垂直上升</t>
  </si>
  <si>
    <t>四旋翼垂直下降操作是？</t>
  </si>
  <si>
    <t>全部电机同步加功率</t>
  </si>
  <si>
    <t>全部电机同步减功率</t>
  </si>
  <si>
    <t>前电机增速</t>
  </si>
  <si>
    <t>后电机增速</t>
  </si>
  <si>
    <t>反之，如果同时减小四台电动机的输出功率四旋翼无人机则垂直下降</t>
  </si>
  <si>
    <t>升力等于整机自重时无人机状态为？</t>
  </si>
  <si>
    <t>上升</t>
  </si>
  <si>
    <t>当外界扰动量为零，旋翼产生的升力等于其自重时，无人机便保持悬停状态</t>
  </si>
  <si>
    <t>实现俯仰运动时保持不变的电机是？</t>
  </si>
  <si>
    <t>1、3 电机</t>
  </si>
  <si>
    <t>2、4 电机</t>
  </si>
  <si>
    <t>左侧电机</t>
  </si>
  <si>
    <t>右侧电机</t>
  </si>
  <si>
    <t>保持电动机 2 和电动机 4 的转速不变，改变 1、3 电机转速实现俯仰</t>
  </si>
  <si>
    <t>提高 1 号电机、降低 3 号电机，机身会？</t>
  </si>
  <si>
    <t>绕 - Y 轴旋转</t>
  </si>
  <si>
    <t>绕 + Y 轴旋转</t>
  </si>
  <si>
    <t>绕 X 轴左滚</t>
  </si>
  <si>
    <t>绕 X 轴右滚</t>
  </si>
  <si>
    <t>提高电动机 1 转速的同时降低电动机 3 的转速，便产生绕 - Y 轴的不平衡力矩</t>
  </si>
  <si>
    <t>降低 1 号电机、提高 3 号电机，机身运动为？</t>
  </si>
  <si>
    <t>垂直上升</t>
  </si>
  <si>
    <t>垂直下降</t>
  </si>
  <si>
    <t>电动机 1 的转速下降而电动机 3 的转速上升时，产生绕 + Y 轴方向的不平衡力矩</t>
  </si>
  <si>
    <t>滚转运动依靠调整哪组电机转速？</t>
  </si>
  <si>
    <t>1、3</t>
  </si>
  <si>
    <t>2、4</t>
  </si>
  <si>
    <t>全部</t>
  </si>
  <si>
    <t>对角</t>
  </si>
  <si>
    <t>改变电动机 2 和电动机 4 的转速，保持电机 1 和电动机 3 不变，实现滚转</t>
  </si>
  <si>
    <t>滚转运动机身旋转轴是？</t>
  </si>
  <si>
    <t>Y 轴</t>
  </si>
  <si>
    <t>Z 轴</t>
  </si>
  <si>
    <t>X 轴</t>
  </si>
  <si>
    <t>垂直轴</t>
  </si>
  <si>
    <t>改变电动机 2 和电动机 4 的转速，则可使机身绕 X 轴旋转，实现无人机的滚转运动</t>
  </si>
  <si>
    <t>偏航运动产生的根源是？</t>
  </si>
  <si>
    <t>升力差</t>
  </si>
  <si>
    <t>反转矩差值</t>
  </si>
  <si>
    <t>重力变化</t>
  </si>
  <si>
    <t>气流扰动</t>
  </si>
  <si>
    <t>偏航运动正是借助旋翼产生的反转矩差值来实现的</t>
  </si>
  <si>
    <t>1、3 电机转速大于 2、4 电机时机身转向？</t>
  </si>
  <si>
    <t>与 1、3 同向</t>
  </si>
  <si>
    <t>与 1、3 反向</t>
  </si>
  <si>
    <t>无偏转</t>
  </si>
  <si>
    <t>侧向平移</t>
  </si>
  <si>
    <t>机身便在反转矩的作用下绕 Z 轴转动，且转向与电动机 1、3 的转向相反</t>
  </si>
  <si>
    <t>四旋翼前飞需要保持不变的电机为？</t>
  </si>
  <si>
    <t>对角电机</t>
  </si>
  <si>
    <t>保持电动机 2 和电动机 4 的转速不变以平衡反转矩</t>
  </si>
  <si>
    <t>前飞操作时电机变化为？</t>
  </si>
  <si>
    <t>1 升 3 降</t>
  </si>
  <si>
    <t>3 升 1 降</t>
  </si>
  <si>
    <t>2 升 4 降</t>
  </si>
  <si>
    <t>4 升 2</t>
  </si>
  <si>
    <t>增加电动机 3 的转速，相应减小电动机 1 的转速，实现前飞</t>
  </si>
  <si>
    <t>机身倾斜后升力会产生什么分力？</t>
  </si>
  <si>
    <t>垂直分力</t>
  </si>
  <si>
    <t>水平分力</t>
  </si>
  <si>
    <t>侧向分力</t>
  </si>
  <si>
    <t>重力分力</t>
  </si>
  <si>
    <t>四旋翼无人机整体倾斜，从而使旋翼拉力产生水平分量，因此可以实现前飞</t>
  </si>
  <si>
    <t>向后飞行的电机调整与前飞？</t>
  </si>
  <si>
    <t>正好相反</t>
  </si>
  <si>
    <t>无区别</t>
  </si>
  <si>
    <t>仅转速幅度不同</t>
  </si>
  <si>
    <t>四旋翼无人机向后飞行与向前飞行的情况正好相反，但飞行原理相近</t>
  </si>
  <si>
    <t>实现侧向运动时保持转速不变的电机？</t>
  </si>
  <si>
    <t>前后</t>
  </si>
  <si>
    <t>保持电动机 1 和电动机 3 的转速不变以平衡反转矩</t>
  </si>
  <si>
    <t>无人机向右侧向飞行，电机操作是？</t>
  </si>
  <si>
    <t>4 增速 2 减速</t>
  </si>
  <si>
    <t>2 增速 4 减速</t>
  </si>
  <si>
    <t>1 增速 3 减速</t>
  </si>
  <si>
    <t>3 增速 1 减速</t>
  </si>
  <si>
    <t>增加电动机 4 的转速，相应减小电动机 2 的转速，实现侧向运动</t>
  </si>
  <si>
    <t>侧向飞行时机身绕哪个轴倾斜？</t>
  </si>
  <si>
    <t>四旋翼无人机沿 y 轴方向产生一定程度的倾斜，实现侧向运动</t>
  </si>
  <si>
    <t>旋翼数量越多，控制冗余度？</t>
  </si>
  <si>
    <t>无关联</t>
  </si>
  <si>
    <t>一般旋翼越多，控制冗余度越大，并且在一台电动机损坏的情况下可以继续飞行</t>
  </si>
  <si>
    <t>VTOL 无人机全称是？</t>
  </si>
  <si>
    <t>垂直起降固定翼无人机</t>
  </si>
  <si>
    <t>无人飞艇</t>
  </si>
  <si>
    <t>垂直起降固定翼无人机，也被称为 VTOL 固定翼无人机</t>
  </si>
  <si>
    <t>VTOL 融合哪两类航空器优势？</t>
  </si>
  <si>
    <t>直升机、固定翼</t>
  </si>
  <si>
    <t>多旋翼、飞艇</t>
  </si>
  <si>
    <t>扑翼、自转旋翼</t>
  </si>
  <si>
    <t>复合直升机、eVTOL</t>
  </si>
  <si>
    <t>垂直起降固定翼无人机结合了直升机和传统固定翼飞机的优势</t>
  </si>
  <si>
    <t>VTOL 两套动力系统关系为？</t>
  </si>
  <si>
    <t>完全共用</t>
  </si>
  <si>
    <t>相互独立</t>
  </si>
  <si>
    <t>串联联动</t>
  </si>
  <si>
    <t>液压联动</t>
  </si>
  <si>
    <t>垂直起降固定翼无人机中多旋翼与固定翼的动力系统相互独立</t>
  </si>
  <si>
    <t>VTOL 分为多旋翼辅助型与？</t>
  </si>
  <si>
    <t>十型布局</t>
  </si>
  <si>
    <t>X 布局</t>
  </si>
  <si>
    <t>六旋翼构型</t>
  </si>
  <si>
    <t>包括多旋翼辅助固定翼型及倾转旋翼复合翼型</t>
  </si>
  <si>
    <t>VTOL 垂直起降阶段主要动力单元是？</t>
  </si>
  <si>
    <t>固定翼螺旋桨</t>
  </si>
  <si>
    <t>多旋翼系统</t>
  </si>
  <si>
    <t>涵道风扇</t>
  </si>
  <si>
    <t>在垂直起降阶段，多旋翼部分的电机带动旋翼高速旋转提供升力</t>
  </si>
  <si>
    <t>垂直起降阶段升力产生依据？</t>
  </si>
  <si>
    <t>阿基米德定律</t>
  </si>
  <si>
    <t>牛顿第三定律</t>
  </si>
  <si>
    <t>连续性方程</t>
  </si>
  <si>
    <t>依据牛顿第三定律，旋翼对空气施加向下的力，空气产生向上反作用力即升力</t>
  </si>
  <si>
    <t>VTOL 前倾姿态操作方式？</t>
  </si>
  <si>
    <t>前旋翼增速、后旋翼减速</t>
  </si>
  <si>
    <t>后旋翼增速、前旋翼减速</t>
  </si>
  <si>
    <t>左侧增速</t>
  </si>
  <si>
    <t>右侧增速</t>
  </si>
  <si>
    <t>降低后方旋翼的转速，增加前方旋翼的转速，产生前倾力矩</t>
  </si>
  <si>
    <t>VTOL 偏航依靠哪类旋翼转速差？</t>
  </si>
  <si>
    <t>同侧旋翼</t>
  </si>
  <si>
    <t>相对正反旋翼</t>
  </si>
  <si>
    <t>前后旋翼</t>
  </si>
  <si>
    <t>左右旋翼</t>
  </si>
  <si>
    <t>通过使相对的两组旋翼转速产生差异，可实现偏航动作</t>
  </si>
  <si>
    <t>VTOL 水平巡航阶段提供升力的是？</t>
  </si>
  <si>
    <t>水平巡航阶段，固定翼部分开始发挥主要作用产生升力</t>
  </si>
  <si>
    <t>固定翼巡航升力原理为？</t>
  </si>
  <si>
    <t>动量定理</t>
  </si>
  <si>
    <t>流体连续性</t>
  </si>
  <si>
    <t>根据伯努利原理，气流流经机翼上下产生压强差形成升力</t>
  </si>
  <si>
    <t>巡航阶段向前推力来自？</t>
  </si>
  <si>
    <t>多旋翼电机</t>
  </si>
  <si>
    <t>固定翼推进电机</t>
  </si>
  <si>
    <t>由固定翼上配备的推进电机提供向前的推力</t>
  </si>
  <si>
    <t>多旋翼辅助型巡航阶段旋翼状态？</t>
  </si>
  <si>
    <t>持续高速旋转</t>
  </si>
  <si>
    <t>停止工作</t>
  </si>
  <si>
    <t>低速空转</t>
  </si>
  <si>
    <t>反向旋转</t>
  </si>
  <si>
    <t>多旋翼辅助固定翼型巡航阶段多旋翼停止工作</t>
  </si>
  <si>
    <t>倾转旋翼巡航时旋翼姿态为？</t>
  </si>
  <si>
    <t>垂直向上</t>
  </si>
  <si>
    <t>水平朝前</t>
  </si>
  <si>
    <t>垂直向下</t>
  </si>
  <si>
    <t>侧向倾斜</t>
  </si>
  <si>
    <t>倾转旋翼复合翼巡航阶段多旋翼逐渐倾转至水平方向</t>
  </si>
  <si>
    <t>倾转旋翼巡航时旋翼作用是？</t>
  </si>
  <si>
    <t>仅产生升力</t>
  </si>
  <si>
    <t>提供前推力</t>
  </si>
  <si>
    <t>侧向稳定</t>
  </si>
  <si>
    <t>切换为固定翼模式，旋翼同时提供向前推力</t>
  </si>
  <si>
    <t>VTOL 巡航阶段垂直发动机状态？</t>
  </si>
  <si>
    <t>持续运转</t>
  </si>
  <si>
    <t>关闭</t>
  </si>
  <si>
    <t>低速待机</t>
  </si>
  <si>
    <t>反向吹风</t>
  </si>
  <si>
    <t>此时，垂直发动机被关闭，水平推进器控制飞行器加减速</t>
  </si>
  <si>
    <t>VTOL 滑翔比同传统固定翼相比？</t>
  </si>
  <si>
    <t>更低</t>
  </si>
  <si>
    <t>更高</t>
  </si>
  <si>
    <t>无规律</t>
  </si>
  <si>
    <t>垂直起降固定翼无人机的滑翔比传统的固定翼无人机更高</t>
  </si>
  <si>
    <t>无人直升机升力依靠什么高速旋转？</t>
  </si>
  <si>
    <t>推进螺旋桨</t>
  </si>
  <si>
    <t>无人直升机通过主旋翼的高速切割空气产生升力</t>
  </si>
  <si>
    <t>无人直升机升力产生遵循？</t>
  </si>
  <si>
    <t>利用伯努利效应产生升力，飞控调节桨距平衡重力</t>
  </si>
  <si>
    <t>不属于无人直升机操纵方式的是？</t>
  </si>
  <si>
    <t>电调转速控制</t>
  </si>
  <si>
    <t>综合运用总距操纵、周期变距和航向操纵</t>
  </si>
  <si>
    <t>固定翼无人机升力来自机翼哪一特征？</t>
  </si>
  <si>
    <t>上平下凸</t>
  </si>
  <si>
    <t>上凸下平</t>
  </si>
  <si>
    <t>双凸翼型</t>
  </si>
  <si>
    <t>机翼上表面弧度大、下表面平直，形成流速差</t>
  </si>
  <si>
    <t>固定翼无人机实现滚转依靠？</t>
  </si>
  <si>
    <t>配平片</t>
  </si>
  <si>
    <t>通过副翼、升降舵、方向舵协同控制飞行姿态</t>
  </si>
  <si>
    <t>固定翼长距离任务优势为？</t>
  </si>
  <si>
    <t>可悬停</t>
  </si>
  <si>
    <t>高效水平飞行</t>
  </si>
  <si>
    <t>低空低速</t>
  </si>
  <si>
    <t>固定翼无人机可实现高效的水平飞行，是长距离任务首选</t>
  </si>
  <si>
    <t>无人飞艇升力依靠什么定律？</t>
  </si>
  <si>
    <t>阿基米德浮力</t>
  </si>
  <si>
    <t>牛顿第三</t>
  </si>
  <si>
    <t>无人飞艇核心原理基于阿基米德浮力定律</t>
  </si>
  <si>
    <t>飞艇艇内填充常用气体为？</t>
  </si>
  <si>
    <t>空气</t>
  </si>
  <si>
    <t>艇体内部一般充入氦气，密度远低于空气</t>
  </si>
  <si>
    <t>飞艇上升下降依靠调节？</t>
  </si>
  <si>
    <t>浮力与总重差值</t>
  </si>
  <si>
    <t>尾舵角度</t>
  </si>
  <si>
    <t>桨距</t>
  </si>
  <si>
    <t>通过控制浮力与总重量的大小，实现无人飞艇的上升下降</t>
  </si>
  <si>
    <t>飞艇前进动力来自？</t>
  </si>
  <si>
    <t>电机螺旋桨</t>
  </si>
  <si>
    <t>机翼升力</t>
  </si>
  <si>
    <t>机身气流</t>
  </si>
  <si>
    <t>推进系统一般为电机驱动的螺旋桨，控制进退</t>
  </si>
  <si>
    <t>无人飞艇俯仰姿态依靠？</t>
  </si>
  <si>
    <t>主旋翼桨距</t>
  </si>
  <si>
    <t>尾部升降舵 / 气室分配</t>
  </si>
  <si>
    <t>两侧螺旋桨</t>
  </si>
  <si>
    <t>通过调节前后气室气体分配或改变尾部升降舵角度调整俯仰</t>
  </si>
  <si>
    <t>飞艇左右转向依靠？</t>
  </si>
  <si>
    <t>尾部方向舵</t>
  </si>
  <si>
    <t>差动电机</t>
  </si>
  <si>
    <t>气室压力</t>
  </si>
  <si>
    <t>通过控制尾部方向舵的偏转改变气流方向，控制左右转向</t>
  </si>
  <si>
    <t>小型飞艇滚转控制需求？</t>
  </si>
  <si>
    <t>很高</t>
  </si>
  <si>
    <t>较低</t>
  </si>
  <si>
    <t>必须独立控制</t>
  </si>
  <si>
    <t>依靠尾桨</t>
  </si>
  <si>
    <t>小型飞艇上滚转控制需求较低</t>
  </si>
  <si>
    <t>大型飞艇滚转通过什么实现？</t>
  </si>
  <si>
    <t>单一尾舵</t>
  </si>
  <si>
    <t>不对称充气 / 侧翼差动</t>
  </si>
  <si>
    <t>主旋翼差动</t>
  </si>
  <si>
    <t>改变浮力</t>
  </si>
  <si>
    <t>大型飞艇可通过不对称充气或侧翼推进器差动实现滚转</t>
  </si>
  <si>
    <t>四旋翼 X 型布局对角电机旋转方向为？</t>
  </si>
  <si>
    <t>同向</t>
  </si>
  <si>
    <t>无固定要求</t>
  </si>
  <si>
    <t>X 型四旋翼对角电机旋转方向一致，相邻相反</t>
  </si>
  <si>
    <t>多旋翼正桨向下吹风的旋转方向是？</t>
  </si>
  <si>
    <t>顺时针</t>
  </si>
  <si>
    <t>逆时针</t>
  </si>
  <si>
    <t>侧向旋转</t>
  </si>
  <si>
    <t>无固定</t>
  </si>
  <si>
    <t>正桨逆时针旋转向下吹风</t>
  </si>
  <si>
    <t>多旋翼反桨向下吹风旋转方向？</t>
  </si>
  <si>
    <t>上下交替</t>
  </si>
  <si>
    <t>随机</t>
  </si>
  <si>
    <t>反桨顺时针旋转向下吹风</t>
  </si>
  <si>
    <t>四旋翼同步加大全部电机转速，飞行器会？</t>
  </si>
  <si>
    <t>前飞</t>
  </si>
  <si>
    <t>右偏航</t>
  </si>
  <si>
    <t>左滚转</t>
  </si>
  <si>
    <t>同时增加四台电机功率，总拉力增大垂直上升</t>
  </si>
  <si>
    <t>四旋翼同步减小全部电机转速，飞行器？</t>
  </si>
  <si>
    <t>俯仰前倾</t>
  </si>
  <si>
    <t>侧向漂移</t>
  </si>
  <si>
    <t>同步减小电机功率，总拉力不足垂直下降</t>
  </si>
  <si>
    <t>四旋翼保持 2、4 电机不变，1 降 3 升，机身？</t>
  </si>
  <si>
    <t>前俯</t>
  </si>
  <si>
    <t>后仰</t>
  </si>
  <si>
    <t>左滚</t>
  </si>
  <si>
    <t>右滚</t>
  </si>
  <si>
    <t>1 转速下降、3 上升，机身绕 + Y 轴后仰</t>
  </si>
  <si>
    <t>四旋翼保持 1、3 不变，4 升 2 降，飞行器？</t>
  </si>
  <si>
    <t>左移</t>
  </si>
  <si>
    <t>右移</t>
  </si>
  <si>
    <t>后飞</t>
  </si>
  <si>
    <t>4 增速、2 减速，机身向右侧向运动</t>
  </si>
  <si>
    <t>六旋翼无人机相比四旋翼的优势是？</t>
  </si>
  <si>
    <t>重量更轻</t>
  </si>
  <si>
    <t>控制冗余度更高</t>
  </si>
  <si>
    <t>功耗更低</t>
  </si>
  <si>
    <t>旋翼越多，控制冗余度越大，单电机故障可继续飞行</t>
  </si>
  <si>
    <t>VTOL 垂直阶段升力部件是？</t>
  </si>
  <si>
    <t>机身蒙皮</t>
  </si>
  <si>
    <t>垂直起降阶段依靠多旋翼产生升力</t>
  </si>
  <si>
    <t>VTOL 巡航阶段提供升力结构？</t>
  </si>
  <si>
    <t>多旋翼桨叶</t>
  </si>
  <si>
    <t>涵道</t>
  </si>
  <si>
    <t>尾翼</t>
  </si>
  <si>
    <t>水平巡航依靠固定翼机翼产生压强差升力</t>
  </si>
  <si>
    <t>无人直升机平衡反扭矩依靠？</t>
  </si>
  <si>
    <t>多旋翼差动</t>
  </si>
  <si>
    <t>尾桨 / 共轴反向旋翼</t>
  </si>
  <si>
    <t>机翼阻力</t>
  </si>
  <si>
    <t>机身配重</t>
  </si>
  <si>
    <t>单旋翼直升机依靠尾桨平衡主旋翼反扭矩</t>
  </si>
  <si>
    <t>固定翼无人机巡航推力部件是？</t>
  </si>
  <si>
    <t>机头 / 机翼推进螺旋桨</t>
  </si>
  <si>
    <t>固定翼推进电机提供向前巡航推力</t>
  </si>
  <si>
    <t>倾转旋翼巡航时动力部件朝向？</t>
  </si>
  <si>
    <t>45 度倾斜</t>
  </si>
  <si>
    <t>倾转旋翼巡航阶段旋翼转为水平朝前</t>
  </si>
  <si>
    <t>多旋翼辅助 VTOL 巡航阶段旋翼工作状态？</t>
  </si>
  <si>
    <t>低速转动</t>
  </si>
  <si>
    <t>完全停止</t>
  </si>
  <si>
    <t>小幅往复</t>
  </si>
  <si>
    <t>多旋翼辅助型巡航时多旋翼停止工作</t>
  </si>
  <si>
    <t>VTOL 设计重心高低？</t>
  </si>
  <si>
    <t>偏高</t>
  </si>
  <si>
    <t>偏低</t>
  </si>
  <si>
    <t>与机翼齐平</t>
  </si>
  <si>
    <t>无要求</t>
  </si>
  <si>
    <t>垂直起降固定翼无人机的设计重心偏低</t>
  </si>
  <si>
    <t>VTOL 滑翔性能对比常规固定翼？</t>
  </si>
  <si>
    <t>更差</t>
  </si>
  <si>
    <t>更好</t>
  </si>
  <si>
    <t>受风速影响无固定值</t>
  </si>
  <si>
    <t>其在空气动力学效应下的滑翔比传统的固定翼无人机更高</t>
  </si>
  <si>
    <t>无人直升机主操纵不包含？</t>
  </si>
  <si>
    <t>总距</t>
  </si>
  <si>
    <t>电机差速</t>
  </si>
  <si>
    <t>航向脚蹬</t>
  </si>
  <si>
    <t>无人直升机依靠总距、周期变距、航向操纵飞行</t>
  </si>
  <si>
    <t>固定翼无人机产生升力的核心结构特征？</t>
  </si>
  <si>
    <t>上下对称翼</t>
  </si>
  <si>
    <t>上凸下平翼</t>
  </si>
  <si>
    <t>平直等厚翼</t>
  </si>
  <si>
    <t>双凸高速翼</t>
  </si>
  <si>
    <t>机翼上表面弧度大、下表面平直，产生流速差</t>
  </si>
  <si>
    <t>固定翼实现偏航操纵依靠？</t>
  </si>
  <si>
    <t>方向舵控制飞机左右偏航转向</t>
  </si>
  <si>
    <t>固定翼俯仰操纵依靠？</t>
  </si>
  <si>
    <t>旋翼桨距</t>
  </si>
  <si>
    <t>升降舵控制飞机上下俯仰运动</t>
  </si>
  <si>
    <t>固定翼滚转运动依靠？</t>
  </si>
  <si>
    <t>多旋翼差速</t>
  </si>
  <si>
    <t>副翼控制机身左右横滚</t>
  </si>
  <si>
    <t>无人飞艇产生浮力的气体密度与空气相比？</t>
  </si>
  <si>
    <t>更大</t>
  </si>
  <si>
    <t>更小</t>
  </si>
  <si>
    <t>随高度变化</t>
  </si>
  <si>
    <t>艇内氦气密度远低于空气，产生浮力</t>
  </si>
  <si>
    <t>飞艇浮力大于整机重量时机身？</t>
  </si>
  <si>
    <t>侧向飘移</t>
  </si>
  <si>
    <t>浮力大于总重量，飞艇上升</t>
  </si>
  <si>
    <t>飞艇浮力等于整机重量时机身？</t>
  </si>
  <si>
    <t>浮力等于总重，飞艇保持空中悬停</t>
  </si>
  <si>
    <t>飞艇浮力小于整机重量时机身？</t>
  </si>
  <si>
    <t>左右偏转</t>
  </si>
  <si>
    <t>浮力小于总重量，飞艇缓慢下降</t>
  </si>
  <si>
    <t>飞艇向前飞行动力来源是？</t>
  </si>
  <si>
    <t>电机驱动螺旋桨</t>
  </si>
  <si>
    <t>机翼升力差</t>
  </si>
  <si>
    <t>尾部舵面</t>
  </si>
  <si>
    <t>推进系统一般为电机驱动的螺旋桨，控制前进后退</t>
  </si>
  <si>
    <t>小型飞艇调整俯仰依靠？</t>
  </si>
  <si>
    <t>侧翼电机</t>
  </si>
  <si>
    <t>前后气室 / 尾升降舵</t>
  </si>
  <si>
    <t>主桨桨距</t>
  </si>
  <si>
    <t>改变充气量</t>
  </si>
  <si>
    <t>通过调节前后气室的气体分配或改变尾部升降舵角度调整俯仰</t>
  </si>
  <si>
    <t>大型飞艇实现滚转依靠？</t>
  </si>
  <si>
    <t>不对称充气 / 侧翼推进差动</t>
  </si>
  <si>
    <t>主旋翼差速</t>
  </si>
  <si>
    <t>调整浮力</t>
  </si>
  <si>
    <t>四旋翼偏航产生原理是？</t>
  </si>
  <si>
    <t>升力差值</t>
  </si>
  <si>
    <t>反转矩不平衡</t>
  </si>
  <si>
    <t>机翼阻力差</t>
  </si>
  <si>
    <t>气流冲击</t>
  </si>
  <si>
    <t>四旋翼偏航依靠对角电机反转矩差值实现机身旋转</t>
  </si>
  <si>
    <t>X 型四旋翼前飞时需要增速的电机为？</t>
  </si>
  <si>
    <t>1 号</t>
  </si>
  <si>
    <t>3 号</t>
  </si>
  <si>
    <t>2 号</t>
  </si>
  <si>
    <t>4 号</t>
  </si>
  <si>
    <t>保持 2、4 不变，提高 3 号、降低 1 号电机转速前飞</t>
  </si>
  <si>
    <t>X 型四旋翼向后飞行电机调整为？</t>
  </si>
  <si>
    <t>与前飞电机调整方式正好相反</t>
  </si>
  <si>
    <t>多旋翼飞行器六自由度不包含？</t>
  </si>
  <si>
    <t>垂直升降</t>
  </si>
  <si>
    <t>滑跑</t>
  </si>
  <si>
    <t>前后移动</t>
  </si>
  <si>
    <t>六自由度：垂直、前后、侧向、俯仰、滚转、偏航</t>
  </si>
  <si>
    <t>多旋翼无人机控制核心变量是？</t>
  </si>
  <si>
    <t>依靠调整各电机转速改变旋翼拉力大小</t>
  </si>
  <si>
    <t>伯努利定理描述流速与静压关系为？</t>
  </si>
  <si>
    <t>流速大静压大</t>
  </si>
  <si>
    <t>流速大静压小</t>
  </si>
  <si>
    <t>成正比</t>
  </si>
  <si>
    <t>液体流速大，静压小；液体流速小，静压大</t>
  </si>
  <si>
    <t>多旋翼桨叶上下流速关系是？</t>
  </si>
  <si>
    <t>上下相等</t>
  </si>
  <si>
    <t>上快下慢</t>
  </si>
  <si>
    <t>下快上慢</t>
  </si>
  <si>
    <t>随机变化</t>
  </si>
  <si>
    <t>螺旋桨桨叶上面的空气流速快，桨叶下面的空气流速慢</t>
  </si>
  <si>
    <t>正桨、反桨相同的工作效果是？</t>
  </si>
  <si>
    <t>旋转方向一致</t>
  </si>
  <si>
    <t>均向下吹风</t>
  </si>
  <si>
    <t>转速相同</t>
  </si>
  <si>
    <t>产生阻力一致</t>
  </si>
  <si>
    <t>正桨逆时针、反桨顺时针旋转，均向下吹风产生升力</t>
  </si>
  <si>
    <t>四旋翼相邻螺旋桨旋转方向必须？</t>
  </si>
  <si>
    <t>全部逆时针</t>
  </si>
  <si>
    <t>相邻两个螺旋桨旋转方向相反抵消反转矩</t>
  </si>
  <si>
    <t>VTOL 垂直起降升力由谁承担？</t>
  </si>
  <si>
    <t>垂直起降阶段多旋翼提供全部升力</t>
  </si>
  <si>
    <t>VTOL 水平巡航升力由谁承担？</t>
  </si>
  <si>
    <t>推进桨</t>
  </si>
  <si>
    <t>巡航阶段依靠固定翼机翼伯努利效应产生升力</t>
  </si>
  <si>
    <t>倾转旋翼垂直模式旋翼朝向？</t>
  </si>
  <si>
    <t>侧向 45 度</t>
  </si>
  <si>
    <t>向下倾斜</t>
  </si>
  <si>
    <t>垂直起降阶段旋翼垂直向上提供升力</t>
  </si>
  <si>
    <t>倾转旋翼巡航模式旋翼朝向？</t>
  </si>
  <si>
    <t>巡航时旋翼水平朝前，同时产生前推力</t>
  </si>
  <si>
    <t>多旋翼辅助 VTOL 巡航阶段多旋翼状态？</t>
  </si>
  <si>
    <t>低速旋转</t>
  </si>
  <si>
    <t>小幅摆动</t>
  </si>
  <si>
    <t>多旋翼辅助固定翼型在巡航阶段多旋翼停止工作</t>
  </si>
  <si>
    <t>复合倾转旋翼巡航时旋翼作用是？</t>
  </si>
  <si>
    <t>产生前推力</t>
  </si>
  <si>
    <t>仅提供升力</t>
  </si>
  <si>
    <t>稳定侧向</t>
  </si>
  <si>
    <t>旋翼同时提供向前推力，机翼承担升力</t>
  </si>
  <si>
    <t>无人直升机产生升力的核心部件？</t>
  </si>
  <si>
    <t>无人直升机依靠主旋翼高速旋转利用伯努利效应产生升力</t>
  </si>
  <si>
    <t>无人直升机三套基础操纵不包括？</t>
  </si>
  <si>
    <t>电机转速差操纵</t>
  </si>
  <si>
    <t>飞控综合运用总距操纵、周期变距操纵和航向操纵</t>
  </si>
  <si>
    <t>固定翼无人机长距离任务优势是？</t>
  </si>
  <si>
    <t>可定点悬停</t>
  </si>
  <si>
    <t>飞行效率高、航程远</t>
  </si>
  <si>
    <t>低空低速作业</t>
  </si>
  <si>
    <t>固定翼无人机可实现高效的水平飞行，是长距离任务首选机型</t>
  </si>
  <si>
    <t>无人飞艇依靠哪类力实现空中停留？</t>
  </si>
  <si>
    <t>旋翼升力</t>
  </si>
  <si>
    <t>气动升力</t>
  </si>
  <si>
    <t>推进拉力</t>
  </si>
  <si>
    <t>无人飞艇依靠阿基米德浮力定律获得浮力升空</t>
  </si>
  <si>
    <t>飞艇填充氦气的优势是？</t>
  </si>
  <si>
    <t>密度大</t>
  </si>
  <si>
    <t>安全性高不易燃</t>
  </si>
  <si>
    <t>流速快</t>
  </si>
  <si>
    <t>压强高</t>
  </si>
  <si>
    <t>现代飞艇一般都使用安全性更好的氦气来提供升力</t>
  </si>
  <si>
    <t>飞艇实现前后移动依靠？</t>
  </si>
  <si>
    <t>电机螺旋桨差动</t>
  </si>
  <si>
    <t>尾舵偏转</t>
  </si>
  <si>
    <t>浮力调节</t>
  </si>
  <si>
    <t>推进系统一般为电机驱动的螺旋桨，通过控制螺旋实现进退</t>
  </si>
  <si>
    <t>小型飞艇俯仰调整主要依靠？</t>
  </si>
  <si>
    <t>侧翼推进器</t>
  </si>
  <si>
    <t>尾部升降舵 / 前后气室</t>
  </si>
  <si>
    <t>调整旋翼转速</t>
  </si>
  <si>
    <t>飞艇左右转向依靠哪个舵面？</t>
  </si>
  <si>
    <t>通过控制尾部方向舵的偏转改变气流方向，控制飞艇左右转向</t>
  </si>
  <si>
    <t>大型飞艇滚转控制手段为？</t>
  </si>
  <si>
    <t>主桨差速</t>
  </si>
  <si>
    <t>四旋翼 X 型布局前飞操作逻辑为？</t>
  </si>
  <si>
    <t>4 增速 2</t>
  </si>
  <si>
    <t>保持 2、4 电机转速不变，提高 3、降低 1 电机转速实现前飞</t>
  </si>
  <si>
    <t>四旋翼侧向右飞电机操作是？</t>
  </si>
  <si>
    <t>3 增速 1</t>
  </si>
  <si>
    <t>保持 1、3 不变，增加 4 转速、降低 2 转速机身右移</t>
  </si>
  <si>
    <t>旋翼数量越多，多旋翼飞行器容错能力？</t>
  </si>
  <si>
    <t>越差</t>
  </si>
  <si>
    <t>越强</t>
  </si>
  <si>
    <t>无变化</t>
  </si>
  <si>
    <t>仅与电池相关</t>
  </si>
  <si>
    <t>一般旋翼越多，控制冗余度越大，一台电机损坏可继续飞行</t>
  </si>
  <si>
    <t>VTOL 无人机两类构型分别是？</t>
  </si>
  <si>
    <t>十型、X 型</t>
  </si>
  <si>
    <t>多旋翼辅助、倾转复合翼</t>
  </si>
  <si>
    <t>四旋翼、六旋翼</t>
  </si>
  <si>
    <t>无人直升机、飞艇</t>
  </si>
  <si>
    <t>航空动力装置的核心作用是为航空器提供？</t>
  </si>
  <si>
    <t>浮力</t>
  </si>
  <si>
    <t>航空动力装置是为航空器提供推力的整套装置</t>
  </si>
  <si>
    <t>以下哪项不属于航空动力装置的分类？</t>
  </si>
  <si>
    <t>燃气涡轮发动机</t>
  </si>
  <si>
    <t>航空动力装置主要分为活塞发动机、燃气涡轮发动机、火箭发动机三大类</t>
  </si>
  <si>
    <t>航空活塞发动机的核心燃料是？</t>
  </si>
  <si>
    <t>汽油</t>
  </si>
  <si>
    <t>煤油</t>
  </si>
  <si>
    <t>酒精</t>
  </si>
  <si>
    <t>航空活塞发动机是一种将汽油的化学能转化为机械能的装置</t>
  </si>
  <si>
    <t>航空活塞发动机属于哪种类型的发动机？</t>
  </si>
  <si>
    <t>往复式内燃机</t>
  </si>
  <si>
    <t>旋转式外燃机</t>
  </si>
  <si>
    <t>离心式发动机</t>
  </si>
  <si>
    <t>轴流式发动机</t>
  </si>
  <si>
    <t>航空活塞发动机属于往复式内燃机</t>
  </si>
  <si>
    <t>活塞发动机的基本组成不包含？</t>
  </si>
  <si>
    <t>气缸</t>
  </si>
  <si>
    <t>活塞</t>
  </si>
  <si>
    <t>压气机</t>
  </si>
  <si>
    <t>曲轴</t>
  </si>
  <si>
    <t>活塞发动机主要由气缸、活塞、连杆、曲轴、气门机构、曲轴箱等组成</t>
  </si>
  <si>
    <t>活塞发动机实现能量转化的核心部件是？</t>
  </si>
  <si>
    <t>气门机构</t>
  </si>
  <si>
    <t>气缸活塞组</t>
  </si>
  <si>
    <t>曲轴箱</t>
  </si>
  <si>
    <t>气缸活塞组是发动机实现能量转化的核心部件</t>
  </si>
  <si>
    <t>活塞发动机的工作循环分为几个冲程？</t>
  </si>
  <si>
    <t>三冲程</t>
  </si>
  <si>
    <t>五冲程</t>
  </si>
  <si>
    <t>航空活塞发动机的工作循环由进气、压缩、做功、排气四个冲程组成</t>
  </si>
  <si>
    <t>四冲程活塞发动机的工作顺序是？</t>
  </si>
  <si>
    <t>进气 - 压缩 - 做功 - 排气</t>
  </si>
  <si>
    <t>压缩 - 进气 - 做功 - 排气</t>
  </si>
  <si>
    <t>进气 - 做功 - 压缩 - 排气</t>
  </si>
  <si>
    <t>排气 - 压缩 - 进气 - 做功</t>
  </si>
  <si>
    <t>四冲程活塞发动机的工作循环依次为进气冲程、压缩冲程、做功冲程、排气冲程</t>
  </si>
  <si>
    <t>活塞发动机进气冲程中，活塞的运动方向是？</t>
  </si>
  <si>
    <t>从上止点向下止点</t>
  </si>
  <si>
    <t>从下止点向上止点</t>
  </si>
  <si>
    <t>保持静止</t>
  </si>
  <si>
    <t>往复运动</t>
  </si>
  <si>
    <t>进气冲程：活塞由上止点向下止点运动，气缸容积增大</t>
  </si>
  <si>
    <t>进气冲程中，气门的状态是？</t>
  </si>
  <si>
    <t>进气门开、排气门关</t>
  </si>
  <si>
    <t>进气门关、排气门开</t>
  </si>
  <si>
    <t>进排气门都开</t>
  </si>
  <si>
    <t>进排气门都关</t>
  </si>
  <si>
    <t>进气冲程中，进气门打开，排气门关闭</t>
  </si>
  <si>
    <t>活塞发动机压缩冲程中，活塞的运动方向是？</t>
  </si>
  <si>
    <t>先上后下</t>
  </si>
  <si>
    <t>压缩冲程：活塞由下止点向上止点运动，气缸容积减小</t>
  </si>
  <si>
    <t>压缩冲程中，进排气门的状态是？</t>
  </si>
  <si>
    <t>压缩冲程中，进气门和排气门均关闭</t>
  </si>
  <si>
    <t>活塞发动机做功冲程的动力来源是？</t>
  </si>
  <si>
    <t>活塞的惯性</t>
  </si>
  <si>
    <t>燃油燃烧的燃气压力</t>
  </si>
  <si>
    <t>曲轴的旋转</t>
  </si>
  <si>
    <t>气门的运动</t>
  </si>
  <si>
    <t>做功冲程中，火花塞点燃混合气，燃气膨胀推动活塞向下运动</t>
  </si>
  <si>
    <t>做功冲程中，活塞的运动方向是？</t>
  </si>
  <si>
    <t>先下后上</t>
  </si>
  <si>
    <t>做功冲程：活塞由上止点向下止点运动，燃气膨胀做功</t>
  </si>
  <si>
    <t>活塞发动机排气冲程的作用是？</t>
  </si>
  <si>
    <t>吸入新鲜混合气</t>
  </si>
  <si>
    <t>压缩混合气</t>
  </si>
  <si>
    <t>排出燃烧后的废气</t>
  </si>
  <si>
    <t>点燃混合气</t>
  </si>
  <si>
    <t>排气冲程的作用是将气缸内燃烧后的废气排出</t>
  </si>
  <si>
    <t>排气冲程中，活塞的运动方向是？</t>
  </si>
  <si>
    <t>排气冲程：活塞由下止点向上止点运动，将废气推出气缸</t>
  </si>
  <si>
    <t>排气冲程中，气门的状态是？</t>
  </si>
  <si>
    <t>排气冲程中，排气门打开，进气门关闭</t>
  </si>
  <si>
    <t>活塞发动机完成一个工作循环，曲轴旋转多少度？</t>
  </si>
  <si>
    <t>180°</t>
  </si>
  <si>
    <t>360°</t>
  </si>
  <si>
    <t>540°</t>
  </si>
  <si>
    <t>720°</t>
  </si>
  <si>
    <t>四冲程发动机每完成一个工作循环，曲轴旋转两周，即 720°</t>
  </si>
  <si>
    <t>活塞发动机的曲轴转速单位通常是？</t>
  </si>
  <si>
    <t>r/min</t>
  </si>
  <si>
    <t>m/s</t>
  </si>
  <si>
    <t>km/h</t>
  </si>
  <si>
    <t>kW</t>
  </si>
  <si>
    <t>曲轴转速是指曲轴每分钟的旋转圈数，单位为 r/min</t>
  </si>
  <si>
    <t>活塞发动机的有效功率单位是？</t>
  </si>
  <si>
    <t>千瓦（kW）</t>
  </si>
  <si>
    <t>牛・米（N・m）</t>
  </si>
  <si>
    <t>千克（kg）</t>
  </si>
  <si>
    <t>米（m）</t>
  </si>
  <si>
    <t>有效功率是发动机通过曲轴对外输出的功率，单位为千瓦（kW）</t>
  </si>
  <si>
    <t>活塞发动机的扭矩单位是？</t>
  </si>
  <si>
    <t>扭矩是发动机曲轴输出的转动力矩，单位为牛・米（N・m）</t>
  </si>
  <si>
    <t>以下哪项是活塞发动机的性能指标？</t>
  </si>
  <si>
    <t>推重比</t>
  </si>
  <si>
    <t>涵道比</t>
  </si>
  <si>
    <t>压缩比</t>
  </si>
  <si>
    <t>燃油消耗率是衡量发动机经济性的重要指标</t>
  </si>
  <si>
    <t>活塞发动机的燃油消耗率是指？</t>
  </si>
  <si>
    <t>单位时间消耗的燃油质量</t>
  </si>
  <si>
    <t>单位功率小时消耗的燃油质量</t>
  </si>
  <si>
    <t>总燃油消耗量</t>
  </si>
  <si>
    <t>单位航程的燃油消耗量</t>
  </si>
  <si>
    <t>燃油消耗率是指发动机每输出 1 千瓦有效功率，在 1 小时内所消耗的燃油质量</t>
  </si>
  <si>
    <t>航空活塞发动机的压缩比范围通常为？</t>
  </si>
  <si>
    <t>5~8</t>
  </si>
  <si>
    <t>8~12</t>
  </si>
  <si>
    <t>12~16</t>
  </si>
  <si>
    <t>16~20</t>
  </si>
  <si>
    <t>航空活塞发动机的压缩比一般在 8~12 之间</t>
  </si>
  <si>
    <t>活塞发动机的气门机构的作用是？</t>
  </si>
  <si>
    <t>控制进排气门的开闭</t>
  </si>
  <si>
    <t>驱动活塞运动</t>
  </si>
  <si>
    <t>传递动力</t>
  </si>
  <si>
    <t>冷却气缸</t>
  </si>
  <si>
    <t>气门机构的作用是按照发动机的工作循环，定时开启和关闭进排气门</t>
  </si>
  <si>
    <t>活塞发动机的曲轴箱的作用是？</t>
  </si>
  <si>
    <t>储存润滑油</t>
  </si>
  <si>
    <t>固定气门机构</t>
  </si>
  <si>
    <t>曲轴箱的主要作用是储存润滑油，同时支撑曲轴等运动部件</t>
  </si>
  <si>
    <t>活塞发动机的连杆的作用是？</t>
  </si>
  <si>
    <t>连接活塞和曲轴</t>
  </si>
  <si>
    <t>连接气缸和活塞</t>
  </si>
  <si>
    <t>连接气门和曲轴</t>
  </si>
  <si>
    <t>连接气缸和曲轴</t>
  </si>
  <si>
    <t>连杆的作用是连接活塞和曲轴，将活塞的往复运动转化为曲轴的旋转运动</t>
  </si>
  <si>
    <t>活塞发动机的气缸套的作用是？</t>
  </si>
  <si>
    <t>保护气缸内壁</t>
  </si>
  <si>
    <t>冷却活塞</t>
  </si>
  <si>
    <t>固定气门</t>
  </si>
  <si>
    <t>气缸套镶嵌在气缸体内，起到耐磨、耐腐蚀的作用，保护气缸内壁</t>
  </si>
  <si>
    <t>活塞发动机的活塞环的作用不包含？</t>
  </si>
  <si>
    <t>密封气缸</t>
  </si>
  <si>
    <t>刮油</t>
  </si>
  <si>
    <t>布油</t>
  </si>
  <si>
    <t>冷却气门</t>
  </si>
  <si>
    <t>活塞环包括气环和油环，气环密封气缸，油环刮油、布油</t>
  </si>
  <si>
    <t>活塞发动机的火花塞的作用是？</t>
  </si>
  <si>
    <t>排出废气</t>
  </si>
  <si>
    <t>吸入混合气</t>
  </si>
  <si>
    <t>火花塞的作用是在压缩冲程终了时，点燃燃烧室内的可燃混合气</t>
  </si>
  <si>
    <t>活塞发动机燃油系统的核心作用是？</t>
  </si>
  <si>
    <t>储存和输送燃油</t>
  </si>
  <si>
    <t>冷却发动机</t>
  </si>
  <si>
    <t>润滑部件</t>
  </si>
  <si>
    <t>控制点火时机</t>
  </si>
  <si>
    <t>燃油系统的作用是储存燃油，并根据发动机的工作需要，将燃油输送到气缸内</t>
  </si>
  <si>
    <t>活塞发动机燃油系统不包含？</t>
  </si>
  <si>
    <t>燃油箱</t>
  </si>
  <si>
    <t>燃油滤清器</t>
  </si>
  <si>
    <t>点火线圈</t>
  </si>
  <si>
    <t>燃油系统主要由燃油箱、燃油泵、燃油滤清器、喷油嘴等组成</t>
  </si>
  <si>
    <t>活塞发动机点火系统的作用是？</t>
  </si>
  <si>
    <t>按时点燃混合气</t>
  </si>
  <si>
    <t>输送燃油</t>
  </si>
  <si>
    <t>点火系统的作用是按照发动机的工作顺序，按时产生电火花点燃混合气</t>
  </si>
  <si>
    <t>活塞发动机点火系统的核心部件是？</t>
  </si>
  <si>
    <t>分电器</t>
  </si>
  <si>
    <t>以上都是</t>
  </si>
  <si>
    <t>点火系统主要由点火线圈、分电器、火花塞等组成</t>
  </si>
  <si>
    <t>活塞发动机冷却系统的主要作用是？</t>
  </si>
  <si>
    <t>保持发动机在适宜温度工作</t>
  </si>
  <si>
    <t>降低发动机功率</t>
  </si>
  <si>
    <t>提高燃油消耗</t>
  </si>
  <si>
    <t>增加发动机重量</t>
  </si>
  <si>
    <t>冷却系统的作用是将发动机工作时产生的多余热量散发出去，保持发动机在适宜的温度范围内工作</t>
  </si>
  <si>
    <t>航空活塞发动机最常用的冷却方式是？</t>
  </si>
  <si>
    <t>液冷</t>
  </si>
  <si>
    <t>气冷</t>
  </si>
  <si>
    <t>油冷</t>
  </si>
  <si>
    <t>水冷</t>
  </si>
  <si>
    <t>航空活塞发动机大多采用气冷式冷却，利用飞行时的迎面气流冷却气缸</t>
  </si>
  <si>
    <t>活塞发动机润滑系统的作用不包含？</t>
  </si>
  <si>
    <t>减少摩擦</t>
  </si>
  <si>
    <t>冷却部件</t>
  </si>
  <si>
    <t>润滑系统的作用是润滑发动机各运动部件，减少摩擦磨损，同时起到冷却、密封、防锈的作用</t>
  </si>
  <si>
    <t>活塞发动机润滑系统的核心部件是？</t>
  </si>
  <si>
    <t>机油泵</t>
  </si>
  <si>
    <t>机油滤清器</t>
  </si>
  <si>
    <t>油底壳</t>
  </si>
  <si>
    <t>润滑系统主要由机油泵、机油滤清器、油底壳、机油冷却器等组成</t>
  </si>
  <si>
    <t>螺旋桨的核心作用是？</t>
  </si>
  <si>
    <t>将发动机的机械能转化为推力</t>
  </si>
  <si>
    <t>螺旋桨是航空动力装置的重要组成部分，其作用是将发动机输出的机械能转化为航空器的推力</t>
  </si>
  <si>
    <t>螺旋桨的基本组成不包含？</t>
  </si>
  <si>
    <t>螺旋桨主要由桨叶、桨毂、变距机构等组成</t>
  </si>
  <si>
    <t>螺旋桨桨叶的剖面形状类似于？</t>
  </si>
  <si>
    <t>螺旋桨桨叶的剖面形状与机翼类似，具有一定的弯度和厚度</t>
  </si>
  <si>
    <t>螺旋桨旋转时，桨叶产生的力是？</t>
  </si>
  <si>
    <t>螺旋桨旋转时，桨叶与空气相互作用，产生向前的拉力</t>
  </si>
  <si>
    <t>以下哪项属于螺旋桨的分类方式？</t>
  </si>
  <si>
    <t>按桨叶数量</t>
  </si>
  <si>
    <t>按桨距是否可变</t>
  </si>
  <si>
    <t>按旋转方向</t>
  </si>
  <si>
    <t>螺旋桨可按桨叶数量、桨距是否可变、旋转方向等方式分类</t>
  </si>
  <si>
    <t>定距螺旋桨的特点是？</t>
  </si>
  <si>
    <t>桨距固定不变</t>
  </si>
  <si>
    <t>可根据飞行状态调整桨距</t>
  </si>
  <si>
    <t>自动调整转速</t>
  </si>
  <si>
    <t>自动调整桨距</t>
  </si>
  <si>
    <t>定距螺旋桨的桨距在出厂后固定不变，无法调整</t>
  </si>
  <si>
    <t>变距螺旋桨的核心优势是？</t>
  </si>
  <si>
    <t>可在不同飞行状态下获得最佳效率</t>
  </si>
  <si>
    <t>变距螺旋桨可根据飞行状态调整桨距，使发动机在不同工况下都能获得最佳工作效率</t>
  </si>
  <si>
    <t>恒速螺旋桨的核心作用是？</t>
  </si>
  <si>
    <t>自动保持发动机转速恒定</t>
  </si>
  <si>
    <t>自动调整飞行速度</t>
  </si>
  <si>
    <t>自动保持桨距不变</t>
  </si>
  <si>
    <t>自动调整发动机功率</t>
  </si>
  <si>
    <t>恒速螺旋桨可自动调整桨距，保持发动机转速在设定值恒定不变</t>
  </si>
  <si>
    <t>恒速螺旋桨的工作状态由哪个部件控制？</t>
  </si>
  <si>
    <t>调速器</t>
  </si>
  <si>
    <t>恒速螺旋桨的工作状态由调速器控制，调速器感受发动机转速变化，自动调整桨距</t>
  </si>
  <si>
    <t>燃气涡轮发动机的核心燃料是？</t>
  </si>
  <si>
    <t>燃气涡轮发动机以航空煤油为燃料</t>
  </si>
  <si>
    <t>燃气涡轮发动机的工作循环是？</t>
  </si>
  <si>
    <t>布雷顿循环</t>
  </si>
  <si>
    <t>奥托循环</t>
  </si>
  <si>
    <t>卡诺循环</t>
  </si>
  <si>
    <t>朗肯循环</t>
  </si>
  <si>
    <t>燃气涡轮发动机的工作循环为布雷顿循环，由压缩、加热、膨胀、冷却四个过程组成</t>
  </si>
  <si>
    <t>燃气涡轮发动机的核心组成不包含？</t>
  </si>
  <si>
    <t>燃烧室</t>
  </si>
  <si>
    <t>燃气涡轮发动机主要由压气机、燃烧室、涡轮、尾喷管等核心部件组成</t>
  </si>
  <si>
    <t>燃气涡轮发动机的压气机的作用是？</t>
  </si>
  <si>
    <t>燃烧燃油</t>
  </si>
  <si>
    <t>产生推力</t>
  </si>
  <si>
    <t>驱动涡轮</t>
  </si>
  <si>
    <t>压气机的作用是对进入发动机的空气进行压缩，提高空气的压力和温度</t>
  </si>
  <si>
    <t>燃气涡轮发动机的燃烧室的作用是？</t>
  </si>
  <si>
    <t>燃油与空气混合燃烧</t>
  </si>
  <si>
    <t>燃烧室的作用是将燃油与压缩后的空气混合燃烧，产生高温高压燃气</t>
  </si>
  <si>
    <t>燃气涡轮发动机的涡轮的作用是？</t>
  </si>
  <si>
    <t>将燃气的能量转化为机械能</t>
  </si>
  <si>
    <t>涡轮的作用是将燃烧室排出的高温高压燃气的能量转化为机械能，驱动压气机旋转</t>
  </si>
  <si>
    <t>燃气涡轮发动机的尾喷管的作用是？</t>
  </si>
  <si>
    <t>将燃气的热能转化为动能</t>
  </si>
  <si>
    <t>尾喷管的作用是将涡轮排出的燃气加速，使燃气以高速向后喷出，产生推力</t>
  </si>
  <si>
    <t>以下哪项不属于燃气涡轮发动机的分类？</t>
  </si>
  <si>
    <t>涡扇发动机</t>
  </si>
  <si>
    <t>涡轴发动机</t>
  </si>
  <si>
    <t>燃气涡轮发动机主要分为涡喷发动机、涡扇发动机、涡轴发动机、涡桨发动机四大类</t>
  </si>
  <si>
    <t>涡喷发动机的核心特点是？</t>
  </si>
  <si>
    <t>推力全部由燃气喷流产生</t>
  </si>
  <si>
    <t>有外涵道空气</t>
  </si>
  <si>
    <t>输出轴功率</t>
  </si>
  <si>
    <t>驱动螺旋桨</t>
  </si>
  <si>
    <t>涡喷发动机的推力全部由尾喷管喷出的燃气喷流产生</t>
  </si>
  <si>
    <t>涡扇发动机与涡喷发动机的核心区别是？</t>
  </si>
  <si>
    <t>有外涵道，空气分为内涵和外涵</t>
  </si>
  <si>
    <t>无燃烧室</t>
  </si>
  <si>
    <t>无涡轮</t>
  </si>
  <si>
    <t>无压气机</t>
  </si>
  <si>
    <t>涡扇发动机在涡喷发动机的基础上增加了风扇和外涵道，空气分为内涵道和外涵道两部分</t>
  </si>
  <si>
    <t>涡轴发动机的核心输出是？</t>
  </si>
  <si>
    <t>轴功率</t>
  </si>
  <si>
    <t>涡轴发动机的核心是输出轴功率，主要用于驱动直升机的旋翼</t>
  </si>
  <si>
    <t>涡桨发动机的核心特点是？</t>
  </si>
  <si>
    <t>主要输出轴功率驱动螺旋桨，辅以喷气推力</t>
  </si>
  <si>
    <t>纯喷气推力</t>
  </si>
  <si>
    <t>纯轴功率输出</t>
  </si>
  <si>
    <t>涡桨发动机主要输出轴功率驱动螺旋桨，同时尾喷管也会产生少量喷气推力</t>
  </si>
  <si>
    <t>涵道比是指？</t>
  </si>
  <si>
    <t>外涵道空气流量与内涵道空气流量的比值</t>
  </si>
  <si>
    <t>内涵道空气流量与外涵道空气流量的比值</t>
  </si>
  <si>
    <t>总空气流量与燃油流量的比值</t>
  </si>
  <si>
    <t>燃油流量与空气流量的比值</t>
  </si>
  <si>
    <t>涵道比是指涡扇发动机外涵道空气流量与内涵道空气流量的比值</t>
  </si>
  <si>
    <t>高涵道比涡扇发动机的优势是？</t>
  </si>
  <si>
    <t>燃油消耗率低</t>
  </si>
  <si>
    <t>推力大</t>
  </si>
  <si>
    <t>高涵道比涡扇发动机燃油消耗率低，经济性好，广泛应用于民航客机</t>
  </si>
  <si>
    <t>低涵道比涡扇发动机的优势是？</t>
  </si>
  <si>
    <t>高速性能好</t>
  </si>
  <si>
    <t>噪音小</t>
  </si>
  <si>
    <t>低涵道比涡扇发动机高速性能好，适用于军用战斗机</t>
  </si>
  <si>
    <t>燃气涡轮发动机的压气机分为哪两类？</t>
  </si>
  <si>
    <t>离心式和轴流式</t>
  </si>
  <si>
    <t>径向式和轴向式</t>
  </si>
  <si>
    <t>离心式和径向式</t>
  </si>
  <si>
    <t>轴流式和混合式</t>
  </si>
  <si>
    <t>压气机按结构分为离心式压气机和轴流式压气机两大类</t>
  </si>
  <si>
    <t>离心式压气机的核心特点是？</t>
  </si>
  <si>
    <t>结构简单，单级压比高</t>
  </si>
  <si>
    <t>级数多，压比高</t>
  </si>
  <si>
    <t>流量大</t>
  </si>
  <si>
    <t>效率高</t>
  </si>
  <si>
    <t>离心式压气机结构简单，单级压比高，适用于小型发动机</t>
  </si>
  <si>
    <t>轴流式压气机的核心特点是？</t>
  </si>
  <si>
    <t>级数多，压比高，流量大</t>
  </si>
  <si>
    <t>单级压比高</t>
  </si>
  <si>
    <t>轴流式压气机级数多，压比高，空气流量大，效率高，适用于大、中型发动机</t>
  </si>
  <si>
    <t>燃气涡轮发动机的燃烧室分为哪三类？</t>
  </si>
  <si>
    <t>分管式、环管式、环形</t>
  </si>
  <si>
    <t>离心式、轴流式、混合式</t>
  </si>
  <si>
    <t>分管式、环形、筒形</t>
  </si>
  <si>
    <t>环管式、环形、直流式</t>
  </si>
  <si>
    <t>燃烧室按结构分为分管式燃烧室、环管式燃烧室、环形燃烧室三大类</t>
  </si>
  <si>
    <t>分管式燃烧室的优势是？</t>
  </si>
  <si>
    <t>结构简单，便于维护</t>
  </si>
  <si>
    <t>燃烧效率高</t>
  </si>
  <si>
    <t>出口温度均匀</t>
  </si>
  <si>
    <t>分管式燃烧室结构简单，便于维护，广泛应用于早期发动机</t>
  </si>
  <si>
    <t>环形燃烧室的优势是？</t>
  </si>
  <si>
    <t>燃烧效率高，出口温度均匀</t>
  </si>
  <si>
    <t>便于维护</t>
  </si>
  <si>
    <t>环形燃烧室燃烧效率高，出口温度均匀，现代大型发动机多采用</t>
  </si>
  <si>
    <t>燃气涡轮发动机的涡轮分为哪两类？</t>
  </si>
  <si>
    <t>轴流式和径向式</t>
  </si>
  <si>
    <t>冲击式和反力式</t>
  </si>
  <si>
    <t>高压涡轮和低压涡轮</t>
  </si>
  <si>
    <t>涡轮按结构分为轴流式涡轮和径向式涡轮，航空发动机多采用轴流式涡轮</t>
  </si>
  <si>
    <t>高压涡轮的作用是？</t>
  </si>
  <si>
    <t>驱动压气机</t>
  </si>
  <si>
    <t>驱动风扇</t>
  </si>
  <si>
    <t>高压涡轮的主要作用是驱动压气机旋转，保证发动机的压缩过程</t>
  </si>
  <si>
    <t>低压涡轮的作用是？</t>
  </si>
  <si>
    <t>驱动风扇 / 螺旋桨 / 旋翼</t>
  </si>
  <si>
    <t>低压涡轮的作用是驱动风扇、螺旋桨或直升机旋翼，输出轴功率</t>
  </si>
  <si>
    <t>燃气涡轮发动机的尾喷管分为？</t>
  </si>
  <si>
    <t>收敛式和收敛 - 扩张式</t>
  </si>
  <si>
    <t>直流式和回流式</t>
  </si>
  <si>
    <t>固定式和可调式</t>
  </si>
  <si>
    <t>尾喷管按结构分为收敛式、收敛 - 扩张式，按工作方式分为固定式和可调式</t>
  </si>
  <si>
    <t>收敛式尾喷管适用于？</t>
  </si>
  <si>
    <t>亚音速发动机</t>
  </si>
  <si>
    <t>超音速发动机</t>
  </si>
  <si>
    <t>高涵道比发动机</t>
  </si>
  <si>
    <t>低涵道比发动机</t>
  </si>
  <si>
    <t>收敛式尾喷管适用于亚音速发动机，可将燃气加速至亚音速</t>
  </si>
  <si>
    <t>收敛 - 扩张式尾喷管适用于？</t>
  </si>
  <si>
    <t>收敛 - 扩张式尾喷管可将燃气加速至超音速，适用于超音速发动机</t>
  </si>
  <si>
    <t>可调式尾喷管的核心作用是？</t>
  </si>
  <si>
    <t>根据飞行状态调整喷管面积</t>
  </si>
  <si>
    <t>降低发动机重量</t>
  </si>
  <si>
    <t>提高燃油效率</t>
  </si>
  <si>
    <t>简化结构</t>
  </si>
  <si>
    <t>可调式尾喷管可根据飞行状态调整喷管面积，优化发动机工作状态</t>
  </si>
  <si>
    <t>涡喷发动机的工作流程是？</t>
  </si>
  <si>
    <t>进气 - 压缩 - 燃烧 - 膨胀 - 排气</t>
  </si>
  <si>
    <t>进气 - 燃烧 - 压缩 - 膨胀 - 排气</t>
  </si>
  <si>
    <t>压缩 - 进气 - 燃烧 - 膨胀 - 排气</t>
  </si>
  <si>
    <t>进气 - 压缩 - 膨胀 - 燃烧 - 排气</t>
  </si>
  <si>
    <t>涡喷发动机的工作流程：空气进入发动机，经压气机压缩，进入燃烧室与燃油混合燃烧，高温燃气驱动涡轮，最后经尾喷管喷出产生推力</t>
  </si>
  <si>
    <t>涡喷发动机产生推力的核心原理是？</t>
  </si>
  <si>
    <t>涡喷发动机产生推力的核心原理是牛顿第三定律，燃气高速向后喷出，对发动机产生向前的反作用力</t>
  </si>
  <si>
    <t>涡扇发动机的外涵道空气的作用是？</t>
  </si>
  <si>
    <t>产生部分推力，降低燃油消耗</t>
  </si>
  <si>
    <t>进入燃烧室燃烧</t>
  </si>
  <si>
    <t>外涵道空气直接通过外涵道从尾喷管喷出，产生部分推力，同时降低发动机的燃油消耗率</t>
  </si>
  <si>
    <t>高涵道比涡扇发动机的主要应用场景是？</t>
  </si>
  <si>
    <t>民航客机</t>
  </si>
  <si>
    <t>无人机</t>
  </si>
  <si>
    <t>高涵道比涡扇发动机燃油经济性好，噪音低，广泛应用于民航客机</t>
  </si>
  <si>
    <t>低涵道比涡扇发动机的主要应用场景是？</t>
  </si>
  <si>
    <t>低涵道比涡扇发动机高速性能好，推重比高，适用于军用战斗机</t>
  </si>
  <si>
    <t>涡轴发动机的核心应用场景是？</t>
  </si>
  <si>
    <t>运输机</t>
  </si>
  <si>
    <t>涡轴发动机主要用于直升机，为旋翼提供动力</t>
  </si>
  <si>
    <t>涡轴发动机与涡桨发动机的核心区别是？</t>
  </si>
  <si>
    <t>涡轴发动机输出轴功率，涡桨发动机输出螺旋桨动力</t>
  </si>
  <si>
    <t>涡轴发动机无尾喷管</t>
  </si>
  <si>
    <t>涡轴发动机无涡轮</t>
  </si>
  <si>
    <t>涡轴发动机无压气机</t>
  </si>
  <si>
    <t>涡轴发动机核心输出轴功率，涡桨发动机主要输出螺旋桨动力，同时有少量喷气推力</t>
  </si>
  <si>
    <t>涡桨发动机的主要应用场景是？</t>
  </si>
  <si>
    <t>中小型运输机</t>
  </si>
  <si>
    <t>涡桨发动机主要用于中小型运输机、支线客机等对燃油经济性要求高的低速航空器</t>
  </si>
  <si>
    <t>航空发动机的推重比是指？</t>
  </si>
  <si>
    <t>发动机推力与发动机自身重量的比值</t>
  </si>
  <si>
    <t>发动机推力与航空器总重量的比值</t>
  </si>
  <si>
    <t>发动机功率与发动机重量的比值</t>
  </si>
  <si>
    <t>发动机功率与航空器总重量的比值</t>
  </si>
  <si>
    <t>推重比是指发动机的最大推力与发动机自身重量的比值，是衡量发动机性能的核心指标</t>
  </si>
  <si>
    <t>以下哪项是衡量航空发动机性能的核心指标？</t>
  </si>
  <si>
    <t>推重比、涵道比、压缩比、燃油消耗率都是衡量航空发动机性能的核心指标</t>
  </si>
  <si>
    <t>航空发动机的最大推力状态是指？</t>
  </si>
  <si>
    <t>发动机在规定条件下能产生的最大推力</t>
  </si>
  <si>
    <t>发动机正常工作的推力</t>
  </si>
  <si>
    <t>发动机慢车状态的推力</t>
  </si>
  <si>
    <t>巡航状态的推力</t>
  </si>
  <si>
    <t>最大推力状态是发动机在规定条件下能产生的最大推力，是发动机的极限工作状态</t>
  </si>
  <si>
    <t>航空发动机的巡航状态是指？</t>
  </si>
  <si>
    <t>航空器巡航飞行时发动机的工作状态</t>
  </si>
  <si>
    <t>发动机最大推力状态</t>
  </si>
  <si>
    <t>发动机慢车状态</t>
  </si>
  <si>
    <t>发动机起动状态</t>
  </si>
  <si>
    <t>巡航状态是航空器巡航飞行时发动机的工作状态，此时发动机推力稳定，燃油消耗率低</t>
  </si>
  <si>
    <t>航空发动机的慢车状态是指？</t>
  </si>
  <si>
    <t>发动机稳定工作的最低转速状态</t>
  </si>
  <si>
    <t>发动机最大转速状态</t>
  </si>
  <si>
    <t>发动机停车状态</t>
  </si>
  <si>
    <t>慢车状态是发动机稳定工作的最低转速状态，此时推力很小，用于地面滑行、空中待机等场景</t>
  </si>
  <si>
    <t>航空发动机的起动系统的作用是？</t>
  </si>
  <si>
    <t>将发动机从静止状态带动到慢车状态</t>
  </si>
  <si>
    <t>提高发动机转速</t>
  </si>
  <si>
    <t>降低发动机转速</t>
  </si>
  <si>
    <t>控制发动机推力</t>
  </si>
  <si>
    <t>起动系统的作用是将发动机从静止状态带动到慢车状态，使发动机能够自主工作</t>
  </si>
  <si>
    <t>以下哪项不属于航空发动机起动系统的类型？</t>
  </si>
  <si>
    <t>空气涡轮起动机</t>
  </si>
  <si>
    <t>电起动机</t>
  </si>
  <si>
    <t>液压起动机</t>
  </si>
  <si>
    <t>燃油起动机</t>
  </si>
  <si>
    <t>航空发动机起动系统主要有空气涡轮起动机、电起动机、液压起动机等类型</t>
  </si>
  <si>
    <t>航空发动机的点火系统的作用是？</t>
  </si>
  <si>
    <t>在燃烧室中点燃燃油混合气</t>
  </si>
  <si>
    <t>点火系统的作用是在燃烧室中点燃燃油混合气，保证发动机正常工作</t>
  </si>
  <si>
    <t>燃气涡轮发动机的点火系统工作状态是？</t>
  </si>
  <si>
    <t>仅在起动和空中停车时工作</t>
  </si>
  <si>
    <t>持续工作</t>
  </si>
  <si>
    <t>仅在巡航时工作</t>
  </si>
  <si>
    <t>仅在最大推力时工作</t>
  </si>
  <si>
    <t>燃气涡轮发动机的点火系统仅在发动机起动和空中停车时工作，正常工作时混合气可自行燃烧</t>
  </si>
  <si>
    <t>航空发动机的燃油系统的作用是？</t>
  </si>
  <si>
    <t>储存、输送和调节燃油</t>
  </si>
  <si>
    <t>燃油系统的作用是储存燃油，根据发动机的工作状态输送和调节燃油流量，保证燃油与空气的正确混合比</t>
  </si>
  <si>
    <t>航空发动机的燃油系统不包含？</t>
  </si>
  <si>
    <t>燃油系统主要由燃油箱、燃油泵、燃油滤清器、燃油调节器、喷油嘴等组成</t>
  </si>
  <si>
    <t>航空发动机的润滑系统的作用是？</t>
  </si>
  <si>
    <t>润滑、冷却、密封发动机运动部件</t>
  </si>
  <si>
    <t>控制点火</t>
  </si>
  <si>
    <t>航空发动机的润滑系统的核心部件是？</t>
  </si>
  <si>
    <t>润滑系统主要由机油泵、机油滤清器、油底壳、机油冷却器、管路等组成</t>
  </si>
  <si>
    <t>航空发动机的冷却系统的作用是？</t>
  </si>
  <si>
    <t>将发动机工作产生的多余热量散发出去</t>
  </si>
  <si>
    <t>冷却系统的作用是将发动机工作时产生的多余热量散发到大气中，保证发动机在适宜的温度范围内工作</t>
  </si>
  <si>
    <t>燃气涡轮发动机的冷却方式主要是？</t>
  </si>
  <si>
    <t>空气冷却</t>
  </si>
  <si>
    <t>液体冷却</t>
  </si>
  <si>
    <t>油冷却</t>
  </si>
  <si>
    <t>水冷却</t>
  </si>
  <si>
    <t>燃气涡轮发动机主要采用空气冷却，利用压气机引出的空气对涡轮等高温部件进行冷却</t>
  </si>
  <si>
    <t>航空发动机的安装系统的作用是？</t>
  </si>
  <si>
    <t>将发动机固定在航空器上，传递推力</t>
  </si>
  <si>
    <t>安装系统的作用是将发动机固定在航空器上，同时将发动机产生的推力传递给航空器</t>
  </si>
  <si>
    <t>航空发动机安装系统必须具备的特点是？</t>
  </si>
  <si>
    <t>刚性好，能吸收振动</t>
  </si>
  <si>
    <t>发动机安装系统必须刚性好，能可靠传递推力，同时能吸收发动机工作时产生的振动</t>
  </si>
  <si>
    <t>航空发动机的防火系统的作用是？</t>
  </si>
  <si>
    <t>防止和扑灭发动机舱内的火灾</t>
  </si>
  <si>
    <t>控制燃油流量</t>
  </si>
  <si>
    <t>防火系统的作用是防止发动机舱内火灾的发生，同时在火灾发生时进行扑灭，保证航空器安全</t>
  </si>
  <si>
    <t>航空发动机防火系统不包含？</t>
  </si>
  <si>
    <t>火警探测器</t>
  </si>
  <si>
    <t>灭火装置</t>
  </si>
  <si>
    <t>防火墙</t>
  </si>
  <si>
    <t>防火系统主要由火警探测器、灭火装置、防火墙、防火密封件等组成</t>
  </si>
  <si>
    <t>航空发动机的电气系统的作用是？</t>
  </si>
  <si>
    <t>为发动机提供电力，控制发动机工作</t>
  </si>
  <si>
    <t>电气系统的作用是为发动机的起动、点火、控制等提供电力，同时监测发动机的工作参数</t>
  </si>
  <si>
    <t>航空发动机电气系统不包含？</t>
  </si>
  <si>
    <t>发电机</t>
  </si>
  <si>
    <t>控制开关</t>
  </si>
  <si>
    <t>电气系统主要由发电机、蓄电池、控制开关、传感器、电缆等组成</t>
  </si>
  <si>
    <t>航空发动机的防冰系统的作用是？</t>
  </si>
  <si>
    <t>防止发动机进气道、压气机等部件结冰</t>
  </si>
  <si>
    <t>防冰系统的作用是防止发动机进气道、压气机叶片等部件在低温高湿环境下结冰，保证发动机正常工作</t>
  </si>
  <si>
    <t>航空发动机防冰系统的工作方式是？</t>
  </si>
  <si>
    <t>利用发动机的热空气或电加热</t>
  </si>
  <si>
    <t>利用燃油加热</t>
  </si>
  <si>
    <t>利用机油加热</t>
  </si>
  <si>
    <t>利用冷气加热</t>
  </si>
  <si>
    <t>防冰系统通常利用发动机压气机引出的热空气或电加热的方式，对易结冰部件进行加热防冰</t>
  </si>
  <si>
    <t>航空发动机的定期维护的核心目的是？</t>
  </si>
  <si>
    <t>保证发动机始终处于完好工作状态</t>
  </si>
  <si>
    <t>降低维护成本</t>
  </si>
  <si>
    <t>提高发动机功率</t>
  </si>
  <si>
    <t>降低燃油消耗</t>
  </si>
  <si>
    <t>定期维护的核心目的是通过检查、保养、修理等手段，保证发动机始终处于完好工作状态，保障飞行安全</t>
  </si>
  <si>
    <t>航空发动机的维护等级不包含？</t>
  </si>
  <si>
    <t>航线维护</t>
  </si>
  <si>
    <t>定检维护</t>
  </si>
  <si>
    <t>翻修维护</t>
  </si>
  <si>
    <t>日常维护</t>
  </si>
  <si>
    <t>航空发动机的维护等级分为航线维护、定检维护、翻修维护三大类</t>
  </si>
  <si>
    <t>航线维护的主要工作是？</t>
  </si>
  <si>
    <t>飞行前、后检查，排除简单故障</t>
  </si>
  <si>
    <t>全面检查和保养</t>
  </si>
  <si>
    <t>分解修理</t>
  </si>
  <si>
    <t>翻修发动机</t>
  </si>
  <si>
    <t>航线维护主要在机场进行，包括飞行前、飞行后检查，排除简单故障，保证发动机适航</t>
  </si>
  <si>
    <t>定检维护的主要工作是？</t>
  </si>
  <si>
    <t>定期进行全面检查和保养</t>
  </si>
  <si>
    <t>排除简单故障</t>
  </si>
  <si>
    <t>定检维护是按规定的时间周期，对发动机进行全面的检查、保养和修理</t>
  </si>
  <si>
    <t>翻修维护的主要工作是？</t>
  </si>
  <si>
    <t>将发动机分解、修理、更换部件，恢复性能</t>
  </si>
  <si>
    <t>全面检查保养</t>
  </si>
  <si>
    <t>飞行前检查</t>
  </si>
  <si>
    <t>翻修维护是当发动机达到规定的使用时限后，将发动机分解，对各部件进行修理、更换，恢复发动机的性能</t>
  </si>
  <si>
    <t>航空发动机的故障识别的主要依据是？</t>
  </si>
  <si>
    <t>发动机的工作参数、异常声音、振动</t>
  </si>
  <si>
    <t>飞行员的描述</t>
  </si>
  <si>
    <t>地面人员的观察</t>
  </si>
  <si>
    <t>发动机故障识别主要依据发动机的工作参数变化、异常声音、振动、排气温度等异常现象</t>
  </si>
  <si>
    <t>以下哪项不属于航空发动机的常见故障？</t>
  </si>
  <si>
    <t>发动机振动过大</t>
  </si>
  <si>
    <t>排气温度过高</t>
  </si>
  <si>
    <t>燃油消耗率过低</t>
  </si>
  <si>
    <t>起动困难</t>
  </si>
  <si>
    <t>航空发动机的常见故障包括振动过大、排气温度过高、起动困难、功率下降、燃油消耗率过高等</t>
  </si>
  <si>
    <t>航空发动机的排气温度过高的可能原因是？</t>
  </si>
  <si>
    <t>燃油流量过大</t>
  </si>
  <si>
    <t>压气机效率下降</t>
  </si>
  <si>
    <t>涡轮叶片损坏</t>
  </si>
  <si>
    <t>排气温度过高的可能原因包括燃油流量过大、压气机效率下降、涡轮叶片损坏、燃烧室工作不良等</t>
  </si>
  <si>
    <t>航空发动机的功率下降的可能原因是？</t>
  </si>
  <si>
    <t>压气机积垢</t>
  </si>
  <si>
    <t>涡轮叶片磨损</t>
  </si>
  <si>
    <t>燃油系统故障</t>
  </si>
  <si>
    <t>发动机功率下降的可能原因包括压气机积垢、涡轮叶片磨损、燃油系统故障、进气道堵塞等</t>
  </si>
  <si>
    <t>航空发动机的燃油消耗率过高的可能原因是？</t>
  </si>
  <si>
    <t>燃烧室工作不良</t>
  </si>
  <si>
    <t>涡轮密封损坏</t>
  </si>
  <si>
    <t>燃油消耗率过高的可能原因包括燃烧室工作不良、压气机效率下降、涡轮密封损坏、燃油系统故障等</t>
  </si>
  <si>
    <t>航空发动机的起动困难的可能原因是？</t>
  </si>
  <si>
    <t>起动机故障</t>
  </si>
  <si>
    <t>点火系统故障</t>
  </si>
  <si>
    <t>起动困难的可能原因包括起动机故障、燃油系统故障、点火系统故障、发动机内部阻力过大等</t>
  </si>
  <si>
    <t>航空发动机的振动过大的可能原因是？</t>
  </si>
  <si>
    <t>转子不平衡</t>
  </si>
  <si>
    <t>轴承损坏</t>
  </si>
  <si>
    <t>叶片损坏</t>
  </si>
  <si>
    <t>振动过大的可能原因包括转子不平衡、轴承损坏、叶片损坏、安装松动等</t>
  </si>
  <si>
    <t>航空发动机的维护中，必须严格遵守的是？</t>
  </si>
  <si>
    <t>维护手册和适航规定</t>
  </si>
  <si>
    <t>飞行员的要求</t>
  </si>
  <si>
    <t>地面人员的经验</t>
  </si>
  <si>
    <t>航空公司的规定</t>
  </si>
  <si>
    <t>发动机维护必须严格遵守发动机维护手册和相关适航规定，严禁违规操作</t>
  </si>
  <si>
    <t>航空发动机的封存的目的是？</t>
  </si>
  <si>
    <t>防止发动机在长期停放期间损坏</t>
  </si>
  <si>
    <t>提高发动机性能</t>
  </si>
  <si>
    <t>方便运输</t>
  </si>
  <si>
    <t>发动机封存的目的是在长期停放期间，防止发动机内部部件锈蚀、损坏，保证发动机再次使用时性能完好</t>
  </si>
  <si>
    <t>航空发动机的封存前必须进行的操作是？</t>
  </si>
  <si>
    <t>干燥内部，充入保护气体</t>
  </si>
  <si>
    <t>拆解发动机</t>
  </si>
  <si>
    <t>更换所有部件</t>
  </si>
  <si>
    <t>添加燃油</t>
  </si>
  <si>
    <t>发动机封存前必须对内部进行干燥，充入干燥的保护气体，防止内部锈蚀</t>
  </si>
  <si>
    <t>航空发动机的启封的目的是？</t>
  </si>
  <si>
    <t>将封存的发动机恢复到可工作状态</t>
  </si>
  <si>
    <t>发动机启封的目的是将封存的发动机恢复到可正常工作的状态</t>
  </si>
  <si>
    <t>航空发动机的启封前必须进行的操作是？</t>
  </si>
  <si>
    <t>检查封存状态，清洁外部</t>
  </si>
  <si>
    <t>添加机油</t>
  </si>
  <si>
    <t>发动机启封前必须检查封存状态，清洁发动机外部，然后按规定步骤进行启封</t>
  </si>
  <si>
    <t>航空燃油的核心作用是？</t>
  </si>
  <si>
    <t>为航空发动机提供能量</t>
  </si>
  <si>
    <t>清洁发动机</t>
  </si>
  <si>
    <t>航空燃油是航空发动机的能量来源，通过燃烧将化学能转化为热能，再转化为机械能</t>
  </si>
  <si>
    <t>航空燃油的主要分类是？</t>
  </si>
  <si>
    <t>航空汽油和航空煤油</t>
  </si>
  <si>
    <t>汽油和柴油</t>
  </si>
  <si>
    <t>煤油和柴油</t>
  </si>
  <si>
    <t>汽油和酒精</t>
  </si>
  <si>
    <t>航空燃油主要分为航空汽油和航空煤油两大类</t>
  </si>
  <si>
    <t>航空汽油主要用于？</t>
  </si>
  <si>
    <t>航空活塞发动机</t>
  </si>
  <si>
    <t>航空汽油主要用于航空活塞发动机</t>
  </si>
  <si>
    <t>航空煤油主要用于？</t>
  </si>
  <si>
    <t>航空煤油主要用于燃气涡轮发动机，包括涡喷、涡扇、涡轴、涡桨发动机</t>
  </si>
  <si>
    <t>航空燃油的核心性能指标不包含？</t>
  </si>
  <si>
    <t>热值</t>
  </si>
  <si>
    <t>闪点</t>
  </si>
  <si>
    <t>凝固点</t>
  </si>
  <si>
    <t>粘度</t>
  </si>
  <si>
    <t>航空燃油的核心性能指标包括热值、闪点、凝固点、馏程、安定性等</t>
  </si>
  <si>
    <t>航空燃油的热值是指？</t>
  </si>
  <si>
    <t>单位质量的燃油完全燃烧放出的热量</t>
  </si>
  <si>
    <t>单位体积的燃油完全燃烧放出的热量</t>
  </si>
  <si>
    <t>单位质量的燃油完全燃烧需要的空气量</t>
  </si>
  <si>
    <t>单位体积的燃油完全燃烧需要的空气量</t>
  </si>
  <si>
    <t>热值是指单位质量的燃油完全燃烧时放出的热量，是衡量燃油能量的核心指标</t>
  </si>
  <si>
    <t>航空燃油的闪点是指？</t>
  </si>
  <si>
    <t>燃油蒸气与空气混合能被点燃的最低温度</t>
  </si>
  <si>
    <t>燃油开始燃烧的温度</t>
  </si>
  <si>
    <t>燃油凝固的温度</t>
  </si>
  <si>
    <t>燃油沸腾的温度</t>
  </si>
  <si>
    <t>闪点是指燃油蒸气与空气混合后，能被电火花点燃的最低温度，是衡量燃油安全性的重要指标</t>
  </si>
  <si>
    <t>航空燃油的凝固点是指？</t>
  </si>
  <si>
    <t>燃油开始凝固的最高温度</t>
  </si>
  <si>
    <t>燃油完全凝固的温度</t>
  </si>
  <si>
    <t>燃油燃烧的温度</t>
  </si>
  <si>
    <t>凝固点是指燃油开始凝固的最高温度，决定了燃油在低温环境下的使用性能</t>
  </si>
  <si>
    <t>航空燃油的安定性是指？</t>
  </si>
  <si>
    <t>燃油在储存和使用过程中抵抗变质的能力</t>
  </si>
  <si>
    <t>燃油燃烧的稳定性</t>
  </si>
  <si>
    <t>燃油流动的稳定性</t>
  </si>
  <si>
    <t>燃油储存的稳定性</t>
  </si>
  <si>
    <t>安定性是指燃油在储存和使用过程中，抵抗氧化、变质的能力，分为储存安定性和热安定性</t>
  </si>
  <si>
    <t>以下哪项是航空煤油的牌号？</t>
  </si>
  <si>
    <t>Jet A-1</t>
  </si>
  <si>
    <t>95 号汽油</t>
  </si>
  <si>
    <t>0 号柴油</t>
  </si>
  <si>
    <t>7 号汽油</t>
  </si>
  <si>
    <t>航空煤油的常见牌号有 Jet A-1、Jet A、JP-8 等</t>
  </si>
  <si>
    <t>以下哪项是航空汽油的牌号？</t>
  </si>
  <si>
    <t>100LL</t>
  </si>
  <si>
    <t>JP-8</t>
  </si>
  <si>
    <t>航空汽油的常见牌号有 100LL、115/145 等</t>
  </si>
  <si>
    <t>航空燃油的使用中，必须严格遵守的是？</t>
  </si>
  <si>
    <t>燃油牌号规定，严禁混油</t>
  </si>
  <si>
    <t>可以任意混合不同牌号的燃油</t>
  </si>
  <si>
    <t>可以用汽油代替煤油</t>
  </si>
  <si>
    <t>可以用柴油代替汽油</t>
  </si>
  <si>
    <t>航空燃油必须严格按规定牌号使用，严禁不同牌号的燃油混合使用，严禁用其他燃油代替航空燃油</t>
  </si>
  <si>
    <t>航空润滑油的核心作用是？</t>
  </si>
  <si>
    <t>润滑、冷却、密封、防锈</t>
  </si>
  <si>
    <t>为发动机提供能量</t>
  </si>
  <si>
    <t>航空润滑油的核心作用是润滑发动机各运动部件，减少摩擦磨损，同时起到冷却、密封、防锈的作用</t>
  </si>
  <si>
    <t>航空润滑油的主要分类是？</t>
  </si>
  <si>
    <t>矿物油和合成油</t>
  </si>
  <si>
    <t>汽油和煤油</t>
  </si>
  <si>
    <t>柴油和机油</t>
  </si>
  <si>
    <t>矿物油和汽油</t>
  </si>
  <si>
    <t>航空润滑油主要分为矿物油和合成油两大类</t>
  </si>
  <si>
    <t>矿物油的特点是？</t>
  </si>
  <si>
    <t>成本低，安定性好</t>
  </si>
  <si>
    <t>高低温性能好</t>
  </si>
  <si>
    <t>氧化安定性好</t>
  </si>
  <si>
    <t>矿物油成本低，安定性好，适用于一般的航空发动机</t>
  </si>
  <si>
    <t>合成油的特点是？</t>
  </si>
  <si>
    <t>高低温性能好，氧化安定性好</t>
  </si>
  <si>
    <t>安定性好</t>
  </si>
  <si>
    <t>合成油高低温性能好，氧化安定性好，适用于高性能、高负荷的航空发动机</t>
  </si>
  <si>
    <t>航空润滑油的核心性能指标不包含？</t>
  </si>
  <si>
    <t>航空润滑油的核心性能指标包括粘度、闪点、凝固点、氧化安定性、润滑性等</t>
  </si>
  <si>
    <t>航空润滑油的粘度是指？</t>
  </si>
  <si>
    <t>润滑油的流动阻力大小</t>
  </si>
  <si>
    <t>润滑油的粘稠程度</t>
  </si>
  <si>
    <t>润滑油的流动速度</t>
  </si>
  <si>
    <t>润滑油的温度</t>
  </si>
  <si>
    <t>粘度是指润滑油的流动阻力大小，是衡量润滑油润滑性能的核心指标</t>
  </si>
  <si>
    <t>航空润滑油的粘度指数是指？</t>
  </si>
  <si>
    <t>润滑油粘度随温度变化的程度</t>
  </si>
  <si>
    <t>粘度指数是指润滑油粘度随温度变化的程度，粘度指数越高，粘度随温度变化越小</t>
  </si>
  <si>
    <t>航空润滑油的使用中，必须严格遵守的是？</t>
  </si>
  <si>
    <t>按规定牌号使用，严禁混油</t>
  </si>
  <si>
    <t>可以任意混合不同牌号的润滑油</t>
  </si>
  <si>
    <t>可以用机油代替航空润滑油</t>
  </si>
  <si>
    <t>可以用齿轮油代替航空润滑油</t>
  </si>
  <si>
    <t>航空润滑油必须严格按规定牌号使用，严禁不同牌号的润滑油混合使用，严禁用其他润滑油代替航空润滑油</t>
  </si>
  <si>
    <t>航空发动机的冷却系统维护中，必须定期检查的是？</t>
  </si>
  <si>
    <t>冷却管路、散热部件</t>
  </si>
  <si>
    <t>冷却系统维护中，必须定期检查冷却管路有无泄漏、散热部件有无堵塞、冷却介质是否充足</t>
  </si>
  <si>
    <t>航空发动机的润滑系统维护中，必须定期检查的是？</t>
  </si>
  <si>
    <t>机油压力、机油温度、油位</t>
  </si>
  <si>
    <t>燃油压力</t>
  </si>
  <si>
    <t>进气压力</t>
  </si>
  <si>
    <t>润滑系统维护中，必须定期检查机油压力、机油温度、油位是否正常，定期更换机油和机油滤清器</t>
  </si>
  <si>
    <t>航空发动机的燃油系统维护中，必须定期检查的是？</t>
  </si>
  <si>
    <t>燃油压力、油位、滤清器</t>
  </si>
  <si>
    <t>机油压力</t>
  </si>
  <si>
    <t>燃油系统维护中，必须定期检查燃油压力、油位是否正常，定期更换燃油滤清器，检查管路有无泄漏</t>
  </si>
  <si>
    <t>航空发动机的点火系统维护中，必须定期检查的是？</t>
  </si>
  <si>
    <t>火花塞、点火线圈</t>
  </si>
  <si>
    <t>起动机</t>
  </si>
  <si>
    <t>点火系统维护中，必须定期检查火花塞的状态、点火线圈的性能，确保点火正常</t>
  </si>
  <si>
    <t>航空发动机的螺旋桨维护中，必须定期检查的是？</t>
  </si>
  <si>
    <t>桨叶有无损伤、裂纹</t>
  </si>
  <si>
    <t>螺旋桨维护中，必须定期检查桨叶有无损伤、裂纹、变形，检查变距机构是否正常</t>
  </si>
  <si>
    <t>航空发动机的起动系统维护中，必须定期检查的是？</t>
  </si>
  <si>
    <t>起动机、蓄电池</t>
  </si>
  <si>
    <t>起动系统维护中，必须定期检查起动机的性能、蓄电池的电量和状态，确保起动正常</t>
  </si>
  <si>
    <t>航空发动机的防冰系统维护中，必须定期检查的是？</t>
  </si>
  <si>
    <t>加热元件、管路</t>
  </si>
  <si>
    <t>防冰系统维护中，必须定期检查加热元件是否正常、管路有无泄漏，确保防冰功能正常</t>
  </si>
  <si>
    <t>航空发动机的防火系统维护中，必须定期检查的是？</t>
  </si>
  <si>
    <t>火警探测器、灭火装置</t>
  </si>
  <si>
    <t>防火系统维护中，必须定期检查火警探测器是否正常、灭火装置是否完好，确保防火功能正常</t>
  </si>
  <si>
    <t>航空发动机的电气系统维护中，必须定期检查的是？</t>
  </si>
  <si>
    <t>发电机、蓄电池、电缆</t>
  </si>
  <si>
    <t>电气系统维护中，必须定期检查发电机的性能、蓄电池的状态、电缆有无破损，确保电气系统正常</t>
  </si>
  <si>
    <t>航空发动机的安装系统维护中，必须定期检查的是？</t>
  </si>
  <si>
    <t>安装节、螺栓、减震器</t>
  </si>
  <si>
    <t>安装系统维护中，必须定期检查安装节、螺栓有无松动、减震器是否完好，确保发动机安装牢固</t>
  </si>
  <si>
    <t>航空发动机的故障排除的核心原则是？</t>
  </si>
  <si>
    <t>先诊断后排除，先简后繁</t>
  </si>
  <si>
    <t>直接更换部件</t>
  </si>
  <si>
    <t>先排除复杂故障</t>
  </si>
  <si>
    <t>先拆解发动机</t>
  </si>
  <si>
    <t>发动机故障排除的核心原则是先诊断后排除，先简后繁，先检查外部部件后检查内部部件</t>
  </si>
  <si>
    <t>航空发动机的故障诊断中，最常用的方法是？</t>
  </si>
  <si>
    <t>参数监控、外观检查、试车</t>
  </si>
  <si>
    <t>更换部件</t>
  </si>
  <si>
    <t>飞行员描述</t>
  </si>
  <si>
    <t>发动机故障诊断最常用的方法包括参数监控、外观检查、试车、无损检测等</t>
  </si>
  <si>
    <t>航空发动机的无损检测方法不包含？</t>
  </si>
  <si>
    <t>目视检测</t>
  </si>
  <si>
    <t>渗透检测</t>
  </si>
  <si>
    <t>超声波检测</t>
  </si>
  <si>
    <t>拆解检测</t>
  </si>
  <si>
    <t>无损检测方法包括目视检测、渗透检测、超声波检测、磁粉检测、涡流检测等</t>
  </si>
  <si>
    <t>航空发动机的翻修寿命是指？</t>
  </si>
  <si>
    <t>发动机从出厂到第一次翻修的使用时限</t>
  </si>
  <si>
    <t>发动机的总使用时限</t>
  </si>
  <si>
    <t>发动机的使用寿命</t>
  </si>
  <si>
    <t>发动机的使用周期</t>
  </si>
  <si>
    <t>翻修寿命是指发动机从出厂到第一次翻修的使用时限，达到翻修寿命后必须进行翻修</t>
  </si>
  <si>
    <t>航空发动机的总寿命是指？</t>
  </si>
  <si>
    <t>发动机从出厂到报废的总使用时限</t>
  </si>
  <si>
    <t>发动机的翻修寿命</t>
  </si>
  <si>
    <t>发动机的维护周期</t>
  </si>
  <si>
    <t>总寿命是指发动机从出厂到报废的总使用时限，达到总寿命后发动机必须报废</t>
  </si>
  <si>
    <t>航空发动机的使用中，必须严格遵守的是？</t>
  </si>
  <si>
    <t>严格按规定的使用限制操作</t>
  </si>
  <si>
    <t>可以任意超过使用限制</t>
  </si>
  <si>
    <t>可以任意调整发动机参数</t>
  </si>
  <si>
    <t>可以任意改变飞行状态</t>
  </si>
  <si>
    <t>发动机使用中必须严格遵守规定的使用限制，严禁超温、超压、超转速、超推力使用</t>
  </si>
  <si>
    <t>航空发动机的超温使用会导致？</t>
  </si>
  <si>
    <t>涡轮叶片烧毁</t>
  </si>
  <si>
    <t>压气机效率提高</t>
  </si>
  <si>
    <t>燃油消耗率降低</t>
  </si>
  <si>
    <t>发动机功率增大</t>
  </si>
  <si>
    <t>超温使用会导致涡轮叶片烧毁、燃烧室损坏，严重时会造成发动机空中停车</t>
  </si>
  <si>
    <t>航空发动机的超转速使用会导致？</t>
  </si>
  <si>
    <t>转子损坏</t>
  </si>
  <si>
    <t>超转速使用会导致转子损坏、轴承烧毁，严重时会造成发动机解体</t>
  </si>
  <si>
    <t>航空发动机的超推力使用会导致？</t>
  </si>
  <si>
    <t>发动机损坏，寿命缩短</t>
  </si>
  <si>
    <t>超推力使用会导致发动机热负荷、机械负荷增大，发动机损坏，寿命缩短</t>
  </si>
  <si>
    <t>航空发动机的空中停车是指？</t>
  </si>
  <si>
    <t>发动机在空中正常工作时突然停止运转</t>
  </si>
  <si>
    <t>发动机在地面停车</t>
  </si>
  <si>
    <t>发动机在起动时停车</t>
  </si>
  <si>
    <t>发动机在慢车状态停车</t>
  </si>
  <si>
    <t>空中停车是指发动机在空中正常工作时，突然停止运转的故障</t>
  </si>
  <si>
    <t>航空发动机空中停车的处置原则是？</t>
  </si>
  <si>
    <t>立即重新起动，无法起动则按迫降程序处置</t>
  </si>
  <si>
    <t>直接迫降</t>
  </si>
  <si>
    <t>立即关闭发动机</t>
  </si>
  <si>
    <t>立即返航</t>
  </si>
  <si>
    <t>空中停车的处置原则是：立即判断停车原因，尝试重新起动，无法起动则按迫降程序处置</t>
  </si>
  <si>
    <t>航空发动机的重新起动的条件是？</t>
  </si>
  <si>
    <t>发动机转速、温度、压力在规定范围内</t>
  </si>
  <si>
    <t>任意状态下都可以起动</t>
  </si>
  <si>
    <t>只有在地面才能起动</t>
  </si>
  <si>
    <t>只有在低速飞行时才能起动</t>
  </si>
  <si>
    <t>发动机重新起动必须在发动机转速、温度、压力等参数在规定范围内时才能进行</t>
  </si>
  <si>
    <t>航空动力装置的发展趋势不包含？</t>
  </si>
  <si>
    <t>提高推重比</t>
  </si>
  <si>
    <t>降低燃油消耗率</t>
  </si>
  <si>
    <t>提高可靠性</t>
  </si>
  <si>
    <t>航空动力装置的发展趋势包括提高推重比、降低燃油消耗率、提高可靠性、降低噪音、减少排放等</t>
  </si>
  <si>
    <t>现代航空发动机的推重比发展方向是？</t>
  </si>
  <si>
    <t>不断提高</t>
  </si>
  <si>
    <t>不断降低</t>
  </si>
  <si>
    <t>保持不变</t>
  </si>
  <si>
    <t>无规律变化</t>
  </si>
  <si>
    <t>现代航空发动机的推重比不断提高，军用战斗机发动机推重比已达到 10 以上</t>
  </si>
  <si>
    <t>现代航空发动机的燃油消耗率发展方向是？</t>
  </si>
  <si>
    <t>现代航空发动机的燃油消耗率不断降低，民用大涵道比涡扇发动机燃油经济性大幅提升</t>
  </si>
  <si>
    <t>现代航空发动机的可靠性发展方向是？</t>
  </si>
  <si>
    <t>现代航空发动机的可靠性不断提高，空中停车率大幅降低，保障飞行安全</t>
  </si>
  <si>
    <t>现代航空发动机的环保发展方向是？</t>
  </si>
  <si>
    <t>降低噪音、减少排放</t>
  </si>
  <si>
    <t>提高推力</t>
  </si>
  <si>
    <t>降低重量</t>
  </si>
  <si>
    <t>现代航空发动机的环保要求不断提高，重点是降低噪音、减少污染物排放</t>
  </si>
  <si>
    <t>新能源航空动力的核心发展方向是？</t>
  </si>
  <si>
    <t>电推进系统</t>
  </si>
  <si>
    <t>混合动力系统</t>
  </si>
  <si>
    <t>氢燃料发动机</t>
  </si>
  <si>
    <t>新能源航空动力的核心发展方向包括电推进系统、混合动力系统、氢燃料发动机等</t>
  </si>
  <si>
    <t>电推进航空动力的核心优势是？</t>
  </si>
  <si>
    <t>环保、噪音低、能量转换效率高</t>
  </si>
  <si>
    <t>电推进航空动力的核心优势是环保、噪音低、能量转换效率高，是未来航空动力的重要发展方向</t>
  </si>
  <si>
    <t>混合动力航空动力的核心特点是？</t>
  </si>
  <si>
    <t>结合了传统燃油发动机和电推进的优势</t>
  </si>
  <si>
    <t>纯电驱动</t>
  </si>
  <si>
    <t>纯燃油驱动</t>
  </si>
  <si>
    <t>无排放</t>
  </si>
  <si>
    <t>混合动力航空动力结合了传统燃油发动机的高能量密度和电推进的环保、低噪音优势，是现阶段的重要发展方向</t>
  </si>
  <si>
    <t>氢燃料航空发动机的核心优势是？</t>
  </si>
  <si>
    <t>热值高、无碳排放</t>
  </si>
  <si>
    <t>技术成熟</t>
  </si>
  <si>
    <t>氢燃料的热值高，燃烧产物为水，无碳排放，是理想的航空动力燃料</t>
  </si>
  <si>
    <t>航空发动机的数字化发展方向是？</t>
  </si>
  <si>
    <t>全权限数字电子控制（FADEC）</t>
  </si>
  <si>
    <t>机械控制</t>
  </si>
  <si>
    <t>液压控制</t>
  </si>
  <si>
    <t>气动控制</t>
  </si>
  <si>
    <t>现代航空发动机普遍采用全权限数字电子控制（FADEC）系统，实现发动机的全权限、数字化控制</t>
  </si>
  <si>
    <t>FADEC 系统的核心作用是？</t>
  </si>
  <si>
    <t>实现发动机的全权限、数字化控制</t>
  </si>
  <si>
    <t>提高发动机推力</t>
  </si>
  <si>
    <t>提高发动机可靠性</t>
  </si>
  <si>
    <t>FADEC 系统可根据发动机的工作状态和飞行环境，自动调整发动机的工作参数，实现最优控制</t>
  </si>
  <si>
    <t>航空发动机的智能化发展方向是？</t>
  </si>
  <si>
    <t>健康管理系统、智能诊断</t>
  </si>
  <si>
    <t>现代航空发动机的智能化发展方向包括健康管理系统、智能故障诊断、预测性维护等</t>
  </si>
  <si>
    <t>航空发动机健康管理系统的核心作用是？</t>
  </si>
  <si>
    <t>实时监测发动机状态，预测故障</t>
  </si>
  <si>
    <t>健康管理系统可实时监测发动机的工作参数，提前发现故障隐患，实现预测性维护</t>
  </si>
  <si>
    <t>航空发动机的 3D 打印技术的应用方向是？</t>
  </si>
  <si>
    <t>制造复杂结构部件，降低重量、提高性能</t>
  </si>
  <si>
    <t>降低发动机成本</t>
  </si>
  <si>
    <t>3D 打印技术可制造发动机的复杂结构部件，减少零件数量，降低重量，提高发动机性能</t>
  </si>
  <si>
    <t>航空发动机的发展始终围绕的核心目标是？</t>
  </si>
  <si>
    <t>更安全、更经济、更环保、更高效</t>
  </si>
  <si>
    <t>推力更大、重量更轻</t>
  </si>
  <si>
    <t>成本更低、寿命更长</t>
  </si>
  <si>
    <t>航空发动机的发展始终围绕更安全、更经济、更环保、更高效的核心目标，不断推动航空事业的发展</t>
  </si>
  <si>
    <t>航空仪表与机载设备章节起始页码为？</t>
  </si>
  <si>
    <t>教材目录显示第 6 章航空仪表和机载设备从 141 页开始</t>
  </si>
  <si>
    <t>航空仪表的两大分类方式是？</t>
  </si>
  <si>
    <t>安装位置 / 测量参数</t>
  </si>
  <si>
    <t>尺寸 / 重量</t>
  </si>
  <si>
    <t>供电类型 / 颜色</t>
  </si>
  <si>
    <t>精度 / 用途</t>
  </si>
  <si>
    <t>航空仪表可按安装位置、测量物理参数两类划分</t>
  </si>
  <si>
    <t>按测量参数划分，不属于航空仪表的是？</t>
  </si>
  <si>
    <t>动力仪表</t>
  </si>
  <si>
    <t>导航仪表</t>
  </si>
  <si>
    <t>环境仪表</t>
  </si>
  <si>
    <t>厨房仪表</t>
  </si>
  <si>
    <t>航空仪表分为动力、导航、环境三大类</t>
  </si>
  <si>
    <t>老式机械航空仪表的动力来源多为？</t>
  </si>
  <si>
    <t>电机气压 / 真空</t>
  </si>
  <si>
    <t>锂电池</t>
  </si>
  <si>
    <t>液压油</t>
  </si>
  <si>
    <t>传统模拟仪表依靠气压、真空管路驱动指针显示</t>
  </si>
  <si>
    <t>现代电子仪表的核心显示载体是？</t>
  </si>
  <si>
    <t>机械指针</t>
  </si>
  <si>
    <t>液晶 / LED 屏幕</t>
  </si>
  <si>
    <t>刻度盘</t>
  </si>
  <si>
    <t>玻璃标尺</t>
  </si>
  <si>
    <t>现代机载仪表以电子显示屏为主要输出设备</t>
  </si>
  <si>
    <t>航空仪表发展第一代是？</t>
  </si>
  <si>
    <t>电子仪表</t>
  </si>
  <si>
    <t>机械模拟仪表</t>
  </si>
  <si>
    <t>综合显示器</t>
  </si>
  <si>
    <t>智能大屏</t>
  </si>
  <si>
    <t>第一代航空仪表：纯机械指针式仪表</t>
  </si>
  <si>
    <t>航空仪表发展第三代特征为？</t>
  </si>
  <si>
    <t>单屏显示</t>
  </si>
  <si>
    <t>综合 T 型布局大屏</t>
  </si>
  <si>
    <t>分散指针</t>
  </si>
  <si>
    <t>无线仪表</t>
  </si>
  <si>
    <t>第三代仪表采用标准化 T 型综合显示布局</t>
  </si>
  <si>
    <t>航空仪表标准 T 型显示布局核心区域数量？</t>
  </si>
  <si>
    <t>标准 T 型界面分为 4 块核心显示区</t>
  </si>
  <si>
    <t>T 型布局中间主显示器主要显示？</t>
  </si>
  <si>
    <t>发动机参数</t>
  </si>
  <si>
    <t>飞行姿态</t>
  </si>
  <si>
    <t>导航航路</t>
  </si>
  <si>
    <t>油量</t>
  </si>
  <si>
    <t>T 型中央为姿态指引显示器，显示俯仰滚转姿态</t>
  </si>
  <si>
    <t>T 型布局左侧屏幕显示内容是？</t>
  </si>
  <si>
    <t>航向速度</t>
  </si>
  <si>
    <t>油量油压</t>
  </si>
  <si>
    <t>气象雷达</t>
  </si>
  <si>
    <t>T 布局左屏：空速、马赫数等速度参数</t>
  </si>
  <si>
    <t>T 型布局右侧显示器展示？</t>
  </si>
  <si>
    <t>高度垂直速度</t>
  </si>
  <si>
    <t>姿态</t>
  </si>
  <si>
    <t>燃油总量</t>
  </si>
  <si>
    <t>T 布局右屏：气压高度、升降速度数据</t>
  </si>
  <si>
    <t>T 型布局下方屏幕主要提供？</t>
  </si>
  <si>
    <t>航向 / 导航信息</t>
  </si>
  <si>
    <t>外界温度</t>
  </si>
  <si>
    <t>燃油余量</t>
  </si>
  <si>
    <t>底部显示器为航向、航路导航数据</t>
  </si>
  <si>
    <t>机械式高度表依靠哪种介质工作？</t>
  </si>
  <si>
    <t>液压</t>
  </si>
  <si>
    <t>大气静压</t>
  </si>
  <si>
    <t>滑油压力</t>
  </si>
  <si>
    <t>气压高度表采集大气静压换算高度数值</t>
  </si>
  <si>
    <t>空速管采集两种气压分别是？</t>
  </si>
  <si>
    <t>静压 + 动压</t>
  </si>
  <si>
    <t>油压 + 气压</t>
  </si>
  <si>
    <t>燃油压 + 滑油压</t>
  </si>
  <si>
    <t>舱压外压</t>
  </si>
  <si>
    <t>空速管同时收集静压、迎面气流动压计算空速</t>
  </si>
  <si>
    <t>姿态仪表内部核心敏感元件是？</t>
  </si>
  <si>
    <t>弹簧</t>
  </si>
  <si>
    <t>陀螺仪</t>
  </si>
  <si>
    <t>压力膜盒</t>
  </si>
  <si>
    <t>液位浮子</t>
  </si>
  <si>
    <t>地平仪依靠陀螺稳定测量机身俯仰、滚转</t>
  </si>
  <si>
    <t>导航仪表不包含下列哪项？</t>
  </si>
  <si>
    <t>航向仪表</t>
  </si>
  <si>
    <t>测距仪仪表</t>
  </si>
  <si>
    <t>滑油压力表</t>
  </si>
  <si>
    <t>无线电导航表</t>
  </si>
  <si>
    <t>滑油表属于动力仪表，不属于导航类仪表</t>
  </si>
  <si>
    <t>航向仪表用于测量航空器？</t>
  </si>
  <si>
    <t>机头指向方位</t>
  </si>
  <si>
    <t>升降速率</t>
  </si>
  <si>
    <t>航向仪表显示飞机机头相对地磁的方位角</t>
  </si>
  <si>
    <t>磁航向基准依靠什么测量？</t>
  </si>
  <si>
    <t>陀螺磁场</t>
  </si>
  <si>
    <t>地磁场</t>
  </si>
  <si>
    <t>发动机磁场</t>
  </si>
  <si>
    <t>机载电缆磁场</t>
  </si>
  <si>
    <t>磁罗盘利用地球磁场获取航向基准</t>
  </si>
  <si>
    <t>陀螺航向仪相比磁罗盘优势是？</t>
  </si>
  <si>
    <t>不受机身磁场干扰</t>
  </si>
  <si>
    <t>成本更低</t>
  </si>
  <si>
    <t>无需供电</t>
  </si>
  <si>
    <t>陀螺航向系统不受机载金属、电机磁场影响</t>
  </si>
  <si>
    <t>测距仪表的作用是？</t>
  </si>
  <si>
    <t>测量离地高度</t>
  </si>
  <si>
    <t>测量与地面台距离</t>
  </si>
  <si>
    <t>测量飞行速度</t>
  </si>
  <si>
    <t>测量外界气温</t>
  </si>
  <si>
    <t>DME 测距仪表计算本机到地面导航台直线距离</t>
  </si>
  <si>
    <t>环境仪表主要监测参数不含？</t>
  </si>
  <si>
    <t>座舱压力</t>
  </si>
  <si>
    <t>外界气温</t>
  </si>
  <si>
    <t>结冰预警</t>
  </si>
  <si>
    <t>发动机转速属于动力仪表监测内容</t>
  </si>
  <si>
    <t>座舱高度仪表反映的是？</t>
  </si>
  <si>
    <t>机场海拔</t>
  </si>
  <si>
    <t>座舱等效海拔</t>
  </si>
  <si>
    <t>飞机真实高度</t>
  </si>
  <si>
    <t>云层高度</t>
  </si>
  <si>
    <t>座舱高度表将舱内气压换算成等效海拔高度</t>
  </si>
  <si>
    <t>座舱压差仪表测量？</t>
  </si>
  <si>
    <t>内外气压差值</t>
  </si>
  <si>
    <t>外界静压</t>
  </si>
  <si>
    <t>发动机进气压力</t>
  </si>
  <si>
    <t>压差表显示机舱内部与外部大气压力差值</t>
  </si>
  <si>
    <t>结冰探测仪表依靠什么感知结冰？</t>
  </si>
  <si>
    <t>温度探头</t>
  </si>
  <si>
    <t>结冰敏感探头</t>
  </si>
  <si>
    <t>气压膜盒</t>
  </si>
  <si>
    <t>震动传感器</t>
  </si>
  <si>
    <t>结冰探测器探头遇结冰改变振动频率触发告警</t>
  </si>
  <si>
    <t>动力仪表全部监测对象为？</t>
  </si>
  <si>
    <t>发动机工作参数</t>
  </si>
  <si>
    <t>航路距离</t>
  </si>
  <si>
    <t>座舱环境</t>
  </si>
  <si>
    <t>动力仪表专门监控航空发动机各项工作数据</t>
  </si>
  <si>
    <t>发动机转速表单位常用？</t>
  </si>
  <si>
    <t>kPa</t>
  </si>
  <si>
    <t>转速表显示发动机每分钟旋转圈数 r/min</t>
  </si>
  <si>
    <t>涡轮发动机排气温度英文缩写？</t>
  </si>
  <si>
    <t>EGT</t>
  </si>
  <si>
    <t>OAT</t>
  </si>
  <si>
    <t>SAT</t>
  </si>
  <si>
    <t>CAS</t>
  </si>
  <si>
    <t>EGT 代表排气燃气温度，监控涡轮热负荷</t>
  </si>
  <si>
    <t>航空燃油仪表监测数据不含？</t>
  </si>
  <si>
    <t>总油量</t>
  </si>
  <si>
    <t>单侧油箱油量</t>
  </si>
  <si>
    <t>燃油流量</t>
  </si>
  <si>
    <t>排气温度属于发动机温度仪表</t>
  </si>
  <si>
    <t>滑油压力表监测的介质是？</t>
  </si>
  <si>
    <t>燃油</t>
  </si>
  <si>
    <t>润滑油</t>
  </si>
  <si>
    <t>滑油表检测发动机润滑油管路压力</t>
  </si>
  <si>
    <t>滑油温度过高会造成？</t>
  </si>
  <si>
    <t>润滑失效，机件磨损</t>
  </si>
  <si>
    <t>推力增大</t>
  </si>
  <si>
    <t>油耗降低</t>
  </si>
  <si>
    <t>转速上升</t>
  </si>
  <si>
    <t>滑油超温粘度下降，无法形成油膜保护部件</t>
  </si>
  <si>
    <t>燃油流量仪表作用是？</t>
  </si>
  <si>
    <t>剩余油量</t>
  </si>
  <si>
    <t>单位时间耗油量</t>
  </si>
  <si>
    <t>油箱压力</t>
  </si>
  <si>
    <t>油液温度</t>
  </si>
  <si>
    <t>燃油流量表实时显示发动机每小时耗油量</t>
  </si>
  <si>
    <t>机载电子设备四大类不含？</t>
  </si>
  <si>
    <t>通信</t>
  </si>
  <si>
    <t>导航</t>
  </si>
  <si>
    <t>监视</t>
  </si>
  <si>
    <t>通信、导航、监视、飞控为机载电子四大系统</t>
  </si>
  <si>
    <t>机载通信系统核心功能是？</t>
  </si>
  <si>
    <t>航空器空地 / 空空语音数据传输</t>
  </si>
  <si>
    <t>定位飞机高度</t>
  </si>
  <si>
    <t>自动控制飞行</t>
  </si>
  <si>
    <t>监测发动机参数</t>
  </si>
  <si>
    <t>通信设备实现飞机与地面、飞机间联络</t>
  </si>
  <si>
    <t>甚高频通信（VHF）传播方式为？</t>
  </si>
  <si>
    <t>天波</t>
  </si>
  <si>
    <t>视距直线传播</t>
  </si>
  <si>
    <t>地波</t>
  </si>
  <si>
    <t>卫星中继</t>
  </si>
  <si>
    <t>VHF 信号直线传播，仅视距内有效</t>
  </si>
  <si>
    <t>高频通信（HF）依靠哪种传播？</t>
  </si>
  <si>
    <t>视距</t>
  </si>
  <si>
    <t>电离层反射天波</t>
  </si>
  <si>
    <t>地面直达</t>
  </si>
  <si>
    <t>卫星转发</t>
  </si>
  <si>
    <t>HF 短波经电离层反射实现远距离通信</t>
  </si>
  <si>
    <t>机载卫星通信优势是？</t>
  </si>
  <si>
    <t>无距离限制，全球通信</t>
  </si>
  <si>
    <t>设备体积小</t>
  </si>
  <si>
    <t>功耗极低</t>
  </si>
  <si>
    <t>成本低廉</t>
  </si>
  <si>
    <t>卫星通信不受视距约束，可跨洋远距离联络</t>
  </si>
  <si>
    <t>机载导航系统核心目的是？</t>
  </si>
  <si>
    <t>确定位置、规划航路</t>
  </si>
  <si>
    <t>传输语音</t>
  </si>
  <si>
    <t>监控发动机</t>
  </si>
  <si>
    <t>告警结冰</t>
  </si>
  <si>
    <t>导航设备实时解算本机坐标、航向、航线</t>
  </si>
  <si>
    <t>惯性导航系统 INS 依靠？</t>
  </si>
  <si>
    <t>卫星信号</t>
  </si>
  <si>
    <t>陀螺加速度计</t>
  </si>
  <si>
    <t>地面电台</t>
  </si>
  <si>
    <t>大气压力</t>
  </si>
  <si>
    <t>惯性导航使用陀螺仪、加速度计自主定位</t>
  </si>
  <si>
    <t>卫星导航系统典型代表为？</t>
  </si>
  <si>
    <t>INS</t>
  </si>
  <si>
    <t>GPS / 北斗</t>
  </si>
  <si>
    <t>VOR</t>
  </si>
  <si>
    <t>北斗、GPS 属于卫星导航接收机设备</t>
  </si>
  <si>
    <t>VOR 导航设备接收地面哪种信号？</t>
  </si>
  <si>
    <t>甚高频方位信号</t>
  </si>
  <si>
    <t>测距信号</t>
  </si>
  <si>
    <t>气压信号</t>
  </si>
  <si>
    <t>温度信号</t>
  </si>
  <si>
    <t>VOR 地面台发射方位基准信号供机载接收</t>
  </si>
  <si>
    <t>DME 导航设备功能是？</t>
  </si>
  <si>
    <t>测方位</t>
  </si>
  <si>
    <t>测直线距离</t>
  </si>
  <si>
    <t>测高度</t>
  </si>
  <si>
    <t>测空速</t>
  </si>
  <si>
    <t>测距设备测量飞机到导航台斜距</t>
  </si>
  <si>
    <t>机载监视系统主要作用？</t>
  </si>
  <si>
    <t>航空器相互、地面监控识别</t>
  </si>
  <si>
    <t>语音通话</t>
  </si>
  <si>
    <t>航路规划</t>
  </si>
  <si>
    <t>发动机监控</t>
  </si>
  <si>
    <t>监视系统让地面和其他飞机识别本机位置</t>
  </si>
  <si>
    <t>TCAS 系统中文名称是？</t>
  </si>
  <si>
    <t>近地告警</t>
  </si>
  <si>
    <t>空中交通防撞系统</t>
  </si>
  <si>
    <t>结冰告警</t>
  </si>
  <si>
    <t>座舱压力告警</t>
  </si>
  <si>
    <t>TCAS 防撞系统预警附近冲突航空器</t>
  </si>
  <si>
    <t>近地告警系统缩写？</t>
  </si>
  <si>
    <t>TCAS</t>
  </si>
  <si>
    <t>EGP</t>
  </si>
  <si>
    <t>EGPWS 近地告警防止撞地事故</t>
  </si>
  <si>
    <t>机载自动飞行系统简称？</t>
  </si>
  <si>
    <t>AFS</t>
  </si>
  <si>
    <t>VHF</t>
  </si>
  <si>
    <t>DME</t>
  </si>
  <si>
    <t>自动飞行系统包含自动驾驶、自动油门</t>
  </si>
  <si>
    <t>自动驾驶仪基础功能不含？</t>
  </si>
  <si>
    <t>保持姿态</t>
  </si>
  <si>
    <t>自动平飞转弯</t>
  </si>
  <si>
    <t>自动启动发动机</t>
  </si>
  <si>
    <t>维持高度</t>
  </si>
  <si>
    <t>自动驾驶无法自主启动动力装置</t>
  </si>
  <si>
    <t>飞行管理系统 FMS 核心是？</t>
  </si>
  <si>
    <t>航路计算管理</t>
  </si>
  <si>
    <t>语音通信</t>
  </si>
  <si>
    <t>结冰探测</t>
  </si>
  <si>
    <t>滑油监测</t>
  </si>
  <si>
    <t>FMS 存储航线，自动计算最优飞行剖面</t>
  </si>
  <si>
    <t>机载记录系统分为两种？</t>
  </si>
  <si>
    <t>飞行数据、驾驶舱语音</t>
  </si>
  <si>
    <t>发动机、导航</t>
  </si>
  <si>
    <t>通信、监视</t>
  </si>
  <si>
    <t>座舱、外部</t>
  </si>
  <si>
    <t>FDR 飞行数据记录、CVR 驾驶舱语音记录</t>
  </si>
  <si>
    <t>飞行记录仪俗称黑盒实际外壳颜色？</t>
  </si>
  <si>
    <t>橙红色</t>
  </si>
  <si>
    <t>白色</t>
  </si>
  <si>
    <t>灰色</t>
  </si>
  <si>
    <t>记录仪壳体为高可见度橙红色便于搜救打捞</t>
  </si>
  <si>
    <t>飞行数据记录仪保存时长为？</t>
  </si>
  <si>
    <t>25 小时</t>
  </si>
  <si>
    <t>1 小时</t>
  </si>
  <si>
    <t>30 分钟</t>
  </si>
  <si>
    <t>10 小时</t>
  </si>
  <si>
    <t>FDR 可连续存储至少 25 小时飞行数据</t>
  </si>
  <si>
    <t>驾驶舱语音记录仪记录时长标准？</t>
  </si>
  <si>
    <t>2 小时</t>
  </si>
  <si>
    <t>CVR 记录驾驶舱约 2 小时音频对话</t>
  </si>
  <si>
    <t>第 6 章其余机载系统不包含？</t>
  </si>
  <si>
    <t>环境控制</t>
  </si>
  <si>
    <t>电气燃油液压</t>
  </si>
  <si>
    <t>防火防冰</t>
  </si>
  <si>
    <t>发动机试车设备</t>
  </si>
  <si>
    <t>环控、电气、燃油、液压、防火防冰均为机载配套系统</t>
  </si>
  <si>
    <t>座舱环境控制系统核心目标？</t>
  </si>
  <si>
    <t>调节温湿度、压力</t>
  </si>
  <si>
    <t>供给燃油</t>
  </si>
  <si>
    <t>驱动舵面</t>
  </si>
  <si>
    <t>传输通信信号</t>
  </si>
  <si>
    <t>环控调节座舱温度、湿度、座舱压差</t>
  </si>
  <si>
    <t>民航客机正常座舱压差标准约？</t>
  </si>
  <si>
    <t>0.5-0.8atm</t>
  </si>
  <si>
    <t>1.5atm</t>
  </si>
  <si>
    <t>2atm</t>
  </si>
  <si>
    <t>0.1atm</t>
  </si>
  <si>
    <t>常规民航飞机座舱压差维持 0.5 至 0.8 大气压区间</t>
  </si>
  <si>
    <t>电气系统主要供电来源是？</t>
  </si>
  <si>
    <t>发电机、蓄电池</t>
  </si>
  <si>
    <t>空气压缩机</t>
  </si>
  <si>
    <t>机载电源由主发电机 + 应急蓄电池组成</t>
  </si>
  <si>
    <t>航空蓄电池作用为？</t>
  </si>
  <si>
    <t>地面供电、应急备用</t>
  </si>
  <si>
    <t>驱动液压</t>
  </si>
  <si>
    <t>调节座舱温度</t>
  </si>
  <si>
    <t>导航定位</t>
  </si>
  <si>
    <t>发动机未启动地面供电，空中发电机故障应急供电</t>
  </si>
  <si>
    <t>液压系统传递介质是？</t>
  </si>
  <si>
    <t>高压液压油</t>
  </si>
  <si>
    <t>滑油</t>
  </si>
  <si>
    <t>液压管路依靠高压油传递操纵动力</t>
  </si>
  <si>
    <t>液压系统主要驱动部件不含？</t>
  </si>
  <si>
    <t>副翼升降舵</t>
  </si>
  <si>
    <t>刹车</t>
  </si>
  <si>
    <t>导航接收机</t>
  </si>
  <si>
    <t>导航设备为电气驱动，不依靠液压</t>
  </si>
  <si>
    <t>航空燃油系统功能不包含？</t>
  </si>
  <si>
    <t>储存输送燃油</t>
  </si>
  <si>
    <t>油液计量</t>
  </si>
  <si>
    <t>燃油分配</t>
  </si>
  <si>
    <t>舵面驱动</t>
  </si>
  <si>
    <t>舵面由液压 / 电传驱动，与燃油系统无关</t>
  </si>
  <si>
    <t>防冰排雨系统针对部位是？</t>
  </si>
  <si>
    <t>机翼进气道风挡</t>
  </si>
  <si>
    <t>防冰保护机翼、发动机进气、驾驶舱风挡玻璃</t>
  </si>
  <si>
    <t>发动机防冰常用热源来自？</t>
  </si>
  <si>
    <t>发动机引气</t>
  </si>
  <si>
    <t>蓄电池加热</t>
  </si>
  <si>
    <t>燃油加热</t>
  </si>
  <si>
    <t>滑油加热</t>
  </si>
  <si>
    <t>压气机引出高温热空气用于部件防冰</t>
  </si>
  <si>
    <t>风挡排雨依靠？</t>
  </si>
  <si>
    <t>雨刮 / 防冰液喷射</t>
  </si>
  <si>
    <t>热空气</t>
  </si>
  <si>
    <t>液压冲刷</t>
  </si>
  <si>
    <t>燃油冲洗</t>
  </si>
  <si>
    <t>风挡雨刮与防冰液体清除雨水冰霜</t>
  </si>
  <si>
    <t>机载防火系统探测器件是？</t>
  </si>
  <si>
    <t>温度烟雾探测器</t>
  </si>
  <si>
    <t>气压探头</t>
  </si>
  <si>
    <t>结冰探头</t>
  </si>
  <si>
    <t>转速传感器</t>
  </si>
  <si>
    <t>机舱、发动机舱布置烟温探测器监测火情</t>
  </si>
  <si>
    <t>机载灭火瓶喷射介质为？</t>
  </si>
  <si>
    <t>清水</t>
  </si>
  <si>
    <t>阻燃灭火剂</t>
  </si>
  <si>
    <t>航空燃油</t>
  </si>
  <si>
    <t>专用阻燃剂扑灭发动机、客舱火情</t>
  </si>
  <si>
    <t>客货舱配套机载设备不含？</t>
  </si>
  <si>
    <t>氧气面罩</t>
  </si>
  <si>
    <t>座椅行李架</t>
  </si>
  <si>
    <t>厨房设备</t>
  </si>
  <si>
    <t>发动机仪表</t>
  </si>
  <si>
    <t>发动机仪表属于动力监控设备</t>
  </si>
  <si>
    <t>应急氧气系统触发条件？</t>
  </si>
  <si>
    <t>座舱失压</t>
  </si>
  <si>
    <t>发动机超温</t>
  </si>
  <si>
    <t>燃油不足</t>
  </si>
  <si>
    <t>外部结冰</t>
  </si>
  <si>
    <t>座舱压差异常失压自动释放氧气面罩</t>
  </si>
  <si>
    <t>机载设备供电电压民航主流？</t>
  </si>
  <si>
    <t>110V 交流 / 28V 直流</t>
  </si>
  <si>
    <t>220V 家用</t>
  </si>
  <si>
    <t>380 工业</t>
  </si>
  <si>
    <t>12V 小车</t>
  </si>
  <si>
    <t>民航飞机 28V 直流蓄电池，115V 交流发电机</t>
  </si>
  <si>
    <t>电传操纵系统信号传输介质？</t>
  </si>
  <si>
    <t>液压管路</t>
  </si>
  <si>
    <t>电线电缆</t>
  </si>
  <si>
    <t>气压管路</t>
  </si>
  <si>
    <t>滑油管</t>
  </si>
  <si>
    <t>电传完全依靠电信号传递操纵指令</t>
  </si>
  <si>
    <t>传统机械操纵依靠？</t>
  </si>
  <si>
    <t>钢索连杆</t>
  </si>
  <si>
    <t>电信号</t>
  </si>
  <si>
    <t>老式飞机钢索、连杆机械传动舵面</t>
  </si>
  <si>
    <t>综合模块化航电缩写 IMA 优势？</t>
  </si>
  <si>
    <t>设备集中减重，便于维护</t>
  </si>
  <si>
    <t>单一独立设备</t>
  </si>
  <si>
    <t>纯机械结构</t>
  </si>
  <si>
    <t>无电子元件</t>
  </si>
  <si>
    <t>IMA 模块化整合机载电子设备，减少重量布线</t>
  </si>
  <si>
    <t>机载设备防雷设计目的？</t>
  </si>
  <si>
    <t>防止雷击损坏电路</t>
  </si>
  <si>
    <t>提升通信距离</t>
  </si>
  <si>
    <t>增强导航精度</t>
  </si>
  <si>
    <t>降低油耗</t>
  </si>
  <si>
    <t>机身、机载设备全部加装防雷屏蔽</t>
  </si>
  <si>
    <t>机载设备电磁兼容要求是？</t>
  </si>
  <si>
    <t>各系统互不干扰</t>
  </si>
  <si>
    <t>增大发射功率</t>
  </si>
  <si>
    <t>提高电压</t>
  </si>
  <si>
    <t>增强信号强度</t>
  </si>
  <si>
    <t>通信导航等设备工作不能互相电磁干扰</t>
  </si>
  <si>
    <t>机载设备适航认证依据是？</t>
  </si>
  <si>
    <t>CCAR 适航标准</t>
  </si>
  <si>
    <t>汽车标准</t>
  </si>
  <si>
    <t>家电标准</t>
  </si>
  <si>
    <t>船舶规范</t>
  </si>
  <si>
    <t>所有机载仪表电子设备必须满足 CCAR 适航要求</t>
  </si>
  <si>
    <t>机载设备日常航线检查重点？</t>
  </si>
  <si>
    <t>外观接线告警功能</t>
  </si>
  <si>
    <t>拆解内部芯片</t>
  </si>
  <si>
    <t>更换全部线路</t>
  </si>
  <si>
    <t>校准陀螺仪每日</t>
  </si>
  <si>
    <t>航线检查仅外观、线路、告警功能核查</t>
  </si>
  <si>
    <t>机载仪表定期校准周期依据？</t>
  </si>
  <si>
    <t>维护手册规定</t>
  </si>
  <si>
    <t>随意一月一次</t>
  </si>
  <si>
    <t>每年一次</t>
  </si>
  <si>
    <t>故障再校准</t>
  </si>
  <si>
    <t>校准周期严格遵循机型维修手册要求</t>
  </si>
  <si>
    <t>电子显示器常见故障是？</t>
  </si>
  <si>
    <t>黑屏花屏</t>
  </si>
  <si>
    <t>机械卡滞</t>
  </si>
  <si>
    <t>气压泄漏</t>
  </si>
  <si>
    <t>滑油渗漏</t>
  </si>
  <si>
    <t>液晶电子仪表典型故障黑屏、画面花屏</t>
  </si>
  <si>
    <t>惯性导航长期飞行误差来源？</t>
  </si>
  <si>
    <t>陀螺漂移</t>
  </si>
  <si>
    <t>燃油损耗</t>
  </si>
  <si>
    <t>温度变化</t>
  </si>
  <si>
    <t>陀螺仪长时间运转产生漂移积累定位误差</t>
  </si>
  <si>
    <t>卫星导航失效场景多为？</t>
  </si>
  <si>
    <t>云层遮挡、峡谷隧道</t>
  </si>
  <si>
    <t>高温环境</t>
  </si>
  <si>
    <t>低温结冰</t>
  </si>
  <si>
    <t>发动机高转速</t>
  </si>
  <si>
    <t>密林、峡谷、厚云层遮挡卫星信号丢失定位</t>
  </si>
  <si>
    <t>TCAS 防撞告警触发条件？</t>
  </si>
  <si>
    <t>附近飞机距离过小</t>
  </si>
  <si>
    <t>高度变化过快</t>
  </si>
  <si>
    <t>燃油过低</t>
  </si>
  <si>
    <t>系统计算两机距离，存在冲突发出告警</t>
  </si>
  <si>
    <t>近地告警 EGP 触发因素不含？</t>
  </si>
  <si>
    <t>地形过近</t>
  </si>
  <si>
    <t>下降率过大</t>
  </si>
  <si>
    <t>燃油余量少</t>
  </si>
  <si>
    <t>偏离下滑道</t>
  </si>
  <si>
    <t>燃油低为燃油告警，不属于近地告警</t>
  </si>
  <si>
    <t>飞行记录仪损毁防护设计为？</t>
  </si>
  <si>
    <t>耐高温抗冲击</t>
  </si>
  <si>
    <t>防水无要求</t>
  </si>
  <si>
    <t>防油不防火</t>
  </si>
  <si>
    <t>仅防震动</t>
  </si>
  <si>
    <t>黑盒可承受剧烈撞击、上千度高温灼烧</t>
  </si>
  <si>
    <t>机载电气系统常见故障？</t>
  </si>
  <si>
    <t>线路短路断路</t>
  </si>
  <si>
    <t>钢索断裂</t>
  </si>
  <si>
    <t>液压渗漏</t>
  </si>
  <si>
    <t>电缆老化短路、接头断路为电气多发故障</t>
  </si>
  <si>
    <t>液压油污染会造成？</t>
  </si>
  <si>
    <t>阀件卡滞操纵失灵</t>
  </si>
  <si>
    <t>推力上升</t>
  </si>
  <si>
    <t>油耗下降</t>
  </si>
  <si>
    <t>转速稳定</t>
  </si>
  <si>
    <t>杂质堵塞液压阀，导致舵面操纵卡滞</t>
  </si>
  <si>
    <t>发动机引气用于？</t>
  </si>
  <si>
    <t>环控防冰</t>
  </si>
  <si>
    <t>驱动起落</t>
  </si>
  <si>
    <t>导航供电</t>
  </si>
  <si>
    <t>燃油输送</t>
  </si>
  <si>
    <t>压气机引气供给座舱空调、部件防冰</t>
  </si>
  <si>
    <t>机载设备未来发展趋势是？</t>
  </si>
  <si>
    <t>智能化综合化</t>
  </si>
  <si>
    <t>纯机械回归</t>
  </si>
  <si>
    <t>分体独立设备</t>
  </si>
  <si>
    <t>增大体积重量</t>
  </si>
  <si>
    <t>新一代航电集成智能诊断、大屏综合显示</t>
  </si>
  <si>
    <t>机载智能健康管理功能？</t>
  </si>
  <si>
    <t>实时预警故障</t>
  </si>
  <si>
    <t>仅记录数据</t>
  </si>
  <si>
    <t>无告警功能</t>
  </si>
  <si>
    <t>仅监控发动机</t>
  </si>
  <si>
    <t>智能系统预判部件故障提前告警维修</t>
  </si>
  <si>
    <t>民用无人机机载设备简化原因？</t>
  </si>
  <si>
    <t>无适航严苛要求</t>
  </si>
  <si>
    <t>飞行速度慢</t>
  </si>
  <si>
    <t>尺寸小</t>
  </si>
  <si>
    <t>轻型无人机航电简化，无需民航级适航设备</t>
  </si>
  <si>
    <t>大型客机与通用飞机航电差异核心？</t>
  </si>
  <si>
    <t>综合集成度高低</t>
  </si>
  <si>
    <t>供电电压不同</t>
  </si>
  <si>
    <t>通信频率</t>
  </si>
  <si>
    <t>仪表颜色</t>
  </si>
  <si>
    <t>干线客机高度集成综合航电，通用机多独立仪表</t>
  </si>
  <si>
    <t>机载设备存放长期封存需？</t>
  </si>
  <si>
    <t>防潮防尘断电</t>
  </si>
  <si>
    <t>持续通电</t>
  </si>
  <si>
    <t>裸露存放</t>
  </si>
  <si>
    <t>加注燃油</t>
  </si>
  <si>
    <t>长期停放设备断电密封防潮防尘保护</t>
  </si>
  <si>
    <t>机载仪表更换后必须操作？</t>
  </si>
  <si>
    <t>校准测试直接试飞</t>
  </si>
  <si>
    <t>仅外观检查</t>
  </si>
  <si>
    <t>无需通电</t>
  </si>
  <si>
    <t>直接安装</t>
  </si>
  <si>
    <t>更换仪表后通电校准，试车验证功能正常</t>
  </si>
  <si>
    <t>飞行数据记录仪 FDR 最少可存储多长飞行数据？</t>
  </si>
  <si>
    <t>飞行数据记录仪标准存储时长为 25 小时飞行参数</t>
  </si>
  <si>
    <t>驾驶舱语音记录仪 CVR 记录时长标准为？</t>
  </si>
  <si>
    <t>CVR 持续记录驾驶舱内 2 小时音频对话</t>
  </si>
  <si>
    <t>飞行记录仪外壳标准颜色是？</t>
  </si>
  <si>
    <t>银灰</t>
  </si>
  <si>
    <t>为便于事故打捞，黑盒采用高可视橙红色壳体</t>
  </si>
  <si>
    <t>以下不属于 6 章机载配套系统的是？</t>
  </si>
  <si>
    <t>座舱环境控制系统</t>
  </si>
  <si>
    <t>防火系统</t>
  </si>
  <si>
    <t>环控、电气、燃油、液压、防火防冰属于机载设备，发动机属于动力装置</t>
  </si>
  <si>
    <t>座舱环境控制系统核心功能是？</t>
  </si>
  <si>
    <t>调节座舱温湿度与气压</t>
  </si>
  <si>
    <t>环控系统调控座舱温度、湿度、内外压差</t>
  </si>
  <si>
    <t>民航机载电源系统主要供电设备是？</t>
  </si>
  <si>
    <t>太阳能板</t>
  </si>
  <si>
    <t>发电机 + 蓄电池</t>
  </si>
  <si>
    <t>飞机主电源为发动机发电机，蓄电池作应急电源</t>
  </si>
  <si>
    <t>航空蓄电池核心用途是？</t>
  </si>
  <si>
    <t>飞行全程供电</t>
  </si>
  <si>
    <t>地面起动、空中应急供电</t>
  </si>
  <si>
    <t>驱动主舵面</t>
  </si>
  <si>
    <t>加热机翼</t>
  </si>
  <si>
    <t>发动机未启动时地面供电，发电机故障时应急供电</t>
  </si>
  <si>
    <t>机载液压系统传递动力的介质是？</t>
  </si>
  <si>
    <t>依靠高压液压油传递操纵动力至舵面、起落架</t>
  </si>
  <si>
    <t>液压系统不负责驱动的设备是？</t>
  </si>
  <si>
    <t>刹车系统</t>
  </si>
  <si>
    <t>导航设备为电气驱动，不属于液压负载</t>
  </si>
  <si>
    <t>机载燃油系统核心工作不包含？</t>
  </si>
  <si>
    <t>输送分配燃油</t>
  </si>
  <si>
    <t>驱动升降舵</t>
  </si>
  <si>
    <t>油量计量</t>
  </si>
  <si>
    <t>舵面由液压 / 电传驱动，燃油系统仅负责供油计量</t>
  </si>
  <si>
    <t>航空发动机防冰系统热源取自？</t>
  </si>
  <si>
    <t>蓄电池电热丝</t>
  </si>
  <si>
    <t>发动机压气机引气</t>
  </si>
  <si>
    <t>燃油燃烧热量</t>
  </si>
  <si>
    <t>滑油余热</t>
  </si>
  <si>
    <t>压气机高温空气引至进气道、机翼实现防冰</t>
  </si>
  <si>
    <t>驾驶舱风挡除雨除冰依靠？</t>
  </si>
  <si>
    <t>仅雨水冲刷</t>
  </si>
  <si>
    <t>雨刮 + 防冰液 + 热空气</t>
  </si>
  <si>
    <t>液压冲洗</t>
  </si>
  <si>
    <t>燃油喷射</t>
  </si>
  <si>
    <t>组合雨刮、防冰液、引气加热清除冰霜雨水</t>
  </si>
  <si>
    <t>机载防火系统的探测元件是？</t>
  </si>
  <si>
    <t>温度 / 烟雾传感器</t>
  </si>
  <si>
    <t>空速管</t>
  </si>
  <si>
    <t>陀螺仪表</t>
  </si>
  <si>
    <t>发动机舱、客舱布置烟感、温感探测器监测火情</t>
  </si>
  <si>
    <t>飞机灭火装置内介质是？</t>
  </si>
  <si>
    <t>专用阻燃灭火剂</t>
  </si>
  <si>
    <t>专用阻燃剂扑灭发动机、客舱各类火情</t>
  </si>
  <si>
    <t>客舱应急氧气系统自动触发条件是？</t>
  </si>
  <si>
    <t>座舱压差异常失压时，氧气面罩自动脱落释放</t>
  </si>
  <si>
    <t>民航机载主流供电规格为？</t>
  </si>
  <si>
    <t>220V 家用交流电</t>
  </si>
  <si>
    <t>28V 直流 + 115V 交流</t>
  </si>
  <si>
    <t>380 工业电</t>
  </si>
  <si>
    <t>12V 车载电</t>
  </si>
  <si>
    <t>蓄电池 28V 直流，发电机输出 115V 交流电</t>
  </si>
  <si>
    <t>传统机械飞控传递指令依靠？</t>
  </si>
  <si>
    <t>电缆电信号</t>
  </si>
  <si>
    <t>钢索与连杆</t>
  </si>
  <si>
    <t>液压油管</t>
  </si>
  <si>
    <t>老式飞机通过钢索、连杆机械传动舵面</t>
  </si>
  <si>
    <t>现代电传操纵系统信号传输载体是？</t>
  </si>
  <si>
    <t>钢索</t>
  </si>
  <si>
    <t>操纵指令全部转换电信号线缆传输</t>
  </si>
  <si>
    <t>综合模块化航电 IMA 核心优势？</t>
  </si>
  <si>
    <t>设备分散独立</t>
  </si>
  <si>
    <t>集成减重、便于维护</t>
  </si>
  <si>
    <t>整合多套航电设备，减少线缆与设备重量</t>
  </si>
  <si>
    <t>机载设备防雷设计目的是？</t>
  </si>
  <si>
    <t>防止雷击损毁电路</t>
  </si>
  <si>
    <t>机身与航电加装屏蔽层抵御雷击损坏</t>
  </si>
  <si>
    <t>机载设备电磁兼容要求为？</t>
  </si>
  <si>
    <t>各系统互不电磁干扰</t>
  </si>
  <si>
    <t>加大发射功率</t>
  </si>
  <si>
    <t>提升供电电压</t>
  </si>
  <si>
    <t>通信、导航、飞控工作时不能互相干扰</t>
  </si>
  <si>
    <t>全部机载仪表设备设计制造需遵循？</t>
  </si>
  <si>
    <t>家用电器标准</t>
  </si>
  <si>
    <t>CCAR 民航适航标准</t>
  </si>
  <si>
    <t>汽车行业规范</t>
  </si>
  <si>
    <t>船舶标准</t>
  </si>
  <si>
    <t>所有机载设备必须满足 CCAR 适航认证要求</t>
  </si>
  <si>
    <t>航线日常机载设备检查重点？</t>
  </si>
  <si>
    <t>外观、接线、告警功能</t>
  </si>
  <si>
    <t>全面校准陀螺</t>
  </si>
  <si>
    <t>更换全部线缆</t>
  </si>
  <si>
    <t>航线仅外观检查线路与告警功能，不拆解设备</t>
  </si>
  <si>
    <t>航空仪表、导航设备校准周期依据？</t>
  </si>
  <si>
    <t>工作人员经验</t>
  </si>
  <si>
    <t>机型维护手册</t>
  </si>
  <si>
    <t>固定每月一次</t>
  </si>
  <si>
    <t>故障后再校准</t>
  </si>
  <si>
    <t>校准周期严格按照原厂维修手册规定执行</t>
  </si>
  <si>
    <t>液晶电子仪表最常见故障为？</t>
  </si>
  <si>
    <t>黑屏、花屏</t>
  </si>
  <si>
    <t>钢索卡滞</t>
  </si>
  <si>
    <t>电子显示屏典型故障画面黑屏、色块花屏</t>
  </si>
  <si>
    <t>惯性导航长时间飞行误差来源是？</t>
  </si>
  <si>
    <t>外界气温变化</t>
  </si>
  <si>
    <t>座舱压差变化</t>
  </si>
  <si>
    <t>陀螺仪长期运转产生漂移，累积定位误差</t>
  </si>
  <si>
    <t>卫星导航信号丢失常见场景？</t>
  </si>
  <si>
    <t>高温平飞</t>
  </si>
  <si>
    <t>峡谷、密林、厚云层</t>
  </si>
  <si>
    <t>低空晴天</t>
  </si>
  <si>
    <t>无云高空</t>
  </si>
  <si>
    <t>遮挡环境下卫星信号中断，无法定位</t>
  </si>
  <si>
    <t>TCAS 空中防撞告警触发条件？</t>
  </si>
  <si>
    <t>两机安全距离过小</t>
  </si>
  <si>
    <t>燃油余量低</t>
  </si>
  <si>
    <t>系统测算航空器间距，冲突时发出告警</t>
  </si>
  <si>
    <t>EGPWS 近地告警不包含哪类触发条件？</t>
  </si>
  <si>
    <t>下降速率超标</t>
  </si>
  <si>
    <t>燃油存量不足</t>
  </si>
  <si>
    <t>燃油低属于燃油系统告警，不属于近地告警</t>
  </si>
  <si>
    <t>飞行记录仪防护性能不包含？</t>
  </si>
  <si>
    <t>耐高温</t>
  </si>
  <si>
    <t>抗高速冲击</t>
  </si>
  <si>
    <t>防水浸泡</t>
  </si>
  <si>
    <t>防燃油腐蚀无要求</t>
  </si>
  <si>
    <t>黑盒可承受高温撞击，同时防水防油浸泡</t>
  </si>
  <si>
    <t>机载电气系统高频故障是？</t>
  </si>
  <si>
    <t>线路短路、断路</t>
  </si>
  <si>
    <t>线缆老化、接头松动易造成短路断路</t>
  </si>
  <si>
    <t>液压油混入杂质会引发？</t>
  </si>
  <si>
    <t>推力提升</t>
  </si>
  <si>
    <t>阀件卡滞、舵操纵失灵</t>
  </si>
  <si>
    <t>杂质堵塞液压阀门，操纵机构卡滞失效</t>
  </si>
  <si>
    <t>发动机引气主要供给两套机载系统？</t>
  </si>
  <si>
    <t>环控、防冰</t>
  </si>
  <si>
    <t>燃油、电气</t>
  </si>
  <si>
    <t>飞控、导航</t>
  </si>
  <si>
    <t>防火、记录</t>
  </si>
  <si>
    <t>压气机热空气用于座舱空调与设备防冰</t>
  </si>
  <si>
    <t>新一代机载设备整体发展方向是？</t>
  </si>
  <si>
    <t>纯机械复古</t>
  </si>
  <si>
    <t>智能化、综合集成</t>
  </si>
  <si>
    <t>分体独立仪表</t>
  </si>
  <si>
    <t>增大设备重量</t>
  </si>
  <si>
    <t>航电向大屏综合、智能诊断方向发展</t>
  </si>
  <si>
    <t>机载智能健康管理系统作用？</t>
  </si>
  <si>
    <t>仅存储数据</t>
  </si>
  <si>
    <t>实时预判部件故障预警</t>
  </si>
  <si>
    <t>实时监测设备参数，提前预判故障隐患</t>
  </si>
  <si>
    <t>轻型消费无人机机载设备简化原因？</t>
  </si>
  <si>
    <t>无严苛民航适航标准</t>
  </si>
  <si>
    <t>飞行速度更快</t>
  </si>
  <si>
    <t>民用小型无人机无需 CCAR 全套适航设备</t>
  </si>
  <si>
    <t>干线大客机与通用小飞机航电核心差别？</t>
  </si>
  <si>
    <t>供电电压</t>
  </si>
  <si>
    <t>综合集成程度</t>
  </si>
  <si>
    <t>大型客机高度集成综合航电，通用机多独立单表</t>
  </si>
  <si>
    <t>机载设备长期封存保管要求？</t>
  </si>
  <si>
    <t>持续通电待机</t>
  </si>
  <si>
    <t>防潮、防尘、断电裸露存放</t>
  </si>
  <si>
    <t>放置高温处</t>
  </si>
  <si>
    <t>长期闲置设备断电密封，防潮防尘存放</t>
  </si>
  <si>
    <t>机载仪表更换完成后必须操作？</t>
  </si>
  <si>
    <t>直接试飞</t>
  </si>
  <si>
    <t>通电校准功能，试车验证</t>
  </si>
  <si>
    <t>更换仪表后校准参数，地面试车确认正常</t>
  </si>
  <si>
    <t>机载氧气面罩存放位置主要是？</t>
  </si>
  <si>
    <t>行李舱</t>
  </si>
  <si>
    <t>乘客座椅上方</t>
  </si>
  <si>
    <t>货舱</t>
  </si>
  <si>
    <t>驾驶舱地板</t>
  </si>
  <si>
    <t>客舱每位乘客座椅上方配备应急氧气面罩</t>
  </si>
  <si>
    <t>飞机防火防火墙安装位置是？</t>
  </si>
  <si>
    <t>客舱与货舱之间</t>
  </si>
  <si>
    <t>发动机舱与机身连接区域</t>
  </si>
  <si>
    <t>航站楼</t>
  </si>
  <si>
    <t>停机坪边缘</t>
  </si>
  <si>
    <t>隔离发动机舱与机身，阻断火情蔓延</t>
  </si>
  <si>
    <t>液压油常用维护检查项目不包含？</t>
  </si>
  <si>
    <t>油位</t>
  </si>
  <si>
    <t>杂质污染</t>
  </si>
  <si>
    <t>油色粘度</t>
  </si>
  <si>
    <t>燃烧热值</t>
  </si>
  <si>
    <t>热值是燃油指标，不属于滑油 / 液压油检查项</t>
  </si>
  <si>
    <t>电传飞控相比传统机械操纵优势是？</t>
  </si>
  <si>
    <t>无机械钢索、重量轻、响应快</t>
  </si>
  <si>
    <t>完全不依靠电源</t>
  </si>
  <si>
    <t>无需维护</t>
  </si>
  <si>
    <t>不怕电磁干扰</t>
  </si>
  <si>
    <t>取消大量钢索，整机减重，操纵响应更快</t>
  </si>
  <si>
    <t>机载通信系统 VHF 信号传播形式？</t>
  </si>
  <si>
    <t>电离层天波</t>
  </si>
  <si>
    <t>地面绕射</t>
  </si>
  <si>
    <t>甚高频直线视距传播，跨洋需配合 HF</t>
  </si>
  <si>
    <t>高频 HF 通信依靠什么实现远距离？</t>
  </si>
  <si>
    <t>地面直线</t>
  </si>
  <si>
    <t>雷达反射</t>
  </si>
  <si>
    <t>短波经电离层反射，实现跨洋远距离通话</t>
  </si>
  <si>
    <t>北斗 / GPS 卫星导航属于第几代导航设备？</t>
  </si>
  <si>
    <t>机械式陀螺导航</t>
  </si>
  <si>
    <t>卫星无线电导航</t>
  </si>
  <si>
    <t>地基 VOR 导航</t>
  </si>
  <si>
    <t>惯性自主导航</t>
  </si>
  <si>
    <t>卫星导航依靠太空卫星定位，无需地面台</t>
  </si>
  <si>
    <t>DME 测距仪测量参数是？</t>
  </si>
  <si>
    <t>航空器高度</t>
  </si>
  <si>
    <t>本机至地面台斜距</t>
  </si>
  <si>
    <t>飞行空速</t>
  </si>
  <si>
    <t>航向角度</t>
  </si>
  <si>
    <t>接收地面测距信号，计算直线斜距</t>
  </si>
  <si>
    <t>VOR 导航提供的核心参数为？</t>
  </si>
  <si>
    <t>距离</t>
  </si>
  <si>
    <t>方位角</t>
  </si>
  <si>
    <t>地速</t>
  </si>
  <si>
    <t>甚高频全向信标输出方位基准信号</t>
  </si>
  <si>
    <t>座舱压差过大带来影响是？</t>
  </si>
  <si>
    <t>机身结构承压受损</t>
  </si>
  <si>
    <t>飞行速度提升</t>
  </si>
  <si>
    <t>燃油消耗降低</t>
  </si>
  <si>
    <t>导航精度提高</t>
  </si>
  <si>
    <t>压差超标会损伤机身密封与结构框架</t>
  </si>
  <si>
    <t>飞机地面维护时机舱通风依靠？</t>
  </si>
  <si>
    <t>地面空调车</t>
  </si>
  <si>
    <t>机载空调</t>
  </si>
  <si>
    <t>自然开窗</t>
  </si>
  <si>
    <t>地面停机发动机关闭，外接空调通风</t>
  </si>
  <si>
    <t>机载蓄电池定期维护需检查？</t>
  </si>
  <si>
    <t>电解液液位、电压</t>
  </si>
  <si>
    <t>导航信号强度</t>
  </si>
  <si>
    <t>蓄电池检查电压、电解液有无渗漏亏液</t>
  </si>
  <si>
    <t>机翼防冰系统工作时机一般是？</t>
  </si>
  <si>
    <t>晴天高空</t>
  </si>
  <si>
    <t>云层结冰环境</t>
  </si>
  <si>
    <t>地面滑行</t>
  </si>
  <si>
    <t>巡航高温</t>
  </si>
  <si>
    <t>穿越低温含水云层时开启防冰</t>
  </si>
  <si>
    <t>机载防火系统定期检查内容不含？</t>
  </si>
  <si>
    <t>灭火瓶压力</t>
  </si>
  <si>
    <t>探测器灵敏度</t>
  </si>
  <si>
    <t>管路破损</t>
  </si>
  <si>
    <t>推力属于动力装置参数，和防火系统无关</t>
  </si>
  <si>
    <t>通用小型飞机通常不配备的机载设备？</t>
  </si>
  <si>
    <t>独立综合大屏 FMS</t>
  </si>
  <si>
    <t>高度表</t>
  </si>
  <si>
    <t>空速表</t>
  </si>
  <si>
    <t>简易通用机无全套飞行管理计算机</t>
  </si>
  <si>
    <t>飞行管理系统 FMS 核心功能是？</t>
  </si>
  <si>
    <t>航路规划、性能计算</t>
  </si>
  <si>
    <t>滑油监控</t>
  </si>
  <si>
    <t>存储航线，自动计算最优巡航剖面</t>
  </si>
  <si>
    <t>驾驶舱语音记录仪保护介质可抗？</t>
  </si>
  <si>
    <t>海水浸泡、撞击</t>
  </si>
  <si>
    <t>仅常温存放</t>
  </si>
  <si>
    <t>高温无防护</t>
  </si>
  <si>
    <t>燃油长期浸泡无损坏</t>
  </si>
  <si>
    <t>CVR 外壳防水抗冲击，事故后可提取音频</t>
  </si>
  <si>
    <t>机载电气线路老化主要风险是？</t>
  </si>
  <si>
    <t>导航失效</t>
  </si>
  <si>
    <t>短路起火</t>
  </si>
  <si>
    <t>空速不准</t>
  </si>
  <si>
    <t>舵面卡滞</t>
  </si>
  <si>
    <t>线路绝缘层老化易短路引发机舱火情</t>
  </si>
  <si>
    <t>飞机停机长期封存前机载设备操作？</t>
  </si>
  <si>
    <t>全部通电运行 2 小时</t>
  </si>
  <si>
    <t>断电、清洁、防潮包裹</t>
  </si>
  <si>
    <t>持续开启导航</t>
  </si>
  <si>
    <t>加满液压油</t>
  </si>
  <si>
    <t>长期停放断电密封，防止受潮损坏电子元件</t>
  </si>
  <si>
    <t>机载设备适航年检核心目的？</t>
  </si>
  <si>
    <t>更换全部设备</t>
  </si>
  <si>
    <t>确认设备功能完好符合安全标准</t>
  </si>
  <si>
    <t>更改线路布局</t>
  </si>
  <si>
    <t>升级软件无校验</t>
  </si>
  <si>
    <t>年度适航检查验证所有航电设备安全可用</t>
  </si>
  <si>
    <t>防冰液主要作用是？</t>
  </si>
  <si>
    <t>提升燃油热值</t>
  </si>
  <si>
    <t>溶解冰霜、防再结冰</t>
  </si>
  <si>
    <t>润滑机翼</t>
  </si>
  <si>
    <t>风挡、机翼喷洒防冰液融化冰层，抑制结冰</t>
  </si>
  <si>
    <t>空中交通管理的英文缩写是？</t>
  </si>
  <si>
    <t>FMS</t>
  </si>
  <si>
    <t>ATM</t>
  </si>
  <si>
    <t>第 7 章开篇明确，空中交通管理英文全称为 Air Traffic Management，缩写 ATM</t>
  </si>
  <si>
    <t>空管工作的核心目标不包含以下哪项？</t>
  </si>
  <si>
    <t>防止航空器空中相撞</t>
  </si>
  <si>
    <t>维持空中飞行秩序</t>
  </si>
  <si>
    <t>增加飞机载客量</t>
  </si>
  <si>
    <t>保障飞行运行高效</t>
  </si>
  <si>
    <t>空管三大核心目标为防碰撞、保秩序、提效率，不涉及载客量提升</t>
  </si>
  <si>
    <t>早期空管指挥依靠的核心手段是？</t>
  </si>
  <si>
    <t>雷达监控</t>
  </si>
  <si>
    <t>目视地面信号 + 无线电话音</t>
  </si>
  <si>
    <t>卫星定位</t>
  </si>
  <si>
    <t>计算机自动调度</t>
  </si>
  <si>
    <t>雷达出现前，空管依靠地面旗语、目视观察结合无线语音指挥航空器</t>
  </si>
  <si>
    <t>现代空管体系的三大核心板块为？</t>
  </si>
  <si>
    <t>飞行制造、机组培训、航油供应</t>
  </si>
  <si>
    <t>空管服务、航空气象、机场运行管理</t>
  </si>
  <si>
    <t>维修保障、飞行调度、市场运营</t>
  </si>
  <si>
    <t>票务服务、货运管理、地面调度</t>
  </si>
  <si>
    <t>现代空管体系由空中交通服务、航空气象服务、机场运行管理三大部分组成</t>
  </si>
  <si>
    <t>空中交通服务的英文缩写是？</t>
  </si>
  <si>
    <t>ATS</t>
  </si>
  <si>
    <t>空中交通服务英文全称为 Air Traffic Service，缩写 ATS</t>
  </si>
  <si>
    <t>ATS 细分的四类业务不包含？</t>
  </si>
  <si>
    <t>区域管制服务</t>
  </si>
  <si>
    <t>进近管制服务</t>
  </si>
  <si>
    <t>飞机维修调度服务</t>
  </si>
  <si>
    <t>塔台管制服务</t>
  </si>
  <si>
    <t>ATS 包含区域管制、进近管制、塔台管制、飞行情报服务四类</t>
  </si>
  <si>
    <t>飞行情报服务的核心服务对象是？</t>
  </si>
  <si>
    <t>航空公司机务部门</t>
  </si>
  <si>
    <t>机场保洁人员</t>
  </si>
  <si>
    <t>所有航空器相关单位、飞行人员</t>
  </si>
  <si>
    <t>航油供应企业</t>
  </si>
  <si>
    <t>飞行情报服务为飞行员、航空公司、机场提供航路、机场、空域相关情报</t>
  </si>
  <si>
    <t>航空器失联时，启动告警搜救流程的业务部门是？</t>
  </si>
  <si>
    <t>塔台管制</t>
  </si>
  <si>
    <t>区域管制</t>
  </si>
  <si>
    <t>气象服务部门</t>
  </si>
  <si>
    <t>飞行情报服务包含告警服务，负责航空器失联时的告警与搜救协调</t>
  </si>
  <si>
    <t>塔台管制负责的核心空域范围是？</t>
  </si>
  <si>
    <t>高空干线航路</t>
  </si>
  <si>
    <t>机场跑道、起落航线及地面滑行</t>
  </si>
  <si>
    <t>远距离巡航空域</t>
  </si>
  <si>
    <t>进近走廊</t>
  </si>
  <si>
    <t>塔台管制主要管控机场地面滑行、起飞降落阶段的五边航线</t>
  </si>
  <si>
    <t>进近管制管控的空域范围是？</t>
  </si>
  <si>
    <t>机场周边中低空过渡走廊</t>
  </si>
  <si>
    <t>万米高空干线空域</t>
  </si>
  <si>
    <t>机场停机坪区域</t>
  </si>
  <si>
    <t>跨区域长途航线</t>
  </si>
  <si>
    <t>进近管制衔接塔台与区域管制，负责航空器起降过渡阶段的中低空管控</t>
  </si>
  <si>
    <t>区域管制主要管控的航空器类型是？</t>
  </si>
  <si>
    <t>地面滑跑飞机</t>
  </si>
  <si>
    <t>高空干线巡航航空器</t>
  </si>
  <si>
    <t>本场五边飞行飞机</t>
  </si>
  <si>
    <t>近进低高度飞机</t>
  </si>
  <si>
    <t>区域管制负责城市之间高空航路巡航的航空器间隔调配</t>
  </si>
  <si>
    <t>管制间隔的核心目的是？</t>
  </si>
  <si>
    <t>提升飞行速度</t>
  </si>
  <si>
    <t>减少燃油消耗</t>
  </si>
  <si>
    <t>避免航空器发生冲突相撞</t>
  </si>
  <si>
    <t>增加航班班次</t>
  </si>
  <si>
    <t>管制间隔通过水平、垂直维度的安全距离，防止航空器空中相撞</t>
  </si>
  <si>
    <t>水平间隔依靠什么区分航空器？</t>
  </si>
  <si>
    <t>高度差</t>
  </si>
  <si>
    <t>发动机型号</t>
  </si>
  <si>
    <t>航路横向安全距离</t>
  </si>
  <si>
    <t>载客人数</t>
  </si>
  <si>
    <t>同一高度层的航空器，通过航路横向距离实现水平安全间隔</t>
  </si>
  <si>
    <t>传统巡航阶段的垂直间隔标准为？</t>
  </si>
  <si>
    <t>300 米</t>
  </si>
  <si>
    <t>900 米</t>
  </si>
  <si>
    <t>600 米</t>
  </si>
  <si>
    <t>1200 米</t>
  </si>
  <si>
    <t>传统空域垂直间隔标准为每 600 米划分一个高度层</t>
  </si>
  <si>
    <t>RVSM 缩小垂直间隔的标准为？</t>
  </si>
  <si>
    <t>450 米</t>
  </si>
  <si>
    <t>800 米</t>
  </si>
  <si>
    <t>缩小垂直间隔（RVSM）空域，航空器上下高度差最小为 300 米</t>
  </si>
  <si>
    <t>航空气象服务的核心供给主体是？</t>
  </si>
  <si>
    <t>航空公司客服部门</t>
  </si>
  <si>
    <t>机场气象站、区域气象中心</t>
  </si>
  <si>
    <t>空管塔台</t>
  </si>
  <si>
    <t>机务维修部门</t>
  </si>
  <si>
    <t>航空气象服务由专业气象部门统一观测、预报，供给空管与飞行人员</t>
  </si>
  <si>
    <t>影响飞行安全的首要气象要素是？</t>
  </si>
  <si>
    <t>气温</t>
  </si>
  <si>
    <t>空气湿度</t>
  </si>
  <si>
    <t>能见度</t>
  </si>
  <si>
    <t>低能见度会直接导致起降困难、目视飞行失效，是影响飞行安全的首要气象要素</t>
  </si>
  <si>
    <t>能见度低于运行标准时，管制员会采取的措施是？</t>
  </si>
  <si>
    <t>正常放行航班</t>
  </si>
  <si>
    <t>提升飞行高度</t>
  </si>
  <si>
    <t>推迟 / 取消航空器起降</t>
  </si>
  <si>
    <t>缩短飞机安全间隔</t>
  </si>
  <si>
    <t>大雾、雨雪等低能见度天气下，机场会限制或取消航空器起降</t>
  </si>
  <si>
    <t>雷雨天气对航空器的最大威胁是？</t>
  </si>
  <si>
    <t>气温升高</t>
  </si>
  <si>
    <t>空气湿度变大</t>
  </si>
  <si>
    <t>雷击、强烈乱流与下击暴流</t>
  </si>
  <si>
    <t>大气压力降低</t>
  </si>
  <si>
    <t>雷雨伴随的雷击、强乱流、下击暴流是引发飞行事故的核心诱因</t>
  </si>
  <si>
    <t>晴空乱流的发生区域特征是？</t>
  </si>
  <si>
    <t>云层内部</t>
  </si>
  <si>
    <t>近地面低空</t>
  </si>
  <si>
    <t>无云的高空对流区</t>
  </si>
  <si>
    <t>山区低空</t>
  </si>
  <si>
    <t>晴空乱流发生在无肉眼可见云层的高空，易造成航空器突发颠簸损伤</t>
  </si>
  <si>
    <t>侧风过大时，会直接限制航空器的哪项操作？</t>
  </si>
  <si>
    <t>巡航平飞</t>
  </si>
  <si>
    <t>高空转弯</t>
  </si>
  <si>
    <t>起飞、着陆</t>
  </si>
  <si>
    <t>爬升</t>
  </si>
  <si>
    <t>侧风超标会导致航空器落地偏移跑道，管制员会禁止起降操作</t>
  </si>
  <si>
    <t>航空积冰形成的核心温度区间是？</t>
  </si>
  <si>
    <t>高于 10℃</t>
  </si>
  <si>
    <t>0℃至 - 20℃</t>
  </si>
  <si>
    <t>低于 - 30℃</t>
  </si>
  <si>
    <t>恒定 20℃</t>
  </si>
  <si>
    <t>0℃至 - 20℃的云层内，过冷水滴易附着机身、机翼形成积冰</t>
  </si>
  <si>
    <t>高空急流对航班飞行的影响描述正确的是？</t>
  </si>
  <si>
    <t>全程飞行减速</t>
  </si>
  <si>
    <t>顺风向省油提速，逆风向耗油减速</t>
  </si>
  <si>
    <t>无任何影响</t>
  </si>
  <si>
    <t>只会造成飞机颠簸</t>
  </si>
  <si>
    <t>沿高空急流方向飞行可节省燃油、提升速度，逆向飞行会大幅增加油耗</t>
  </si>
  <si>
    <t>机场运行管理负责的内容不包含？</t>
  </si>
  <si>
    <t>跑道维护</t>
  </si>
  <si>
    <t>机位分配</t>
  </si>
  <si>
    <t>高空航路间隔调配</t>
  </si>
  <si>
    <t>航班地面调度</t>
  </si>
  <si>
    <t>高空航路间隔属于区域管制职责，不属于机场运行管理范畴</t>
  </si>
  <si>
    <t>机场地面滑行指挥的管制主体是？</t>
  </si>
  <si>
    <t>气象部门</t>
  </si>
  <si>
    <t>飞行情报部门</t>
  </si>
  <si>
    <t>机场停机坪、滑行道的航空器地面滑行，全部由塔台统一指挥</t>
  </si>
  <si>
    <t>航班起飞前的放行许可由哪个部门签发？</t>
  </si>
  <si>
    <t>塔台管制员</t>
  </si>
  <si>
    <t>放行管制席</t>
  </si>
  <si>
    <t>气象员</t>
  </si>
  <si>
    <t>起飞前放行管制席会核对航路天气、间隔，发放航班放行许可</t>
  </si>
  <si>
    <t>管制员指挥航空器的最基础通信手段是？</t>
  </si>
  <si>
    <t>卫星短信</t>
  </si>
  <si>
    <t>纸质电报</t>
  </si>
  <si>
    <t>甚高频 VHF 无线电</t>
  </si>
  <si>
    <t>网络消息</t>
  </si>
  <si>
    <t>甚高频 VHF 无线电是空地最基础、最核心的语音通信渠道</t>
  </si>
  <si>
    <t>远距离跨洋空地通信依靠的核心设备是？</t>
  </si>
  <si>
    <t>VHF 无线电</t>
  </si>
  <si>
    <t>地面有线通信</t>
  </si>
  <si>
    <t>HF 高频短波</t>
  </si>
  <si>
    <t>雷达</t>
  </si>
  <si>
    <t>HF 高频短波可通过电离层反射，实现超远距离跨洋语音通信</t>
  </si>
  <si>
    <t>空管雷达分为一次雷达和？</t>
  </si>
  <si>
    <t>二次雷达</t>
  </si>
  <si>
    <t>机载雷达</t>
  </si>
  <si>
    <t>防撞雷达</t>
  </si>
  <si>
    <t>空管雷达分为一次监视雷达、二次监视雷达两类</t>
  </si>
  <si>
    <t>二次雷达的核心优势是？</t>
  </si>
  <si>
    <t>仅能测量距离</t>
  </si>
  <si>
    <t>不受地形遮挡</t>
  </si>
  <si>
    <t>可获取航班号、高度、速度等信息</t>
  </si>
  <si>
    <t>无需机载设备</t>
  </si>
  <si>
    <t>二次雷达通过机载应答机，可获取航班识别码、高度、速度等详细信息</t>
  </si>
  <si>
    <t>一次雷达探测航空器的核心原理是？</t>
  </si>
  <si>
    <t>接收飞机应答机信号</t>
  </si>
  <si>
    <t>接收机身反射的电磁波</t>
  </si>
  <si>
    <t>接收卫星信号</t>
  </si>
  <si>
    <t>接收无线电语音</t>
  </si>
  <si>
    <t>一次雷达通过发射电磁波，接收机身反射的回波来定位航空器</t>
  </si>
  <si>
    <t>二次雷达要求航空器必须搭载的设备是？</t>
  </si>
  <si>
    <t>应答机</t>
  </si>
  <si>
    <t>机载应答机是二次雷达工作的必备机载设备</t>
  </si>
  <si>
    <t>航空气象雷达的常规安装位置是？</t>
  </si>
  <si>
    <t>塔台楼顶</t>
  </si>
  <si>
    <t>飞机机头</t>
  </si>
  <si>
    <t>跑道尽头</t>
  </si>
  <si>
    <t>停机坪</t>
  </si>
  <si>
    <t>气象雷达通常部署于塔台顶部，用于探测雷雨、积云等天气</t>
  </si>
  <si>
    <t>卫星空管系统的核心优势是？</t>
  </si>
  <si>
    <t>仅覆盖国内空域</t>
  </si>
  <si>
    <t>无地形遮挡，实现全球空域覆盖</t>
  </si>
  <si>
    <t>仅能近距离使用</t>
  </si>
  <si>
    <t>不需要机载设备</t>
  </si>
  <si>
    <t>卫星空管不受山地、海洋地形遮挡，可实现全球空域航空器监控</t>
  </si>
  <si>
    <t>ADS-B 系统依靠什么传输航空器数据？</t>
  </si>
  <si>
    <t>卫星 / 地面站广播</t>
  </si>
  <si>
    <t>VHF 语音</t>
  </si>
  <si>
    <t>HF 短波</t>
  </si>
  <si>
    <t>ADS-B 系统自动广播航空器位置、高度、速度等信息，实现空地协同监控</t>
  </si>
  <si>
    <t>ADS-B 相比传统二次雷达的成本优势是？</t>
  </si>
  <si>
    <t>设备采购更昂贵</t>
  </si>
  <si>
    <t>地面部署站点更少、建设维护成本更低</t>
  </si>
  <si>
    <t>完全无使用成本</t>
  </si>
  <si>
    <t>仅适用于军用场景</t>
  </si>
  <si>
    <t>ADS-B 地面站点部署数量少，相比传统雷达建设维护成本更低</t>
  </si>
  <si>
    <t>空中交通告警的两套核心系统是 TCAS 与？</t>
  </si>
  <si>
    <t>EGPWS</t>
  </si>
  <si>
    <t>TCAS 空中交通防撞系统、EGPWS 近地告警系统是两大核心告警系统</t>
  </si>
  <si>
    <t>管制移交的核心含义是？</t>
  </si>
  <si>
    <t>航空器落地停场</t>
  </si>
  <si>
    <t>航空器从一个管制区转入另一管制区的指挥权限交接</t>
  </si>
  <si>
    <t>航班取消</t>
  </si>
  <si>
    <t>更换机组人员</t>
  </si>
  <si>
    <t>航空器飞越管制边界时，前后管制单位会进行指挥权限的交接</t>
  </si>
  <si>
    <t>管制移交必须完成的核心流程是？</t>
  </si>
  <si>
    <t>仅口头告知</t>
  </si>
  <si>
    <t>数据 / 语音通报航班核心信息</t>
  </si>
  <si>
    <t>直接放行无需记录</t>
  </si>
  <si>
    <t>仅移交航班号即可</t>
  </si>
  <si>
    <t>管制移交前，必须通报航班号、高度、航向、机型等核心飞行数据</t>
  </si>
  <si>
    <t>飞行计划的申报时机是？</t>
  </si>
  <si>
    <t>航班起飞前</t>
  </si>
  <si>
    <t>航班落地后</t>
  </si>
  <si>
    <t>空中巡航阶段</t>
  </si>
  <si>
    <t>地面滑行阶段</t>
  </si>
  <si>
    <t>所有航班必须在起飞前，向空管部门提交完整的飞行计划</t>
  </si>
  <si>
    <t>标准飞行计划不包含的内容是？</t>
  </si>
  <si>
    <t>航班号</t>
  </si>
  <si>
    <t>机组人员家庭住址</t>
  </si>
  <si>
    <t>起降机场</t>
  </si>
  <si>
    <t>飞行计划仅填报运行相关参数，不包含机组私人信息</t>
  </si>
  <si>
    <t>临时飞行计划变更需要向哪个部门报备？</t>
  </si>
  <si>
    <t>航空公司财务部门</t>
  </si>
  <si>
    <t>空中交通服务部门</t>
  </si>
  <si>
    <t>机场保洁部门</t>
  </si>
  <si>
    <t>航油供应公司</t>
  </si>
  <si>
    <t>航线、高度、时间等临时变更，必须向空管飞行情报席报备</t>
  </si>
  <si>
    <t>航拍、跳伞等特殊飞行活动的审批主体是？</t>
  </si>
  <si>
    <t>空管管理部门</t>
  </si>
  <si>
    <t>气象站</t>
  </si>
  <si>
    <t>通用特殊飞行活动，需提前向空管管理部门申请空域使用许可</t>
  </si>
  <si>
    <t>空域划分的最高层级是？</t>
  </si>
  <si>
    <t>机场空域</t>
  </si>
  <si>
    <t>终端空域</t>
  </si>
  <si>
    <t>航路空域</t>
  </si>
  <si>
    <t>管制区空域</t>
  </si>
  <si>
    <t>全国空域划分为多层级，管制区空域为最高管控层级</t>
  </si>
  <si>
    <t>管制空域内的飞行必须严格遵守？</t>
  </si>
  <si>
    <t>私人制定航线</t>
  </si>
  <si>
    <t>管制员指令</t>
  </si>
  <si>
    <t>随意改变飞行高度</t>
  </si>
  <si>
    <t>自行选择飞行航路</t>
  </si>
  <si>
    <t>管制空域内的所有航空器，必须服从管制员的指挥指令</t>
  </si>
  <si>
    <t>非管制空域的飞行避让依靠？</t>
  </si>
  <si>
    <t>管制员指挥</t>
  </si>
  <si>
    <t>飞行员目视观察自主避让</t>
  </si>
  <si>
    <t>非管制空域无空管指挥，飞行员需自主观察避让其他航空器</t>
  </si>
  <si>
    <t>终端管制区对应的核心场所是？</t>
  </si>
  <si>
    <t>干线高空航路</t>
  </si>
  <si>
    <t>机场周边空域</t>
  </si>
  <si>
    <t>偏远山区空域</t>
  </si>
  <si>
    <t>远洋上空</t>
  </si>
  <si>
    <t>终端管制区覆盖机场起降阶段的周边中低空空域</t>
  </si>
  <si>
    <t>航路的核心定义是？</t>
  </si>
  <si>
    <t>地面滑行路线</t>
  </si>
  <si>
    <t>规定宽度、高度的标准化空中通道</t>
  </si>
  <si>
    <t>停机位通道</t>
  </si>
  <si>
    <t>飞机维修通道</t>
  </si>
  <si>
    <t>航路是经空管规划的，具有固定宽度、高度的标准化空中通道</t>
  </si>
  <si>
    <t>航线与航路的区别描述正确的是？</t>
  </si>
  <si>
    <t>航路是空管标准化通道，航线是航班实际飞行路径</t>
  </si>
  <si>
    <t>两者完全相同</t>
  </si>
  <si>
    <t>航线固定高度，航路无高度限制</t>
  </si>
  <si>
    <t>航路仅限军用使用</t>
  </si>
  <si>
    <t>航路是官方划定的标准化空域通道，航线是航班实际飞行的路线</t>
  </si>
  <si>
    <t>最低安全高度 MSA 的核心作用是？</t>
  </si>
  <si>
    <t>规避山地、建筑物等障碍物</t>
  </si>
  <si>
    <t>节省燃油消耗</t>
  </si>
  <si>
    <t>缩小安全间隔</t>
  </si>
  <si>
    <t>最低安全高度可保证航空器与地面山体、建筑保持安全距离</t>
  </si>
  <si>
    <t>机场的核心定义是？</t>
  </si>
  <si>
    <t>单一跑道设施</t>
  </si>
  <si>
    <t>供航空器起降、停放、维护的场地与设施集合</t>
  </si>
  <si>
    <t>停机坪区域</t>
  </si>
  <si>
    <t>航站楼建筑</t>
  </si>
  <si>
    <t>机场是包含跑道、停机坪、航站楼等设施，供航空器起降、停放、维护的场地集合</t>
  </si>
  <si>
    <t>机场的两大核心分类标准是？</t>
  </si>
  <si>
    <t>跑道长度分类</t>
  </si>
  <si>
    <t>使用属性、飞行活动规模分类</t>
  </si>
  <si>
    <t>航站楼面积分类</t>
  </si>
  <si>
    <t>机位数量分类</t>
  </si>
  <si>
    <t>机场按使用属性（民用 / 军用）、飞行活动规模两大维度分类</t>
  </si>
  <si>
    <t>按使用属性划分，机场分为民用机场和？</t>
  </si>
  <si>
    <t>通用机场</t>
  </si>
  <si>
    <t>军用机场</t>
  </si>
  <si>
    <t>支线机场</t>
  </si>
  <si>
    <t>干线机场</t>
  </si>
  <si>
    <t>按使用属性，机场分为民用机场、军用机场两大类</t>
  </si>
  <si>
    <t>民用机场细分的两类是？</t>
  </si>
  <si>
    <t>干线机场、支线机场</t>
  </si>
  <si>
    <t>运输机场、通用机场</t>
  </si>
  <si>
    <t>大型机场、小型机场</t>
  </si>
  <si>
    <t>国内机场、国际机场</t>
  </si>
  <si>
    <t>民用机场分为运输航空机场、通用航空机场两类</t>
  </si>
  <si>
    <t>干线机场的核心服务对象是？</t>
  </si>
  <si>
    <t>短途通用飞行</t>
  </si>
  <si>
    <t>长途干线客运航班</t>
  </si>
  <si>
    <t>农林植保飞机</t>
  </si>
  <si>
    <t>航空训练机</t>
  </si>
  <si>
    <t>干线机场主要承担远程大型民航客运航线运营</t>
  </si>
  <si>
    <t>支线机场主要运营的航班类型是？</t>
  </si>
  <si>
    <t>宽体洲际航班</t>
  </si>
  <si>
    <t>短途支线小型客机航班</t>
  </si>
  <si>
    <t>军用战机训练</t>
  </si>
  <si>
    <t>重型货运航班</t>
  </si>
  <si>
    <t>支线机场主要运营短距离区域小型民航客运航班</t>
  </si>
  <si>
    <t>通用机场的核心业务不包含？</t>
  </si>
  <si>
    <t>农林植保作业</t>
  </si>
  <si>
    <t>私人飞行起降</t>
  </si>
  <si>
    <t>国际干线客运</t>
  </si>
  <si>
    <t>航空训练飞行</t>
  </si>
  <si>
    <t>国际干线客运属于运输机场的核心业务</t>
  </si>
  <si>
    <t>机场规模分级的核心参考指标是？</t>
  </si>
  <si>
    <t>航站楼建筑面积</t>
  </si>
  <si>
    <t>跑道长度、年旅客吞吐量</t>
  </si>
  <si>
    <t>建筑高度</t>
  </si>
  <si>
    <t>停车场面积</t>
  </si>
  <si>
    <t>机场规模分级主要参考跑道规格、年旅客吞吐量两大核心指标</t>
  </si>
  <si>
    <t>大型运输机场的年旅客吞吐量标准为？</t>
  </si>
  <si>
    <t>100 万人次以下</t>
  </si>
  <si>
    <t>100 万至 1000 万人次</t>
  </si>
  <si>
    <t>1000 万人次以上</t>
  </si>
  <si>
    <t>10 万人次以下</t>
  </si>
  <si>
    <t>年旅客吞吐量 1000 万人次以上的运输机场，划分为大型机场</t>
  </si>
  <si>
    <t>机场的核心功能分区不包含？</t>
  </si>
  <si>
    <t>飞行区</t>
  </si>
  <si>
    <t>航站区</t>
  </si>
  <si>
    <t>货运区</t>
  </si>
  <si>
    <t>城市商业区</t>
  </si>
  <si>
    <t>机场核心功能分区为飞行区、航站区、货运区、配套设施区</t>
  </si>
  <si>
    <t>飞行区的核心设施是？</t>
  </si>
  <si>
    <t>航站楼酒店</t>
  </si>
  <si>
    <t>跑道、滑行道、停机坪</t>
  </si>
  <si>
    <t>商场店铺</t>
  </si>
  <si>
    <t>办公楼宇</t>
  </si>
  <si>
    <t>飞行区是专供航空器起降、滑行、停放的区域，核心设施为跑道、滑行道、停机坪</t>
  </si>
  <si>
    <t>跑道的核心功能是？</t>
  </si>
  <si>
    <t>旅客候机休息</t>
  </si>
  <si>
    <t>航空器起飞、着陆</t>
  </si>
  <si>
    <t>货物装卸存储</t>
  </si>
  <si>
    <t>地面车辆通行</t>
  </si>
  <si>
    <t>跑道是航空器起飞、着陆的专用道面设施</t>
  </si>
  <si>
    <t>跑道编号的核心规则依据是？</t>
  </si>
  <si>
    <t>机场行政编号</t>
  </si>
  <si>
    <t>跑道磁方位角取十位数字</t>
  </si>
  <si>
    <t>建设年份</t>
  </si>
  <si>
    <t>跑道长度</t>
  </si>
  <si>
    <t>跑道编号按跑道朝向的地磁方位角，取十位数字简化编号</t>
  </si>
  <si>
    <t>多条平行跑道的编号后缀使用？</t>
  </si>
  <si>
    <t>数字序号</t>
  </si>
  <si>
    <t>英文字母 A/B/C</t>
  </si>
  <si>
    <t>特殊符号</t>
  </si>
  <si>
    <t>平行跑道会在编号后添加 L（左）、C（中）、R（右）区分</t>
  </si>
  <si>
    <t>滑行道的核心连接对象是？</t>
  </si>
  <si>
    <t>航站楼与停机坪</t>
  </si>
  <si>
    <t>跑道与停机坪 / 航站楼</t>
  </si>
  <si>
    <t>货运仓库与跑道</t>
  </si>
  <si>
    <t>停车场与航站楼</t>
  </si>
  <si>
    <t>滑行道供航空器在跑道、停机坪、航站楼之间滑行</t>
  </si>
  <si>
    <t>停机坪的核心分类是？</t>
  </si>
  <si>
    <t>机位停机坪、维修停机坪</t>
  </si>
  <si>
    <t>滑行停机坪、跑道停机坪</t>
  </si>
  <si>
    <t>航站楼停机坪、货运停机坪</t>
  </si>
  <si>
    <t>旅客停机坪、机组停机坪</t>
  </si>
  <si>
    <t>停机坪分为旅客机位停机坪、飞机维修停机坪两大类</t>
  </si>
  <si>
    <t>民航机场跑道道面的主流材质是？</t>
  </si>
  <si>
    <t>泥土、草地</t>
  </si>
  <si>
    <t>沥青、混凝土</t>
  </si>
  <si>
    <t>木板材质</t>
  </si>
  <si>
    <t>砂石材质</t>
  </si>
  <si>
    <t>民航机场跑道道面多采用沥青或混凝土材质</t>
  </si>
  <si>
    <t>跑道灯光系统的核心作用是？</t>
  </si>
  <si>
    <t>地面车辆照明</t>
  </si>
  <si>
    <t>夜间、低能见度下引导航空器起降</t>
  </si>
  <si>
    <t>航站楼内部照明</t>
  </si>
  <si>
    <t>停车场照明</t>
  </si>
  <si>
    <t>跑道灯光系统在夜间、大雾等低能见度条件下，引导航空器起降</t>
  </si>
  <si>
    <t>跑道入口灯的标准颜色是？</t>
  </si>
  <si>
    <t>绿色</t>
  </si>
  <si>
    <t>黄色</t>
  </si>
  <si>
    <t>跑道入口灯为绿色，标识跑道起降起点</t>
  </si>
  <si>
    <t>跑道末端灯的标准颜色是？</t>
  </si>
  <si>
    <t>蓝色</t>
  </si>
  <si>
    <t>跑道末端灯为红色，警示跑道终点位置</t>
  </si>
  <si>
    <t>航站区的核心建筑是？</t>
  </si>
  <si>
    <t>航空油库</t>
  </si>
  <si>
    <t>飞机维修厂房</t>
  </si>
  <si>
    <t>塔台</t>
  </si>
  <si>
    <t>航站楼是航站区的核心建筑，办理旅客值机、候机、登机等业务</t>
  </si>
  <si>
    <t>航站楼的核心功能不包含？</t>
  </si>
  <si>
    <t>旅客值机安检</t>
  </si>
  <si>
    <t>行李分拣处理</t>
  </si>
  <si>
    <t>飞机大修维护</t>
  </si>
  <si>
    <t>登机廊桥服务</t>
  </si>
  <si>
    <t>飞机大修维护属于飞行区维修设施的功能</t>
  </si>
  <si>
    <t>货运区主要处理的对象是？</t>
  </si>
  <si>
    <t>旅客托运行李</t>
  </si>
  <si>
    <t>航空货物、航空邮件</t>
  </si>
  <si>
    <t>机组人员休息</t>
  </si>
  <si>
    <t>机场餐饮服务</t>
  </si>
  <si>
    <t>货运区专门用于航空货物、邮件的存储、装卸、转运</t>
  </si>
  <si>
    <t>机场塔台的设立位置是？</t>
  </si>
  <si>
    <t>航站楼楼顶</t>
  </si>
  <si>
    <t>飞行区制高点</t>
  </si>
  <si>
    <t>货运区中心</t>
  </si>
  <si>
    <t>城市道路旁</t>
  </si>
  <si>
    <t>塔台设立在飞行区制高点，可俯瞰全场航空器运行</t>
  </si>
  <si>
    <t>机场油库的核心功能是？</t>
  </si>
  <si>
    <t>旅客餐饮服务</t>
  </si>
  <si>
    <t>航空燃油储存、加注</t>
  </si>
  <si>
    <t>行李存放</t>
  </si>
  <si>
    <t>地面车辆停放</t>
  </si>
  <si>
    <t>机场油库负责航空燃油的存储，为航空器提供加油服务</t>
  </si>
  <si>
    <t>机场地面保障车辆不包含？</t>
  </si>
  <si>
    <t>旅客摆渡车</t>
  </si>
  <si>
    <t>航空加油车</t>
  </si>
  <si>
    <t>机场消防车</t>
  </si>
  <si>
    <t>民航客机是航空器，不属于机场地面保障车辆</t>
  </si>
  <si>
    <t>机场消防设施的核心部署位置是？</t>
  </si>
  <si>
    <t>航站楼内部</t>
  </si>
  <si>
    <t>飞行区周边全覆盖</t>
  </si>
  <si>
    <t>城市道路沿线</t>
  </si>
  <si>
    <t>停车场周边</t>
  </si>
  <si>
    <t>机场消防站点、消防设施全覆盖跑道、停机坪等飞行区</t>
  </si>
  <si>
    <t>机场运行最低标准的核心依据是？</t>
  </si>
  <si>
    <t>天气能见度、侧风限值</t>
  </si>
  <si>
    <t>旅客数量</t>
  </si>
  <si>
    <t>航班班次</t>
  </si>
  <si>
    <t>航站楼面积</t>
  </si>
  <si>
    <t>机场运行最低标准由能见度、侧风、云层高度等天气条件决定</t>
  </si>
  <si>
    <t>机场净空区的核心定义是？</t>
  </si>
  <si>
    <t>机场建筑占地范围</t>
  </si>
  <si>
    <t>跑道上空无障碍物的保护空域</t>
  </si>
  <si>
    <t>航站楼内部空间</t>
  </si>
  <si>
    <t>货运仓库周边区域</t>
  </si>
  <si>
    <t>机场净空区是跑道上空禁止高楼、山体等障碍物遮挡的保护空域</t>
  </si>
  <si>
    <t>破坏机场净空区会直接导致？</t>
  </si>
  <si>
    <t>旅客数量增加</t>
  </si>
  <si>
    <t>航空器起降安全风险升高</t>
  </si>
  <si>
    <t>航班班次增加</t>
  </si>
  <si>
    <t>地面交通更顺畅</t>
  </si>
  <si>
    <t>净空区障碍物会遮挡飞行员视线，引发起降安全事故</t>
  </si>
  <si>
    <t>机场日常运行的监管主体是？</t>
  </si>
  <si>
    <t>民航管理部门</t>
  </si>
  <si>
    <t>商场物业</t>
  </si>
  <si>
    <t>物流运输公司</t>
  </si>
  <si>
    <t>民航管理部门负责监督机场的安全运行、净空保护等工作</t>
  </si>
  <si>
    <t>机场远期规划的核心考量不包含？</t>
  </si>
  <si>
    <t>未来客流增长</t>
  </si>
  <si>
    <t>空域净空保护</t>
  </si>
  <si>
    <t>跑道扩容需求</t>
  </si>
  <si>
    <t>机场商店数量</t>
  </si>
  <si>
    <t>机场远期规划需兼顾客流增长、空域安全、设施扩建等核心需求</t>
  </si>
  <si>
    <t>空管自动化系统的核心作用是？</t>
  </si>
  <si>
    <t>完全替代管制员</t>
  </si>
  <si>
    <t>辅助管制员监控、调度航空器</t>
  </si>
  <si>
    <t>降低管制员数量</t>
  </si>
  <si>
    <t>空管自动化系统可辅助管制员监控航班、自动调度，提升管制效率</t>
  </si>
  <si>
    <t>数字空管的核心发展方向是？</t>
  </si>
  <si>
    <t>纸质电报传递</t>
  </si>
  <si>
    <t>全流程数字化、网络化管控</t>
  </si>
  <si>
    <t>人工语音指挥</t>
  </si>
  <si>
    <t>雷达单一监控</t>
  </si>
  <si>
    <t>数字空管实现空管全流程数字化、网络化，提升管控效率</t>
  </si>
  <si>
    <t>无人机空管管理的核心难点是？</t>
  </si>
  <si>
    <t>无人机数量少</t>
  </si>
  <si>
    <t>无人机体积小、低空飞行、管控难度大</t>
  </si>
  <si>
    <t>无人机速度快</t>
  </si>
  <si>
    <t>无人机油耗高</t>
  </si>
  <si>
    <t>无人机低空飞行、数量多、管控难度大，是空管管理的核心难点</t>
  </si>
  <si>
    <t>低空空域管理的核心对象是？</t>
  </si>
  <si>
    <t>民航干线航班</t>
  </si>
  <si>
    <t>通用航空、无人机低空飞行</t>
  </si>
  <si>
    <t>军用高空飞行</t>
  </si>
  <si>
    <t>国际航线航班</t>
  </si>
  <si>
    <t>低空空域管理主要针对通用航空、无人机等低空飞行活动</t>
  </si>
  <si>
    <t>通用航空服务的核心内容不包含？</t>
  </si>
  <si>
    <t>飞行计划审批</t>
  </si>
  <si>
    <t>空域使用协调</t>
  </si>
  <si>
    <t>民航干线航班调度</t>
  </si>
  <si>
    <t>民航干线航班调度属于运输航空管制，不属于通用航空服务</t>
  </si>
  <si>
    <t>空管发展的核心趋势是？</t>
  </si>
  <si>
    <t>人工指挥为主</t>
  </si>
  <si>
    <t>智能化、自动化、数字化</t>
  </si>
  <si>
    <t>仅依靠雷达监控</t>
  </si>
  <si>
    <t>减少管制人员数量</t>
  </si>
  <si>
    <t>空管发展向智能化、自动化、数字化方向推进</t>
  </si>
  <si>
    <t>智慧空管的核心特征是？</t>
  </si>
  <si>
    <t>人工决策为主</t>
  </si>
  <si>
    <t>智能预测、自动调度、全域监控</t>
  </si>
  <si>
    <t>仅依靠雷达数据</t>
  </si>
  <si>
    <t>减少设备投入</t>
  </si>
  <si>
    <t>智慧空管可实现智能预测冲突、自动调度航班、全域空域监控</t>
  </si>
  <si>
    <t>数字机场的核心特征是？</t>
  </si>
  <si>
    <t>纸质单据流转</t>
  </si>
  <si>
    <t>全流程数字化、智能化管理</t>
  </si>
  <si>
    <t>人工手动操作</t>
  </si>
  <si>
    <t>减少电子设备</t>
  </si>
  <si>
    <t>数字机场实现运营、服务、安防全流程数字化、智能化管理</t>
  </si>
  <si>
    <t>机场运行中，旅客行李的核心流转环节是？</t>
  </si>
  <si>
    <t>值机托运→安检→分拣→装机→目的地提取</t>
  </si>
  <si>
    <t>值机托运→分拣→安检→装机→目的地提取</t>
  </si>
  <si>
    <t>安检→值机托运→分拣→装机→目的地提取</t>
  </si>
  <si>
    <t>值机托运→安检→装机→分拣→目的地提取</t>
  </si>
  <si>
    <t>旅客行李流转的正确流程为值机托运→安检→行李分拣→航班装机→目的地机场提取</t>
  </si>
  <si>
    <t>机场廊桥的核心作用是？</t>
  </si>
  <si>
    <t>旅客登机、下机</t>
  </si>
  <si>
    <t>飞机加油</t>
  </si>
  <si>
    <t>行李装卸</t>
  </si>
  <si>
    <t>飞机维修</t>
  </si>
  <si>
    <t>登机廊桥用于旅客从航站楼到飞机的登机、下机通行</t>
  </si>
  <si>
    <t>机场远机位旅客登机依靠的核心设备是？</t>
  </si>
  <si>
    <t>登机廊桥</t>
  </si>
  <si>
    <t>行李拖车</t>
  </si>
  <si>
    <t>加油车</t>
  </si>
  <si>
    <t>远机位无廊桥，旅客依靠摆渡车往返航站楼与飞机</t>
  </si>
  <si>
    <t>机场行李装卸的核心设备是？</t>
  </si>
  <si>
    <t>行李拖车、传送带车</t>
  </si>
  <si>
    <t>消防车</t>
  </si>
  <si>
    <t>行李拖车、传送带车是机场行李装卸的核心设备</t>
  </si>
  <si>
    <t>机场地面服务的核心内容不包含？</t>
  </si>
  <si>
    <t>旅客值机服务</t>
  </si>
  <si>
    <t>飞机维修服务</t>
  </si>
  <si>
    <t>行李装卸服务</t>
  </si>
  <si>
    <t>空中交通管制服务</t>
  </si>
  <si>
    <t>空中交通管制属于空管部门职责，不属于机场地面服务</t>
  </si>
  <si>
    <t>机场地面服务的核心主体是？</t>
  </si>
  <si>
    <t>航空公司、机场地服公司</t>
  </si>
  <si>
    <t>空管部门</t>
  </si>
  <si>
    <t>消防部门</t>
  </si>
  <si>
    <t>机场地面服务主要由航空公司、机场地服公司提供</t>
  </si>
  <si>
    <t>机场运行的核心保障环节不包含？</t>
  </si>
  <si>
    <t>航班放行</t>
  </si>
  <si>
    <t>地面滑行指挥</t>
  </si>
  <si>
    <t>空中飞行管制</t>
  </si>
  <si>
    <t>空中飞行管制属于空管部门职责，不属于机场运行保障环节</t>
  </si>
  <si>
    <t>机场应急救援的核心场景不包含？</t>
  </si>
  <si>
    <t>航空器起降事故</t>
  </si>
  <si>
    <t>旅客突发疾病</t>
  </si>
  <si>
    <t>航班正常起飞</t>
  </si>
  <si>
    <t>机场火情</t>
  </si>
  <si>
    <t>航班正常起飞不属于应急救援场景</t>
  </si>
  <si>
    <t>机场应急救援的核心响应部门是？</t>
  </si>
  <si>
    <t>机场消防、医疗、公安部门</t>
  </si>
  <si>
    <t>机场应急救援由消防、医疗、公安等部门联合响应</t>
  </si>
  <si>
    <t>机场运行的核心安全管理要求是？</t>
  </si>
  <si>
    <t>严格遵守适航规定、运行标准</t>
  </si>
  <si>
    <t>仅提升航班数量</t>
  </si>
  <si>
    <t>仅降低运营成本</t>
  </si>
  <si>
    <t>仅提升旅客体验</t>
  </si>
  <si>
    <t>机场运行必须严格遵守民航适航规定、运行安全标准</t>
  </si>
  <si>
    <t>机场远期规划的核心目标是？</t>
  </si>
  <si>
    <t>仅提升建筑规模</t>
  </si>
  <si>
    <t>满足未来航空运输需求、保障运行安全</t>
  </si>
  <si>
    <t>仅增加商业设施</t>
  </si>
  <si>
    <t>机场远期规划的核心目标是满足未来航空运输需求，同时保障运行安全</t>
  </si>
  <si>
    <t>智慧机场的核心优势是？</t>
  </si>
  <si>
    <t>提升运行效率、优化旅客体验</t>
  </si>
  <si>
    <t>仅增加电子设备</t>
  </si>
  <si>
    <t>仅提升建筑美观度</t>
  </si>
  <si>
    <t>智慧机场通过数字化、智能化提升运行效率，优化旅客出行体验</t>
  </si>
  <si>
    <t>机场运行中，航班延误的核心处置流程不包含？</t>
  </si>
  <si>
    <t>及时告知旅客</t>
  </si>
  <si>
    <t>协调后续航班</t>
  </si>
  <si>
    <t>取消航班无需告知</t>
  </si>
  <si>
    <t>提供必要服务</t>
  </si>
  <si>
    <t>航班延误必须及时告知旅客，协调后续航班，提供必要服务</t>
  </si>
  <si>
    <t>机场净空保护的核心责任主体是？</t>
  </si>
  <si>
    <t>机场管理机构、民航部门</t>
  </si>
  <si>
    <t>地方政府</t>
  </si>
  <si>
    <t>周边居民</t>
  </si>
  <si>
    <t>机场管理机构、民航部门是机场净空保护的核心责任主体</t>
  </si>
  <si>
    <t>机场运行中，航空器加油的核心安全要求是？</t>
  </si>
  <si>
    <t>加油时严禁明火、旅客上下机</t>
  </si>
  <si>
    <t>加油时可同时进行旅客上下机</t>
  </si>
  <si>
    <t>加油时无需关闭发动机</t>
  </si>
  <si>
    <t>加油时可进行焊接作业</t>
  </si>
  <si>
    <t>航空器加油时必须严禁明火，禁止同时进行旅客上下机等危险操作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</si>
</sst>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2"/>
  <sheetViews>
    <sheetView topLeftCell="A323" workbookViewId="0">
      <selection activeCell="E17" sqref="E17"/>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spans="1:10">
      <c r="A2" s="1" t="s">
        <v>10</v>
      </c>
      <c r="B2" s="1" t="s">
        <v>11</v>
      </c>
      <c r="C2" s="1" t="s">
        <v>12</v>
      </c>
      <c r="D2" s="1" t="s">
        <v>13</v>
      </c>
      <c r="E2" s="1" t="s">
        <v>14</v>
      </c>
      <c r="F2" s="1" t="s">
        <v>15</v>
      </c>
      <c r="G2" s="1" t="s">
        <v>16</v>
      </c>
      <c r="H2" s="1" t="s">
        <v>17</v>
      </c>
    </row>
    <row r="3" s="1" customFormat="1" spans="1:10">
      <c r="A3" s="1" t="s">
        <v>18</v>
      </c>
      <c r="B3" s="1" t="s">
        <v>19</v>
      </c>
      <c r="C3" s="1" t="s">
        <v>20</v>
      </c>
      <c r="D3" s="1" t="s">
        <v>21</v>
      </c>
      <c r="E3" s="1" t="s">
        <v>22</v>
      </c>
      <c r="F3" s="1" t="s">
        <v>23</v>
      </c>
      <c r="G3" s="1" t="s">
        <v>24</v>
      </c>
      <c r="H3" s="1" t="s">
        <v>17</v>
      </c>
    </row>
    <row r="4" s="1" customFormat="1" ht="27" spans="1:10">
      <c r="A4" s="1" t="s">
        <v>25</v>
      </c>
      <c r="B4" s="1" t="s">
        <v>26</v>
      </c>
      <c r="C4" s="1" t="s">
        <v>27</v>
      </c>
      <c r="D4" s="1" t="s">
        <v>28</v>
      </c>
      <c r="E4" s="1" t="s">
        <v>29</v>
      </c>
      <c r="F4" s="1" t="s">
        <v>15</v>
      </c>
      <c r="G4" s="1" t="s">
        <v>30</v>
      </c>
      <c r="H4" s="1" t="s">
        <v>17</v>
      </c>
    </row>
    <row r="5" s="1" customFormat="1" ht="27" spans="1:10">
      <c r="A5" s="1" t="s">
        <v>31</v>
      </c>
      <c r="B5" s="1" t="s">
        <v>32</v>
      </c>
      <c r="C5" s="1" t="s">
        <v>33</v>
      </c>
      <c r="D5" s="1" t="s">
        <v>34</v>
      </c>
      <c r="E5" s="1" t="s">
        <v>35</v>
      </c>
      <c r="F5" s="1" t="s">
        <v>23</v>
      </c>
      <c r="G5" s="1" t="s">
        <v>36</v>
      </c>
      <c r="H5" s="1" t="s">
        <v>17</v>
      </c>
    </row>
    <row r="6" s="1" customFormat="1" spans="1:10">
      <c r="A6" s="1" t="s">
        <v>37</v>
      </c>
      <c r="B6" s="1" t="s">
        <v>38</v>
      </c>
      <c r="C6" s="1" t="s">
        <v>39</v>
      </c>
      <c r="D6" s="1" t="s">
        <v>40</v>
      </c>
      <c r="E6" s="1" t="s">
        <v>41</v>
      </c>
      <c r="F6" s="1" t="s">
        <v>15</v>
      </c>
      <c r="G6" s="1" t="s">
        <v>42</v>
      </c>
      <c r="H6" s="1" t="s">
        <v>17</v>
      </c>
    </row>
    <row r="7" s="1" customFormat="1" spans="1:10">
      <c r="A7" s="1" t="s">
        <v>43</v>
      </c>
      <c r="B7" s="1" t="s">
        <v>44</v>
      </c>
      <c r="C7" s="1" t="s">
        <v>45</v>
      </c>
      <c r="D7" s="1" t="s">
        <v>46</v>
      </c>
      <c r="E7" s="1" t="s">
        <v>47</v>
      </c>
      <c r="F7" s="1" t="s">
        <v>15</v>
      </c>
      <c r="G7" s="1" t="s">
        <v>48</v>
      </c>
      <c r="H7" s="1" t="s">
        <v>17</v>
      </c>
    </row>
    <row r="8" s="1" customFormat="1" spans="1:10">
      <c r="A8" s="1" t="s">
        <v>49</v>
      </c>
      <c r="B8" s="1" t="s">
        <v>50</v>
      </c>
      <c r="C8" s="1" t="s">
        <v>51</v>
      </c>
      <c r="D8" s="1" t="s">
        <v>52</v>
      </c>
      <c r="E8" s="1" t="s">
        <v>53</v>
      </c>
      <c r="F8" s="1" t="s">
        <v>15</v>
      </c>
      <c r="G8" s="1" t="s">
        <v>54</v>
      </c>
      <c r="H8" s="1" t="s">
        <v>17</v>
      </c>
    </row>
    <row r="9" s="1" customFormat="1" ht="27" spans="1:10">
      <c r="A9" s="1" t="s">
        <v>55</v>
      </c>
      <c r="B9" s="1" t="s">
        <v>56</v>
      </c>
      <c r="C9" s="1" t="s">
        <v>57</v>
      </c>
      <c r="D9" s="1" t="s">
        <v>58</v>
      </c>
      <c r="E9" s="1" t="s">
        <v>59</v>
      </c>
      <c r="F9" s="1" t="s">
        <v>15</v>
      </c>
      <c r="G9" s="1" t="s">
        <v>60</v>
      </c>
      <c r="H9" s="1" t="s">
        <v>17</v>
      </c>
    </row>
    <row r="10" s="1" customFormat="1" spans="1:10">
      <c r="A10" s="1" t="s">
        <v>61</v>
      </c>
      <c r="B10" s="1" t="s">
        <v>62</v>
      </c>
      <c r="C10" s="1" t="s">
        <v>63</v>
      </c>
      <c r="D10" s="1" t="s">
        <v>64</v>
      </c>
      <c r="E10" s="1" t="s">
        <v>65</v>
      </c>
      <c r="F10" s="1" t="s">
        <v>66</v>
      </c>
      <c r="G10" s="1" t="s">
        <v>67</v>
      </c>
      <c r="H10" s="1" t="s">
        <v>17</v>
      </c>
    </row>
    <row r="11" s="1" customFormat="1" ht="27" spans="1:10">
      <c r="A11" s="1" t="s">
        <v>68</v>
      </c>
      <c r="B11" s="1" t="s">
        <v>69</v>
      </c>
      <c r="C11" s="1" t="s">
        <v>70</v>
      </c>
      <c r="D11" s="1" t="s">
        <v>71</v>
      </c>
      <c r="E11" s="1" t="s">
        <v>72</v>
      </c>
      <c r="F11" s="1" t="s">
        <v>15</v>
      </c>
      <c r="G11" s="1" t="s">
        <v>73</v>
      </c>
      <c r="H11" s="1" t="s">
        <v>17</v>
      </c>
    </row>
    <row r="12" s="1" customFormat="1" ht="40.5" spans="1:10">
      <c r="A12" s="1" t="s">
        <v>74</v>
      </c>
      <c r="B12" s="1" t="s">
        <v>75</v>
      </c>
      <c r="C12" s="1" t="s">
        <v>76</v>
      </c>
      <c r="D12" s="1" t="s">
        <v>77</v>
      </c>
      <c r="E12" s="1" t="s">
        <v>78</v>
      </c>
      <c r="F12" s="1" t="s">
        <v>79</v>
      </c>
      <c r="G12" s="1" t="s">
        <v>80</v>
      </c>
      <c r="H12" s="1" t="s">
        <v>17</v>
      </c>
    </row>
    <row r="13" s="1" customFormat="1" ht="27" spans="1:10">
      <c r="A13" s="1" t="s">
        <v>81</v>
      </c>
      <c r="B13" s="1" t="s">
        <v>82</v>
      </c>
      <c r="C13" s="1" t="s">
        <v>83</v>
      </c>
      <c r="D13" s="1" t="s">
        <v>84</v>
      </c>
      <c r="E13" s="1" t="s">
        <v>85</v>
      </c>
      <c r="F13" s="1" t="s">
        <v>15</v>
      </c>
      <c r="G13" s="1" t="s">
        <v>86</v>
      </c>
      <c r="H13" s="1" t="s">
        <v>17</v>
      </c>
    </row>
    <row r="14" s="1" customFormat="1" spans="1:10">
      <c r="A14" s="1" t="s">
        <v>87</v>
      </c>
      <c r="B14" s="1" t="s">
        <v>88</v>
      </c>
      <c r="C14" s="1" t="s">
        <v>89</v>
      </c>
      <c r="D14" s="1" t="s">
        <v>90</v>
      </c>
      <c r="E14" s="1" t="s">
        <v>91</v>
      </c>
      <c r="F14" s="1" t="s">
        <v>79</v>
      </c>
      <c r="G14" s="1" t="s">
        <v>92</v>
      </c>
      <c r="H14" s="1" t="s">
        <v>17</v>
      </c>
    </row>
    <row r="15" s="1" customFormat="1" ht="27" spans="1:10">
      <c r="A15" s="1" t="s">
        <v>93</v>
      </c>
      <c r="B15" s="1" t="s">
        <v>94</v>
      </c>
      <c r="C15" s="1" t="s">
        <v>95</v>
      </c>
      <c r="D15" s="1" t="s">
        <v>96</v>
      </c>
      <c r="E15" s="1" t="s">
        <v>97</v>
      </c>
      <c r="F15" s="1" t="s">
        <v>15</v>
      </c>
      <c r="G15" s="1" t="s">
        <v>98</v>
      </c>
      <c r="H15" s="1" t="s">
        <v>17</v>
      </c>
    </row>
    <row r="16" s="1" customFormat="1" ht="27" spans="1:10">
      <c r="A16" s="1" t="s">
        <v>99</v>
      </c>
      <c r="B16" s="1" t="s">
        <v>100</v>
      </c>
      <c r="C16" s="1" t="s">
        <v>101</v>
      </c>
      <c r="D16" s="1" t="s">
        <v>102</v>
      </c>
      <c r="E16" s="1" t="s">
        <v>103</v>
      </c>
      <c r="F16" s="1" t="s">
        <v>15</v>
      </c>
      <c r="G16" s="1" t="s">
        <v>104</v>
      </c>
      <c r="H16" s="1" t="s">
        <v>17</v>
      </c>
    </row>
    <row r="17" s="1" customFormat="1" ht="27" spans="1:8">
      <c r="A17" s="1" t="s">
        <v>105</v>
      </c>
      <c r="B17" s="1" t="s">
        <v>106</v>
      </c>
      <c r="C17" s="1" t="s">
        <v>107</v>
      </c>
      <c r="D17" s="1" t="s">
        <v>108</v>
      </c>
      <c r="E17" s="1" t="s">
        <v>109</v>
      </c>
      <c r="F17" s="1" t="s">
        <v>15</v>
      </c>
      <c r="G17" s="1" t="s">
        <v>110</v>
      </c>
      <c r="H17" s="1" t="s">
        <v>111</v>
      </c>
    </row>
    <row r="18" s="1" customFormat="1" ht="27" spans="1:8">
      <c r="A18" s="1" t="s">
        <v>112</v>
      </c>
      <c r="B18" s="1" t="s">
        <v>113</v>
      </c>
      <c r="C18" s="1" t="s">
        <v>114</v>
      </c>
      <c r="D18" s="1" t="s">
        <v>115</v>
      </c>
      <c r="E18" s="1" t="s">
        <v>116</v>
      </c>
      <c r="F18" s="1" t="s">
        <v>15</v>
      </c>
      <c r="G18" s="1" t="s">
        <v>117</v>
      </c>
      <c r="H18" s="1" t="s">
        <v>111</v>
      </c>
    </row>
    <row r="19" s="1" customFormat="1" ht="27" spans="1:8">
      <c r="A19" s="1" t="s">
        <v>118</v>
      </c>
      <c r="B19" s="1" t="s">
        <v>119</v>
      </c>
      <c r="C19" s="1" t="s">
        <v>120</v>
      </c>
      <c r="D19" s="1" t="s">
        <v>121</v>
      </c>
      <c r="E19" s="1" t="s">
        <v>122</v>
      </c>
      <c r="F19" s="1" t="s">
        <v>23</v>
      </c>
      <c r="G19" s="1" t="s">
        <v>123</v>
      </c>
      <c r="H19" s="1" t="s">
        <v>111</v>
      </c>
    </row>
    <row r="20" s="1" customFormat="1" spans="1:8">
      <c r="A20" s="1" t="s">
        <v>124</v>
      </c>
      <c r="B20" s="1" t="s">
        <v>125</v>
      </c>
      <c r="C20" s="1" t="s">
        <v>126</v>
      </c>
      <c r="D20" s="1" t="s">
        <v>127</v>
      </c>
      <c r="E20" s="1" t="s">
        <v>128</v>
      </c>
      <c r="F20" s="1" t="s">
        <v>79</v>
      </c>
      <c r="G20" s="1" t="s">
        <v>129</v>
      </c>
      <c r="H20" s="1" t="s">
        <v>111</v>
      </c>
    </row>
    <row r="21" s="1" customFormat="1" ht="27" spans="1:8">
      <c r="A21" s="1" t="s">
        <v>130</v>
      </c>
      <c r="B21" s="1" t="s">
        <v>131</v>
      </c>
      <c r="C21" s="1" t="s">
        <v>132</v>
      </c>
      <c r="D21" s="1" t="s">
        <v>133</v>
      </c>
      <c r="E21" s="1" t="s">
        <v>134</v>
      </c>
      <c r="F21" s="1" t="s">
        <v>23</v>
      </c>
      <c r="G21" s="1" t="s">
        <v>135</v>
      </c>
      <c r="H21" s="1" t="s">
        <v>111</v>
      </c>
    </row>
    <row r="22" s="1" customFormat="1" spans="1:8">
      <c r="A22" s="1" t="s">
        <v>136</v>
      </c>
      <c r="B22" s="1" t="s">
        <v>137</v>
      </c>
      <c r="C22" s="1" t="s">
        <v>138</v>
      </c>
      <c r="D22" s="1" t="s">
        <v>139</v>
      </c>
      <c r="E22" s="1" t="s">
        <v>140</v>
      </c>
      <c r="F22" s="1" t="s">
        <v>79</v>
      </c>
      <c r="G22" s="1" t="s">
        <v>141</v>
      </c>
      <c r="H22" s="1" t="s">
        <v>111</v>
      </c>
    </row>
    <row r="23" s="1" customFormat="1" ht="40.5" spans="1:8">
      <c r="A23" s="1" t="s">
        <v>142</v>
      </c>
      <c r="B23" s="1" t="s">
        <v>75</v>
      </c>
      <c r="C23" s="1" t="s">
        <v>143</v>
      </c>
      <c r="D23" s="1" t="s">
        <v>144</v>
      </c>
      <c r="E23" s="1" t="s">
        <v>145</v>
      </c>
      <c r="F23" s="1" t="s">
        <v>15</v>
      </c>
      <c r="G23" s="1" t="s">
        <v>146</v>
      </c>
      <c r="H23" s="1" t="s">
        <v>111</v>
      </c>
    </row>
    <row r="24" s="1" customFormat="1" ht="27" spans="1:8">
      <c r="A24" s="1" t="s">
        <v>147</v>
      </c>
      <c r="B24" s="1" t="s">
        <v>148</v>
      </c>
      <c r="C24" s="1" t="s">
        <v>149</v>
      </c>
      <c r="D24" s="1" t="s">
        <v>150</v>
      </c>
      <c r="E24" s="1" t="s">
        <v>151</v>
      </c>
      <c r="F24" s="1" t="s">
        <v>23</v>
      </c>
      <c r="G24" s="1" t="s">
        <v>152</v>
      </c>
      <c r="H24" s="1" t="s">
        <v>111</v>
      </c>
    </row>
    <row r="25" s="1" customFormat="1" ht="40.5" spans="1:8">
      <c r="A25" s="1" t="s">
        <v>153</v>
      </c>
      <c r="B25" s="1" t="s">
        <v>154</v>
      </c>
      <c r="C25" s="1" t="s">
        <v>155</v>
      </c>
      <c r="D25" s="1" t="s">
        <v>156</v>
      </c>
      <c r="E25" s="1" t="s">
        <v>157</v>
      </c>
      <c r="F25" s="1" t="s">
        <v>66</v>
      </c>
      <c r="G25" s="1" t="s">
        <v>158</v>
      </c>
      <c r="H25" s="1" t="s">
        <v>111</v>
      </c>
    </row>
    <row r="26" s="1" customFormat="1" ht="27" spans="1:8">
      <c r="A26" s="1" t="s">
        <v>159</v>
      </c>
      <c r="B26" s="1" t="s">
        <v>160</v>
      </c>
      <c r="C26" s="1" t="s">
        <v>161</v>
      </c>
      <c r="D26" s="1" t="s">
        <v>162</v>
      </c>
      <c r="E26" s="1" t="s">
        <v>163</v>
      </c>
      <c r="F26" s="1" t="s">
        <v>15</v>
      </c>
      <c r="G26" s="1" t="s">
        <v>164</v>
      </c>
      <c r="H26" s="1" t="s">
        <v>111</v>
      </c>
    </row>
    <row r="27" s="1" customFormat="1" ht="27" spans="1:8">
      <c r="A27" s="1" t="s">
        <v>165</v>
      </c>
      <c r="B27" s="1" t="s">
        <v>166</v>
      </c>
      <c r="C27" s="1" t="s">
        <v>167</v>
      </c>
      <c r="D27" s="1" t="s">
        <v>168</v>
      </c>
      <c r="E27" s="1" t="s">
        <v>169</v>
      </c>
      <c r="F27" s="1" t="s">
        <v>15</v>
      </c>
      <c r="G27" s="1" t="s">
        <v>170</v>
      </c>
      <c r="H27" s="1" t="s">
        <v>111</v>
      </c>
    </row>
    <row r="28" s="1" customFormat="1" ht="27" spans="1:8">
      <c r="A28" s="1" t="s">
        <v>171</v>
      </c>
      <c r="B28" s="1" t="s">
        <v>172</v>
      </c>
      <c r="C28" s="1" t="s">
        <v>173</v>
      </c>
      <c r="D28" s="1" t="s">
        <v>174</v>
      </c>
      <c r="E28" s="1" t="s">
        <v>175</v>
      </c>
      <c r="F28" s="1" t="s">
        <v>66</v>
      </c>
      <c r="G28" s="1" t="s">
        <v>176</v>
      </c>
      <c r="H28" s="1" t="s">
        <v>111</v>
      </c>
    </row>
    <row r="29" s="1" customFormat="1" ht="27" spans="1:8">
      <c r="A29" s="1" t="s">
        <v>177</v>
      </c>
      <c r="B29" s="1" t="s">
        <v>178</v>
      </c>
      <c r="C29" s="1" t="s">
        <v>179</v>
      </c>
      <c r="D29" s="1" t="s">
        <v>180</v>
      </c>
      <c r="E29" s="1" t="s">
        <v>181</v>
      </c>
      <c r="F29" s="1" t="s">
        <v>15</v>
      </c>
      <c r="G29" s="1" t="s">
        <v>182</v>
      </c>
      <c r="H29" s="1" t="s">
        <v>111</v>
      </c>
    </row>
    <row r="30" s="1" customFormat="1" ht="27" spans="1:8">
      <c r="A30" s="1" t="s">
        <v>183</v>
      </c>
      <c r="B30" s="1" t="s">
        <v>184</v>
      </c>
      <c r="C30" s="1" t="s">
        <v>185</v>
      </c>
      <c r="D30" s="1" t="s">
        <v>186</v>
      </c>
      <c r="E30" s="1" t="s">
        <v>187</v>
      </c>
      <c r="F30" s="1" t="s">
        <v>79</v>
      </c>
      <c r="G30" s="1" t="s">
        <v>188</v>
      </c>
      <c r="H30" s="1" t="s">
        <v>111</v>
      </c>
    </row>
    <row r="31" s="1" customFormat="1" ht="40.5" spans="1:8">
      <c r="A31" s="1" t="s">
        <v>189</v>
      </c>
      <c r="B31" s="1" t="s">
        <v>190</v>
      </c>
      <c r="C31" s="1" t="s">
        <v>191</v>
      </c>
      <c r="D31" s="1" t="s">
        <v>192</v>
      </c>
      <c r="E31" s="1" t="s">
        <v>193</v>
      </c>
      <c r="F31" s="1" t="s">
        <v>15</v>
      </c>
      <c r="G31" s="1" t="s">
        <v>194</v>
      </c>
      <c r="H31" s="1" t="s">
        <v>111</v>
      </c>
    </row>
    <row r="32" s="1" customFormat="1" spans="1:8">
      <c r="A32" s="1" t="s">
        <v>195</v>
      </c>
      <c r="B32" s="1" t="s">
        <v>137</v>
      </c>
      <c r="C32" s="1" t="s">
        <v>138</v>
      </c>
      <c r="D32" s="1" t="s">
        <v>139</v>
      </c>
      <c r="E32" s="1" t="s">
        <v>140</v>
      </c>
      <c r="F32" s="1" t="s">
        <v>79</v>
      </c>
      <c r="G32" s="1" t="s">
        <v>196</v>
      </c>
      <c r="H32" s="1" t="s">
        <v>197</v>
      </c>
    </row>
    <row r="33" s="1" customFormat="1" ht="40.5" spans="1:8">
      <c r="A33" s="1" t="s">
        <v>198</v>
      </c>
      <c r="B33" s="1" t="s">
        <v>199</v>
      </c>
      <c r="C33" s="1" t="s">
        <v>200</v>
      </c>
      <c r="D33" s="1" t="s">
        <v>201</v>
      </c>
      <c r="E33" s="1" t="s">
        <v>202</v>
      </c>
      <c r="F33" s="1" t="s">
        <v>66</v>
      </c>
      <c r="G33" s="1" t="s">
        <v>203</v>
      </c>
      <c r="H33" s="1" t="s">
        <v>197</v>
      </c>
    </row>
    <row r="34" s="1" customFormat="1" spans="1:8">
      <c r="A34" s="1" t="s">
        <v>204</v>
      </c>
      <c r="B34" s="1" t="s">
        <v>205</v>
      </c>
      <c r="C34" s="1" t="s">
        <v>206</v>
      </c>
      <c r="D34" s="1" t="s">
        <v>207</v>
      </c>
      <c r="E34" s="1" t="s">
        <v>208</v>
      </c>
      <c r="F34" s="1" t="s">
        <v>15</v>
      </c>
      <c r="G34" s="1" t="s">
        <v>209</v>
      </c>
      <c r="H34" s="1" t="s">
        <v>197</v>
      </c>
    </row>
    <row r="35" s="1" customFormat="1" spans="1:8">
      <c r="A35" s="1" t="s">
        <v>210</v>
      </c>
      <c r="B35" s="1" t="s">
        <v>211</v>
      </c>
      <c r="C35" s="1" t="s">
        <v>212</v>
      </c>
      <c r="D35" s="1" t="s">
        <v>213</v>
      </c>
      <c r="E35" s="1" t="s">
        <v>214</v>
      </c>
      <c r="F35" s="1" t="s">
        <v>15</v>
      </c>
      <c r="G35" s="1" t="s">
        <v>209</v>
      </c>
      <c r="H35" s="1" t="s">
        <v>197</v>
      </c>
    </row>
    <row r="36" s="1" customFormat="1" ht="27" spans="1:8">
      <c r="A36" s="1" t="s">
        <v>215</v>
      </c>
      <c r="B36" s="1" t="s">
        <v>216</v>
      </c>
      <c r="C36" s="1" t="s">
        <v>217</v>
      </c>
      <c r="D36" s="1" t="s">
        <v>218</v>
      </c>
      <c r="E36" s="1" t="s">
        <v>219</v>
      </c>
      <c r="F36" s="1" t="s">
        <v>15</v>
      </c>
      <c r="G36" s="1" t="s">
        <v>220</v>
      </c>
      <c r="H36" s="1" t="s">
        <v>197</v>
      </c>
    </row>
    <row r="37" s="1" customFormat="1" spans="1:8">
      <c r="A37" s="1" t="s">
        <v>221</v>
      </c>
      <c r="B37" s="1" t="s">
        <v>222</v>
      </c>
      <c r="C37" s="1" t="s">
        <v>223</v>
      </c>
      <c r="D37" s="1" t="s">
        <v>224</v>
      </c>
      <c r="E37" s="1" t="s">
        <v>225</v>
      </c>
      <c r="F37" s="1" t="s">
        <v>15</v>
      </c>
      <c r="G37" s="1" t="s">
        <v>203</v>
      </c>
      <c r="H37" s="1" t="s">
        <v>197</v>
      </c>
    </row>
    <row r="38" s="1" customFormat="1" spans="1:8">
      <c r="A38" s="1" t="s">
        <v>226</v>
      </c>
      <c r="B38" s="1" t="s">
        <v>227</v>
      </c>
      <c r="C38" s="1" t="s">
        <v>228</v>
      </c>
      <c r="D38" s="1" t="s">
        <v>229</v>
      </c>
      <c r="E38" s="1" t="s">
        <v>230</v>
      </c>
      <c r="F38" s="1" t="s">
        <v>23</v>
      </c>
      <c r="G38" s="1" t="s">
        <v>231</v>
      </c>
      <c r="H38" s="1" t="s">
        <v>197</v>
      </c>
    </row>
    <row r="39" s="1" customFormat="1" ht="27" spans="1:8">
      <c r="A39" s="1" t="s">
        <v>232</v>
      </c>
      <c r="B39" s="1" t="s">
        <v>233</v>
      </c>
      <c r="C39" s="1" t="s">
        <v>234</v>
      </c>
      <c r="D39" s="1" t="s">
        <v>235</v>
      </c>
      <c r="E39" s="1" t="s">
        <v>236</v>
      </c>
      <c r="F39" s="1" t="s">
        <v>15</v>
      </c>
      <c r="G39" s="1" t="s">
        <v>237</v>
      </c>
      <c r="H39" s="1" t="s">
        <v>197</v>
      </c>
    </row>
    <row r="40" s="1" customFormat="1" spans="1:8">
      <c r="A40" s="1" t="s">
        <v>238</v>
      </c>
      <c r="B40" s="1" t="s">
        <v>239</v>
      </c>
      <c r="C40" s="1" t="s">
        <v>240</v>
      </c>
      <c r="D40" s="1" t="s">
        <v>241</v>
      </c>
      <c r="E40" s="1" t="s">
        <v>242</v>
      </c>
      <c r="F40" s="1" t="s">
        <v>15</v>
      </c>
      <c r="G40" s="1" t="s">
        <v>243</v>
      </c>
      <c r="H40" s="1" t="s">
        <v>197</v>
      </c>
    </row>
    <row r="41" s="1" customFormat="1" spans="1:8">
      <c r="A41" s="1" t="s">
        <v>244</v>
      </c>
      <c r="B41" s="1" t="s">
        <v>245</v>
      </c>
      <c r="C41" s="1" t="s">
        <v>246</v>
      </c>
      <c r="D41" s="1" t="s">
        <v>247</v>
      </c>
      <c r="E41" s="1" t="s">
        <v>248</v>
      </c>
      <c r="F41" s="1" t="s">
        <v>79</v>
      </c>
      <c r="G41" s="1" t="s">
        <v>243</v>
      </c>
      <c r="H41" s="1" t="s">
        <v>197</v>
      </c>
    </row>
    <row r="42" s="1" customFormat="1" ht="27" spans="1:8">
      <c r="A42" s="1" t="s">
        <v>249</v>
      </c>
      <c r="B42" s="1" t="s">
        <v>250</v>
      </c>
      <c r="C42" s="1" t="s">
        <v>251</v>
      </c>
      <c r="D42" s="1" t="s">
        <v>252</v>
      </c>
      <c r="E42" s="1" t="s">
        <v>253</v>
      </c>
      <c r="F42" s="1" t="s">
        <v>23</v>
      </c>
      <c r="G42" s="1" t="s">
        <v>254</v>
      </c>
      <c r="H42" s="1" t="s">
        <v>197</v>
      </c>
    </row>
    <row r="43" s="1" customFormat="1" spans="1:8">
      <c r="A43" s="1" t="s">
        <v>255</v>
      </c>
      <c r="B43" s="1" t="s">
        <v>256</v>
      </c>
      <c r="C43" s="1" t="s">
        <v>257</v>
      </c>
      <c r="D43" s="1" t="s">
        <v>258</v>
      </c>
      <c r="E43" s="1" t="s">
        <v>259</v>
      </c>
      <c r="F43" s="1" t="s">
        <v>15</v>
      </c>
      <c r="G43" s="1" t="s">
        <v>260</v>
      </c>
      <c r="H43" s="1" t="s">
        <v>197</v>
      </c>
    </row>
    <row r="44" s="1" customFormat="1" ht="27" spans="1:8">
      <c r="A44" s="1" t="s">
        <v>261</v>
      </c>
      <c r="B44" s="1" t="s">
        <v>262</v>
      </c>
      <c r="C44" s="1" t="s">
        <v>263</v>
      </c>
      <c r="D44" s="1" t="s">
        <v>264</v>
      </c>
      <c r="E44" s="1" t="s">
        <v>265</v>
      </c>
      <c r="F44" s="1" t="s">
        <v>66</v>
      </c>
      <c r="G44" s="1" t="s">
        <v>266</v>
      </c>
      <c r="H44" s="1" t="s">
        <v>197</v>
      </c>
    </row>
    <row r="45" s="1" customFormat="1" ht="54" spans="1:8">
      <c r="A45" s="1" t="s">
        <v>267</v>
      </c>
      <c r="B45" s="1" t="s">
        <v>268</v>
      </c>
      <c r="C45" s="1" t="s">
        <v>269</v>
      </c>
      <c r="D45" s="1" t="s">
        <v>270</v>
      </c>
      <c r="E45" s="1" t="s">
        <v>109</v>
      </c>
      <c r="F45" s="1" t="s">
        <v>79</v>
      </c>
      <c r="G45" s="1" t="s">
        <v>271</v>
      </c>
      <c r="H45" s="1" t="s">
        <v>197</v>
      </c>
    </row>
    <row r="46" s="1" customFormat="1" ht="27" spans="1:8">
      <c r="A46" s="1" t="s">
        <v>272</v>
      </c>
      <c r="B46" s="1" t="s">
        <v>273</v>
      </c>
      <c r="C46" s="1" t="s">
        <v>274</v>
      </c>
      <c r="D46" s="1" t="s">
        <v>275</v>
      </c>
      <c r="E46" s="1" t="s">
        <v>276</v>
      </c>
      <c r="F46" s="1" t="s">
        <v>79</v>
      </c>
      <c r="G46" s="1" t="s">
        <v>277</v>
      </c>
      <c r="H46" s="1" t="s">
        <v>197</v>
      </c>
    </row>
    <row r="47" s="1" customFormat="1" ht="27" spans="1:8">
      <c r="A47" s="1" t="s">
        <v>278</v>
      </c>
      <c r="B47" s="1" t="s">
        <v>279</v>
      </c>
      <c r="C47" s="1" t="s">
        <v>280</v>
      </c>
      <c r="D47" s="1" t="s">
        <v>281</v>
      </c>
      <c r="E47" s="1" t="s">
        <v>282</v>
      </c>
      <c r="F47" s="1" t="s">
        <v>23</v>
      </c>
      <c r="G47" s="1" t="s">
        <v>283</v>
      </c>
      <c r="H47" s="1" t="s">
        <v>284</v>
      </c>
    </row>
    <row r="48" s="1" customFormat="1" ht="27" spans="1:8">
      <c r="A48" s="1" t="s">
        <v>285</v>
      </c>
      <c r="B48" s="1" t="s">
        <v>286</v>
      </c>
      <c r="C48" s="1" t="s">
        <v>287</v>
      </c>
      <c r="D48" s="1" t="s">
        <v>288</v>
      </c>
      <c r="E48" s="1" t="s">
        <v>289</v>
      </c>
      <c r="F48" s="1" t="s">
        <v>15</v>
      </c>
      <c r="G48" s="1" t="s">
        <v>290</v>
      </c>
      <c r="H48" s="1" t="s">
        <v>284</v>
      </c>
    </row>
    <row r="49" s="1" customFormat="1" ht="27" spans="1:8">
      <c r="A49" s="1" t="s">
        <v>291</v>
      </c>
      <c r="B49" s="1" t="s">
        <v>292</v>
      </c>
      <c r="C49" s="1" t="s">
        <v>293</v>
      </c>
      <c r="D49" s="1" t="s">
        <v>294</v>
      </c>
      <c r="E49" s="1" t="s">
        <v>295</v>
      </c>
      <c r="F49" s="1" t="s">
        <v>79</v>
      </c>
      <c r="G49" s="1" t="s">
        <v>296</v>
      </c>
      <c r="H49" s="1" t="s">
        <v>284</v>
      </c>
    </row>
    <row r="50" s="1" customFormat="1" ht="27" spans="1:8">
      <c r="A50" s="1" t="s">
        <v>297</v>
      </c>
      <c r="B50" s="1">
        <v>0.25</v>
      </c>
      <c r="C50" s="1">
        <v>0.285</v>
      </c>
      <c r="D50" s="1">
        <v>0.331</v>
      </c>
      <c r="E50" s="1">
        <v>0.4</v>
      </c>
      <c r="F50" s="1" t="s">
        <v>79</v>
      </c>
      <c r="G50" s="1" t="s">
        <v>298</v>
      </c>
      <c r="H50" s="1" t="s">
        <v>284</v>
      </c>
    </row>
    <row r="51" s="1" customFormat="1" ht="27" spans="1:8">
      <c r="A51" s="1" t="s">
        <v>299</v>
      </c>
      <c r="B51" s="1" t="s">
        <v>300</v>
      </c>
      <c r="C51" s="1" t="s">
        <v>301</v>
      </c>
      <c r="D51" s="1" t="s">
        <v>302</v>
      </c>
      <c r="E51" s="1" t="s">
        <v>303</v>
      </c>
      <c r="F51" s="1" t="s">
        <v>66</v>
      </c>
      <c r="G51" s="1" t="s">
        <v>304</v>
      </c>
      <c r="H51" s="1" t="s">
        <v>284</v>
      </c>
    </row>
    <row r="52" s="1" customFormat="1" spans="1:8">
      <c r="A52" s="1" t="s">
        <v>305</v>
      </c>
      <c r="B52" s="1" t="s">
        <v>306</v>
      </c>
      <c r="C52" s="1" t="s">
        <v>307</v>
      </c>
      <c r="D52" s="1" t="s">
        <v>308</v>
      </c>
      <c r="E52" s="1" t="s">
        <v>309</v>
      </c>
      <c r="F52" s="1" t="s">
        <v>79</v>
      </c>
      <c r="G52" s="1" t="s">
        <v>310</v>
      </c>
      <c r="H52" s="1" t="s">
        <v>284</v>
      </c>
    </row>
    <row r="53" s="1" customFormat="1" spans="1:8">
      <c r="A53" s="1" t="s">
        <v>311</v>
      </c>
      <c r="B53" s="1" t="s">
        <v>312</v>
      </c>
      <c r="C53" s="1" t="s">
        <v>313</v>
      </c>
      <c r="D53" s="1" t="s">
        <v>314</v>
      </c>
      <c r="E53" s="1" t="s">
        <v>315</v>
      </c>
      <c r="F53" s="1" t="s">
        <v>79</v>
      </c>
      <c r="G53" s="1" t="s">
        <v>310</v>
      </c>
      <c r="H53" s="1" t="s">
        <v>284</v>
      </c>
    </row>
    <row r="54" s="1" customFormat="1" ht="27" spans="1:8">
      <c r="A54" s="1" t="s">
        <v>316</v>
      </c>
      <c r="B54" s="1" t="s">
        <v>317</v>
      </c>
      <c r="C54" s="1" t="s">
        <v>318</v>
      </c>
      <c r="D54" s="1" t="s">
        <v>319</v>
      </c>
      <c r="E54" s="1" t="s">
        <v>320</v>
      </c>
      <c r="F54" s="1" t="s">
        <v>79</v>
      </c>
      <c r="G54" s="1" t="s">
        <v>321</v>
      </c>
      <c r="H54" s="1" t="s">
        <v>284</v>
      </c>
    </row>
    <row r="55" s="1" customFormat="1" ht="27" spans="1:8">
      <c r="A55" s="1" t="s">
        <v>322</v>
      </c>
      <c r="B55" s="1" t="s">
        <v>323</v>
      </c>
      <c r="C55" s="1" t="s">
        <v>324</v>
      </c>
      <c r="D55" s="1" t="s">
        <v>325</v>
      </c>
      <c r="E55" s="1" t="s">
        <v>326</v>
      </c>
      <c r="F55" s="1" t="s">
        <v>79</v>
      </c>
      <c r="G55" s="1" t="s">
        <v>321</v>
      </c>
      <c r="H55" s="1" t="s">
        <v>284</v>
      </c>
    </row>
    <row r="56" s="1" customFormat="1" ht="27" spans="1:8">
      <c r="A56" s="1" t="s">
        <v>327</v>
      </c>
      <c r="B56" s="1">
        <v>0.308</v>
      </c>
      <c r="C56" s="1">
        <v>0.358</v>
      </c>
      <c r="D56" s="1">
        <v>0.408</v>
      </c>
      <c r="E56" s="1">
        <v>0.458</v>
      </c>
      <c r="F56" s="1" t="s">
        <v>79</v>
      </c>
      <c r="G56" s="1" t="s">
        <v>328</v>
      </c>
      <c r="H56" s="1" t="s">
        <v>284</v>
      </c>
    </row>
    <row r="57" s="1" customFormat="1" ht="27" spans="1:8">
      <c r="A57" s="1" t="s">
        <v>329</v>
      </c>
      <c r="B57" s="1">
        <v>0.586</v>
      </c>
      <c r="C57" s="1">
        <v>0.686</v>
      </c>
      <c r="D57" s="1">
        <v>0.786</v>
      </c>
      <c r="E57" s="1">
        <v>0.886</v>
      </c>
      <c r="F57" s="1" t="s">
        <v>79</v>
      </c>
      <c r="G57" s="1" t="s">
        <v>328</v>
      </c>
      <c r="H57" s="1" t="s">
        <v>284</v>
      </c>
    </row>
    <row r="58" s="1" customFormat="1" ht="27" spans="1:8">
      <c r="A58" s="1" t="s">
        <v>330</v>
      </c>
      <c r="B58" s="1">
        <v>0.224</v>
      </c>
      <c r="C58" s="1">
        <v>0.274</v>
      </c>
      <c r="D58" s="1">
        <v>0.324</v>
      </c>
      <c r="E58" s="1">
        <v>0.374</v>
      </c>
      <c r="F58" s="1" t="s">
        <v>79</v>
      </c>
      <c r="G58" s="1" t="s">
        <v>331</v>
      </c>
      <c r="H58" s="1" t="s">
        <v>284</v>
      </c>
    </row>
    <row r="59" s="1" customFormat="1" ht="27" spans="1:8">
      <c r="A59" s="1" t="s">
        <v>332</v>
      </c>
      <c r="B59" s="1">
        <v>0.049</v>
      </c>
      <c r="C59" s="1">
        <v>0.079</v>
      </c>
      <c r="D59" s="1">
        <v>0.099</v>
      </c>
      <c r="E59" s="1">
        <v>0.129</v>
      </c>
      <c r="F59" s="1" t="s">
        <v>79</v>
      </c>
      <c r="G59" s="1" t="s">
        <v>331</v>
      </c>
      <c r="H59" s="1" t="s">
        <v>284</v>
      </c>
    </row>
    <row r="60" s="1" customFormat="1" ht="27" spans="1:8">
      <c r="A60" s="1" t="s">
        <v>333</v>
      </c>
      <c r="B60" s="1" t="s">
        <v>334</v>
      </c>
      <c r="C60" s="1" t="s">
        <v>335</v>
      </c>
      <c r="D60" s="1" t="s">
        <v>336</v>
      </c>
      <c r="E60" s="1" t="s">
        <v>337</v>
      </c>
      <c r="F60" s="1" t="s">
        <v>15</v>
      </c>
      <c r="G60" s="1" t="s">
        <v>338</v>
      </c>
      <c r="H60" s="1" t="s">
        <v>284</v>
      </c>
    </row>
    <row r="61" s="1" customFormat="1" ht="40.5" spans="1:8">
      <c r="A61" s="1" t="s">
        <v>339</v>
      </c>
      <c r="B61" s="1" t="s">
        <v>340</v>
      </c>
      <c r="C61" s="1" t="s">
        <v>341</v>
      </c>
      <c r="D61" s="1" t="s">
        <v>342</v>
      </c>
      <c r="E61" s="1" t="s">
        <v>343</v>
      </c>
      <c r="F61" s="1" t="s">
        <v>66</v>
      </c>
      <c r="G61" s="1" t="s">
        <v>344</v>
      </c>
      <c r="H61" s="1" t="s">
        <v>284</v>
      </c>
    </row>
    <row r="62" s="1" customFormat="1" ht="40.5" spans="1:8">
      <c r="A62" s="1" t="s">
        <v>345</v>
      </c>
      <c r="B62" s="1" t="s">
        <v>346</v>
      </c>
      <c r="C62" s="1" t="s">
        <v>347</v>
      </c>
      <c r="D62" s="1" t="s">
        <v>348</v>
      </c>
      <c r="E62" s="1" t="s">
        <v>349</v>
      </c>
      <c r="F62" s="1" t="s">
        <v>23</v>
      </c>
      <c r="G62" s="1" t="s">
        <v>350</v>
      </c>
      <c r="H62" s="1" t="s">
        <v>351</v>
      </c>
    </row>
    <row r="63" s="1" customFormat="1" ht="27" spans="1:8">
      <c r="A63" s="1" t="s">
        <v>352</v>
      </c>
      <c r="B63" s="1">
        <v>0.3</v>
      </c>
      <c r="C63" s="1">
        <v>0.4</v>
      </c>
      <c r="D63" s="1">
        <v>0.5</v>
      </c>
      <c r="E63" s="1">
        <v>0.6</v>
      </c>
      <c r="F63" s="1" t="s">
        <v>79</v>
      </c>
      <c r="G63" s="1" t="s">
        <v>353</v>
      </c>
      <c r="H63" s="1" t="s">
        <v>351</v>
      </c>
    </row>
    <row r="64" s="1" customFormat="1" ht="27" spans="1:8">
      <c r="A64" s="1" t="s">
        <v>354</v>
      </c>
      <c r="B64" s="1" t="s">
        <v>355</v>
      </c>
      <c r="C64" s="1" t="s">
        <v>356</v>
      </c>
      <c r="D64" s="1" t="s">
        <v>357</v>
      </c>
      <c r="E64" s="1" t="s">
        <v>358</v>
      </c>
      <c r="F64" s="1" t="s">
        <v>15</v>
      </c>
      <c r="G64" s="1" t="s">
        <v>359</v>
      </c>
      <c r="H64" s="1" t="s">
        <v>351</v>
      </c>
    </row>
    <row r="65" s="1" customFormat="1" ht="27" spans="1:8">
      <c r="A65" s="1" t="s">
        <v>360</v>
      </c>
      <c r="B65" s="1" t="s">
        <v>268</v>
      </c>
      <c r="C65" s="1" t="s">
        <v>269</v>
      </c>
      <c r="D65" s="1" t="s">
        <v>361</v>
      </c>
      <c r="E65" s="1" t="s">
        <v>109</v>
      </c>
      <c r="F65" s="1" t="s">
        <v>79</v>
      </c>
      <c r="G65" s="1" t="s">
        <v>362</v>
      </c>
      <c r="H65" s="1" t="s">
        <v>351</v>
      </c>
    </row>
    <row r="66" s="1" customFormat="1" ht="27" spans="1:8">
      <c r="A66" s="1" t="s">
        <v>363</v>
      </c>
      <c r="B66" s="1" t="s">
        <v>364</v>
      </c>
      <c r="C66" s="1" t="s">
        <v>365</v>
      </c>
      <c r="D66" s="1" t="s">
        <v>366</v>
      </c>
      <c r="E66" s="1" t="s">
        <v>367</v>
      </c>
      <c r="F66" s="1" t="s">
        <v>15</v>
      </c>
      <c r="G66" s="1" t="s">
        <v>368</v>
      </c>
      <c r="H66" s="1" t="s">
        <v>351</v>
      </c>
    </row>
    <row r="67" s="1" customFormat="1" ht="27" spans="1:8">
      <c r="A67" s="1" t="s">
        <v>369</v>
      </c>
      <c r="B67" s="1" t="s">
        <v>370</v>
      </c>
      <c r="C67" s="1" t="s">
        <v>371</v>
      </c>
      <c r="D67" s="1" t="s">
        <v>372</v>
      </c>
      <c r="E67" s="1" t="s">
        <v>373</v>
      </c>
      <c r="F67" s="1" t="s">
        <v>23</v>
      </c>
      <c r="G67" s="1" t="s">
        <v>374</v>
      </c>
      <c r="H67" s="1" t="s">
        <v>351</v>
      </c>
    </row>
    <row r="68" s="1" customFormat="1" ht="40.5" spans="1:8">
      <c r="A68" s="1" t="s">
        <v>375</v>
      </c>
      <c r="B68" s="1" t="s">
        <v>376</v>
      </c>
      <c r="C68" s="1" t="s">
        <v>377</v>
      </c>
      <c r="D68" s="1" t="s">
        <v>378</v>
      </c>
      <c r="E68" s="1" t="s">
        <v>379</v>
      </c>
      <c r="F68" s="1" t="s">
        <v>23</v>
      </c>
      <c r="G68" s="1" t="s">
        <v>380</v>
      </c>
      <c r="H68" s="1" t="s">
        <v>351</v>
      </c>
    </row>
    <row r="69" s="1" customFormat="1" ht="27" spans="1:8">
      <c r="A69" s="1" t="s">
        <v>381</v>
      </c>
      <c r="B69" s="1" t="s">
        <v>382</v>
      </c>
      <c r="C69" s="1" t="s">
        <v>383</v>
      </c>
      <c r="D69" s="1" t="s">
        <v>384</v>
      </c>
      <c r="E69" s="1" t="s">
        <v>385</v>
      </c>
      <c r="F69" s="1" t="s">
        <v>23</v>
      </c>
      <c r="G69" s="1" t="s">
        <v>386</v>
      </c>
      <c r="H69" s="1" t="s">
        <v>351</v>
      </c>
    </row>
    <row r="70" s="1" customFormat="1" ht="27" spans="1:8">
      <c r="A70" s="1" t="s">
        <v>387</v>
      </c>
      <c r="B70" s="1" t="s">
        <v>388</v>
      </c>
      <c r="C70" s="1" t="s">
        <v>389</v>
      </c>
      <c r="D70" s="1" t="s">
        <v>390</v>
      </c>
      <c r="E70" s="1" t="s">
        <v>391</v>
      </c>
      <c r="F70" s="1" t="s">
        <v>23</v>
      </c>
      <c r="G70" s="1" t="s">
        <v>392</v>
      </c>
      <c r="H70" s="1" t="s">
        <v>351</v>
      </c>
    </row>
    <row r="71" s="1" customFormat="1" ht="27" spans="1:8">
      <c r="A71" s="1" t="s">
        <v>393</v>
      </c>
      <c r="B71" s="1" t="s">
        <v>394</v>
      </c>
      <c r="C71" s="1" t="s">
        <v>395</v>
      </c>
      <c r="D71" s="1" t="s">
        <v>396</v>
      </c>
      <c r="E71" s="1" t="s">
        <v>397</v>
      </c>
      <c r="F71" s="1" t="s">
        <v>23</v>
      </c>
      <c r="G71" s="1" t="s">
        <v>398</v>
      </c>
      <c r="H71" s="1" t="s">
        <v>351</v>
      </c>
    </row>
    <row r="72" s="1" customFormat="1" ht="40.5" spans="1:8">
      <c r="A72" s="1" t="s">
        <v>399</v>
      </c>
      <c r="B72" s="1" t="s">
        <v>400</v>
      </c>
      <c r="C72" s="1" t="s">
        <v>401</v>
      </c>
      <c r="D72" s="1" t="s">
        <v>402</v>
      </c>
      <c r="E72" s="1" t="s">
        <v>403</v>
      </c>
      <c r="F72" s="1" t="s">
        <v>23</v>
      </c>
      <c r="G72" s="1" t="s">
        <v>404</v>
      </c>
      <c r="H72" s="1" t="s">
        <v>351</v>
      </c>
    </row>
    <row r="73" s="1" customFormat="1" ht="27" spans="1:8">
      <c r="A73" s="1" t="s">
        <v>405</v>
      </c>
      <c r="B73" s="1" t="s">
        <v>406</v>
      </c>
      <c r="C73" s="1" t="s">
        <v>407</v>
      </c>
      <c r="D73" s="1" t="s">
        <v>408</v>
      </c>
      <c r="E73" s="1" t="s">
        <v>409</v>
      </c>
      <c r="F73" s="1" t="s">
        <v>15</v>
      </c>
      <c r="G73" s="1" t="s">
        <v>410</v>
      </c>
      <c r="H73" s="1" t="s">
        <v>351</v>
      </c>
    </row>
    <row r="74" s="1" customFormat="1" ht="27" spans="1:8">
      <c r="A74" s="1" t="s">
        <v>411</v>
      </c>
      <c r="B74" s="1" t="s">
        <v>412</v>
      </c>
      <c r="C74" s="1" t="s">
        <v>413</v>
      </c>
      <c r="D74" s="1" t="s">
        <v>414</v>
      </c>
      <c r="E74" s="1" t="s">
        <v>415</v>
      </c>
      <c r="F74" s="1" t="s">
        <v>15</v>
      </c>
      <c r="G74" s="1" t="s">
        <v>416</v>
      </c>
      <c r="H74" s="1" t="s">
        <v>351</v>
      </c>
    </row>
    <row r="75" s="1" customFormat="1" ht="27" spans="1:8">
      <c r="A75" s="1" t="s">
        <v>417</v>
      </c>
      <c r="B75" s="1">
        <v>0.018</v>
      </c>
      <c r="C75" s="1">
        <v>0.028</v>
      </c>
      <c r="D75" s="1">
        <v>0.038</v>
      </c>
      <c r="E75" s="1">
        <v>0.048</v>
      </c>
      <c r="F75" s="1" t="s">
        <v>15</v>
      </c>
      <c r="G75" s="1" t="s">
        <v>418</v>
      </c>
      <c r="H75" s="1" t="s">
        <v>351</v>
      </c>
    </row>
    <row r="76" s="1" customFormat="1" ht="27" spans="1:8">
      <c r="A76" s="1" t="s">
        <v>419</v>
      </c>
      <c r="B76" s="1" t="s">
        <v>420</v>
      </c>
      <c r="C76" s="1" t="s">
        <v>421</v>
      </c>
      <c r="D76" s="1" t="s">
        <v>422</v>
      </c>
      <c r="E76" s="1" t="s">
        <v>423</v>
      </c>
      <c r="F76" s="1" t="s">
        <v>15</v>
      </c>
      <c r="G76" s="1" t="s">
        <v>424</v>
      </c>
      <c r="H76" s="1" t="s">
        <v>351</v>
      </c>
    </row>
    <row r="77" s="1" customFormat="1" ht="40.5" spans="1:8">
      <c r="A77" s="1" t="s">
        <v>425</v>
      </c>
      <c r="B77" s="1" t="s">
        <v>426</v>
      </c>
      <c r="C77" s="1" t="s">
        <v>427</v>
      </c>
      <c r="D77" s="1" t="s">
        <v>428</v>
      </c>
      <c r="E77" s="1" t="s">
        <v>429</v>
      </c>
      <c r="F77" s="1" t="s">
        <v>15</v>
      </c>
      <c r="G77" s="1" t="s">
        <v>430</v>
      </c>
      <c r="H77" s="1" t="s">
        <v>431</v>
      </c>
    </row>
    <row r="78" s="1" customFormat="1" ht="27" spans="1:8">
      <c r="A78" s="1" t="s">
        <v>432</v>
      </c>
      <c r="B78" s="1" t="s">
        <v>433</v>
      </c>
      <c r="C78" s="1" t="s">
        <v>434</v>
      </c>
      <c r="D78" s="1" t="s">
        <v>435</v>
      </c>
      <c r="E78" s="1" t="s">
        <v>436</v>
      </c>
      <c r="F78" s="1" t="s">
        <v>23</v>
      </c>
      <c r="G78" s="1" t="s">
        <v>437</v>
      </c>
      <c r="H78" s="1" t="s">
        <v>431</v>
      </c>
    </row>
    <row r="79" s="1" customFormat="1" ht="27" spans="1:8">
      <c r="A79" s="1" t="s">
        <v>438</v>
      </c>
      <c r="B79" s="1" t="s">
        <v>439</v>
      </c>
      <c r="C79" s="1" t="s">
        <v>440</v>
      </c>
      <c r="D79" s="1" t="s">
        <v>441</v>
      </c>
      <c r="E79" s="1" t="s">
        <v>442</v>
      </c>
      <c r="F79" s="1" t="s">
        <v>15</v>
      </c>
      <c r="G79" s="1" t="s">
        <v>443</v>
      </c>
      <c r="H79" s="1" t="s">
        <v>431</v>
      </c>
    </row>
    <row r="80" s="1" customFormat="1" ht="27" spans="1:8">
      <c r="A80" s="1" t="s">
        <v>444</v>
      </c>
      <c r="B80" s="1" t="s">
        <v>445</v>
      </c>
      <c r="C80" s="1" t="s">
        <v>446</v>
      </c>
      <c r="D80" s="1" t="s">
        <v>447</v>
      </c>
      <c r="E80" s="1" t="s">
        <v>448</v>
      </c>
      <c r="F80" s="1" t="s">
        <v>15</v>
      </c>
      <c r="G80" s="1" t="s">
        <v>449</v>
      </c>
      <c r="H80" s="1" t="s">
        <v>431</v>
      </c>
    </row>
    <row r="81" s="1" customFormat="1" spans="1:8">
      <c r="A81" s="1" t="s">
        <v>450</v>
      </c>
      <c r="B81" s="1" t="s">
        <v>451</v>
      </c>
      <c r="C81" s="1" t="s">
        <v>452</v>
      </c>
      <c r="D81" s="1" t="s">
        <v>453</v>
      </c>
      <c r="E81" s="1" t="s">
        <v>454</v>
      </c>
      <c r="F81" s="1" t="s">
        <v>23</v>
      </c>
      <c r="G81" s="1" t="s">
        <v>455</v>
      </c>
      <c r="H81" s="1" t="s">
        <v>431</v>
      </c>
    </row>
    <row r="82" s="1" customFormat="1" ht="27" spans="1:8">
      <c r="A82" s="1" t="s">
        <v>456</v>
      </c>
      <c r="B82" s="1" t="s">
        <v>457</v>
      </c>
      <c r="C82" s="1" t="s">
        <v>458</v>
      </c>
      <c r="D82" s="1" t="s">
        <v>459</v>
      </c>
      <c r="E82" s="1" t="s">
        <v>460</v>
      </c>
      <c r="F82" s="1" t="s">
        <v>23</v>
      </c>
      <c r="G82" s="1" t="s">
        <v>461</v>
      </c>
      <c r="H82" s="1" t="s">
        <v>431</v>
      </c>
    </row>
    <row r="83" s="1" customFormat="1" spans="1:8">
      <c r="A83" s="1" t="s">
        <v>462</v>
      </c>
      <c r="B83" s="1" t="s">
        <v>463</v>
      </c>
      <c r="C83" s="1" t="s">
        <v>464</v>
      </c>
      <c r="D83" s="1" t="s">
        <v>465</v>
      </c>
      <c r="E83" s="1" t="s">
        <v>466</v>
      </c>
      <c r="F83" s="1" t="s">
        <v>15</v>
      </c>
      <c r="G83" s="1" t="s">
        <v>467</v>
      </c>
      <c r="H83" s="1" t="s">
        <v>431</v>
      </c>
    </row>
    <row r="84" s="1" customFormat="1" ht="54" spans="1:8">
      <c r="A84" s="1" t="s">
        <v>468</v>
      </c>
      <c r="B84" s="1" t="s">
        <v>469</v>
      </c>
      <c r="C84" s="1" t="s">
        <v>470</v>
      </c>
      <c r="D84" s="1" t="s">
        <v>471</v>
      </c>
      <c r="E84" s="1" t="s">
        <v>472</v>
      </c>
      <c r="F84" s="1" t="s">
        <v>79</v>
      </c>
      <c r="G84" s="1" t="s">
        <v>473</v>
      </c>
      <c r="H84" s="1" t="s">
        <v>431</v>
      </c>
    </row>
    <row r="85" s="1" customFormat="1" spans="1:8">
      <c r="A85" s="1" t="s">
        <v>474</v>
      </c>
      <c r="B85" s="1" t="s">
        <v>475</v>
      </c>
      <c r="C85" s="1" t="s">
        <v>476</v>
      </c>
      <c r="D85" s="1" t="s">
        <v>452</v>
      </c>
      <c r="E85" s="1" t="s">
        <v>453</v>
      </c>
      <c r="F85" s="1" t="s">
        <v>15</v>
      </c>
      <c r="G85" s="1" t="s">
        <v>477</v>
      </c>
      <c r="H85" s="1" t="s">
        <v>431</v>
      </c>
    </row>
    <row r="86" s="1" customFormat="1" ht="54" spans="1:8">
      <c r="A86" s="1" t="s">
        <v>478</v>
      </c>
      <c r="B86" s="1" t="s">
        <v>479</v>
      </c>
      <c r="C86" s="1" t="s">
        <v>480</v>
      </c>
      <c r="D86" s="1" t="s">
        <v>481</v>
      </c>
      <c r="E86" s="1" t="s">
        <v>482</v>
      </c>
      <c r="F86" s="1" t="s">
        <v>15</v>
      </c>
      <c r="G86" s="1" t="s">
        <v>483</v>
      </c>
      <c r="H86" s="1" t="s">
        <v>431</v>
      </c>
    </row>
    <row r="87" s="1" customFormat="1" ht="27" spans="1:8">
      <c r="A87" s="1" t="s">
        <v>484</v>
      </c>
      <c r="B87" s="1" t="s">
        <v>485</v>
      </c>
      <c r="C87" s="1" t="s">
        <v>486</v>
      </c>
      <c r="D87" s="1" t="s">
        <v>487</v>
      </c>
      <c r="E87" s="1" t="s">
        <v>488</v>
      </c>
      <c r="F87" s="1" t="s">
        <v>23</v>
      </c>
      <c r="G87" s="1" t="s">
        <v>489</v>
      </c>
      <c r="H87" s="1" t="s">
        <v>431</v>
      </c>
    </row>
    <row r="88" s="1" customFormat="1" ht="27" spans="1:8">
      <c r="A88" s="1" t="s">
        <v>490</v>
      </c>
      <c r="B88" s="1" t="s">
        <v>491</v>
      </c>
      <c r="C88" s="1" t="s">
        <v>492</v>
      </c>
      <c r="D88" s="1" t="s">
        <v>493</v>
      </c>
      <c r="E88" s="1" t="s">
        <v>494</v>
      </c>
      <c r="F88" s="1" t="s">
        <v>23</v>
      </c>
      <c r="G88" s="1" t="s">
        <v>495</v>
      </c>
      <c r="H88" s="1" t="s">
        <v>431</v>
      </c>
    </row>
    <row r="89" s="1" customFormat="1" ht="27" spans="1:8">
      <c r="A89" s="1" t="s">
        <v>496</v>
      </c>
      <c r="B89" s="1" t="s">
        <v>497</v>
      </c>
      <c r="C89" s="1" t="s">
        <v>498</v>
      </c>
      <c r="D89" s="1" t="s">
        <v>499</v>
      </c>
      <c r="E89" s="1" t="s">
        <v>500</v>
      </c>
      <c r="F89" s="1" t="s">
        <v>15</v>
      </c>
      <c r="G89" s="1" t="s">
        <v>501</v>
      </c>
      <c r="H89" s="1" t="s">
        <v>431</v>
      </c>
    </row>
    <row r="90" s="1" customFormat="1" ht="40.5" spans="1:8">
      <c r="A90" s="1" t="s">
        <v>502</v>
      </c>
      <c r="B90" s="1" t="s">
        <v>503</v>
      </c>
      <c r="C90" s="1" t="s">
        <v>504</v>
      </c>
      <c r="D90" s="1" t="s">
        <v>505</v>
      </c>
      <c r="E90" s="1" t="s">
        <v>506</v>
      </c>
      <c r="F90" s="1" t="s">
        <v>23</v>
      </c>
      <c r="G90" s="1" t="s">
        <v>507</v>
      </c>
      <c r="H90" s="1" t="s">
        <v>431</v>
      </c>
    </row>
    <row r="91" s="1" customFormat="1" ht="27" spans="1:8">
      <c r="A91" s="1" t="s">
        <v>508</v>
      </c>
      <c r="B91" s="1" t="s">
        <v>509</v>
      </c>
      <c r="C91" s="1" t="s">
        <v>510</v>
      </c>
      <c r="D91" s="1" t="s">
        <v>511</v>
      </c>
      <c r="E91" s="1" t="s">
        <v>512</v>
      </c>
      <c r="F91" s="1" t="s">
        <v>23</v>
      </c>
      <c r="G91" s="1" t="s">
        <v>513</v>
      </c>
      <c r="H91" s="1" t="s">
        <v>431</v>
      </c>
    </row>
    <row r="92" s="1" customFormat="1" ht="27" spans="1:8">
      <c r="A92" s="1" t="s">
        <v>514</v>
      </c>
      <c r="B92" s="1" t="s">
        <v>515</v>
      </c>
      <c r="C92" s="1" t="s">
        <v>516</v>
      </c>
      <c r="D92" s="1" t="s">
        <v>517</v>
      </c>
      <c r="E92" s="1" t="s">
        <v>518</v>
      </c>
      <c r="F92" s="1" t="s">
        <v>23</v>
      </c>
      <c r="G92" s="1" t="s">
        <v>519</v>
      </c>
      <c r="H92" s="1" t="s">
        <v>520</v>
      </c>
    </row>
    <row r="93" s="1" customFormat="1" ht="27" spans="1:8">
      <c r="A93" s="1" t="s">
        <v>521</v>
      </c>
      <c r="B93" s="1" t="s">
        <v>522</v>
      </c>
      <c r="C93" s="1" t="s">
        <v>523</v>
      </c>
      <c r="D93" s="1" t="s">
        <v>524</v>
      </c>
      <c r="E93" s="1" t="s">
        <v>525</v>
      </c>
      <c r="F93" s="1" t="s">
        <v>23</v>
      </c>
      <c r="G93" s="1" t="s">
        <v>526</v>
      </c>
      <c r="H93" s="1" t="s">
        <v>520</v>
      </c>
    </row>
    <row r="94" s="1" customFormat="1" ht="27" spans="1:8">
      <c r="A94" s="1" t="s">
        <v>527</v>
      </c>
      <c r="B94" s="1" t="s">
        <v>528</v>
      </c>
      <c r="C94" s="1" t="s">
        <v>529</v>
      </c>
      <c r="D94" s="1" t="s">
        <v>530</v>
      </c>
      <c r="E94" s="1" t="s">
        <v>531</v>
      </c>
      <c r="F94" s="1" t="s">
        <v>79</v>
      </c>
      <c r="G94" s="1" t="s">
        <v>532</v>
      </c>
      <c r="H94" s="1" t="s">
        <v>520</v>
      </c>
    </row>
    <row r="95" s="1" customFormat="1" ht="27" spans="1:8">
      <c r="A95" s="1" t="s">
        <v>533</v>
      </c>
      <c r="B95" s="1" t="s">
        <v>534</v>
      </c>
      <c r="C95" s="1" t="s">
        <v>535</v>
      </c>
      <c r="D95" s="1" t="s">
        <v>536</v>
      </c>
      <c r="E95" s="1" t="s">
        <v>537</v>
      </c>
      <c r="F95" s="1" t="s">
        <v>15</v>
      </c>
      <c r="G95" s="1" t="s">
        <v>538</v>
      </c>
      <c r="H95" s="1" t="s">
        <v>520</v>
      </c>
    </row>
    <row r="96" s="1" customFormat="1" ht="27" spans="1:8">
      <c r="A96" s="1" t="s">
        <v>539</v>
      </c>
      <c r="B96" s="1" t="s">
        <v>540</v>
      </c>
      <c r="C96" s="1" t="s">
        <v>541</v>
      </c>
      <c r="D96" s="1" t="s">
        <v>542</v>
      </c>
      <c r="E96" s="1" t="s">
        <v>543</v>
      </c>
      <c r="F96" s="1" t="s">
        <v>23</v>
      </c>
      <c r="G96" s="1" t="s">
        <v>544</v>
      </c>
      <c r="H96" s="1" t="s">
        <v>520</v>
      </c>
    </row>
    <row r="97" s="1" customFormat="1" ht="27" spans="1:8">
      <c r="A97" s="1" t="s">
        <v>545</v>
      </c>
      <c r="B97" s="1" t="s">
        <v>546</v>
      </c>
      <c r="C97" s="1" t="s">
        <v>547</v>
      </c>
      <c r="D97" s="1" t="s">
        <v>548</v>
      </c>
      <c r="E97" s="1" t="s">
        <v>549</v>
      </c>
      <c r="F97" s="1" t="s">
        <v>23</v>
      </c>
      <c r="G97" s="1" t="s">
        <v>550</v>
      </c>
      <c r="H97" s="1" t="s">
        <v>520</v>
      </c>
    </row>
    <row r="98" s="1" customFormat="1" ht="40.5" spans="1:8">
      <c r="A98" s="1" t="s">
        <v>551</v>
      </c>
      <c r="B98" s="1" t="s">
        <v>552</v>
      </c>
      <c r="C98" s="1" t="s">
        <v>553</v>
      </c>
      <c r="D98" s="1" t="s">
        <v>554</v>
      </c>
      <c r="E98" s="1" t="s">
        <v>555</v>
      </c>
      <c r="F98" s="1" t="s">
        <v>23</v>
      </c>
      <c r="G98" s="1" t="s">
        <v>556</v>
      </c>
      <c r="H98" s="1" t="s">
        <v>520</v>
      </c>
    </row>
    <row r="99" s="1" customFormat="1" ht="27" spans="1:8">
      <c r="A99" s="1" t="s">
        <v>557</v>
      </c>
      <c r="B99" s="1" t="s">
        <v>558</v>
      </c>
      <c r="C99" s="1" t="s">
        <v>559</v>
      </c>
      <c r="D99" s="1" t="s">
        <v>560</v>
      </c>
      <c r="E99" s="1" t="s">
        <v>561</v>
      </c>
      <c r="F99" s="1" t="s">
        <v>23</v>
      </c>
      <c r="G99" s="1" t="s">
        <v>562</v>
      </c>
      <c r="H99" s="1" t="s">
        <v>520</v>
      </c>
    </row>
    <row r="100" s="1" customFormat="1" ht="27" spans="1:8">
      <c r="A100" s="1" t="s">
        <v>563</v>
      </c>
      <c r="B100" s="1" t="s">
        <v>564</v>
      </c>
      <c r="C100" s="1" t="s">
        <v>64</v>
      </c>
      <c r="D100" s="1" t="s">
        <v>565</v>
      </c>
      <c r="E100" s="1" t="s">
        <v>566</v>
      </c>
      <c r="F100" s="1" t="s">
        <v>23</v>
      </c>
      <c r="G100" s="1" t="s">
        <v>567</v>
      </c>
      <c r="H100" s="1" t="s">
        <v>520</v>
      </c>
    </row>
    <row r="101" s="1" customFormat="1" ht="27" spans="1:8">
      <c r="A101" s="1" t="s">
        <v>568</v>
      </c>
      <c r="B101" s="1" t="s">
        <v>569</v>
      </c>
      <c r="C101" s="1" t="s">
        <v>570</v>
      </c>
      <c r="D101" s="1" t="s">
        <v>571</v>
      </c>
      <c r="E101" s="1" t="s">
        <v>572</v>
      </c>
      <c r="F101" s="1" t="s">
        <v>23</v>
      </c>
      <c r="G101" s="1" t="s">
        <v>573</v>
      </c>
      <c r="H101" s="1" t="s">
        <v>520</v>
      </c>
    </row>
    <row r="102" s="1" customFormat="1" ht="27" spans="1:8">
      <c r="A102" s="1" t="s">
        <v>574</v>
      </c>
      <c r="B102" s="1" t="s">
        <v>547</v>
      </c>
      <c r="C102" s="1" t="s">
        <v>548</v>
      </c>
      <c r="D102" s="1" t="s">
        <v>549</v>
      </c>
      <c r="E102" s="1" t="s">
        <v>575</v>
      </c>
      <c r="F102" s="1" t="s">
        <v>15</v>
      </c>
      <c r="G102" s="1" t="s">
        <v>576</v>
      </c>
      <c r="H102" s="1" t="s">
        <v>520</v>
      </c>
    </row>
    <row r="103" s="1" customFormat="1" ht="27" spans="1:8">
      <c r="A103" s="1" t="s">
        <v>577</v>
      </c>
      <c r="B103" s="1" t="s">
        <v>578</v>
      </c>
      <c r="C103" s="1" t="s">
        <v>579</v>
      </c>
      <c r="D103" s="1" t="s">
        <v>580</v>
      </c>
      <c r="E103" s="1" t="s">
        <v>581</v>
      </c>
      <c r="F103" s="1" t="s">
        <v>15</v>
      </c>
      <c r="G103" s="1" t="s">
        <v>582</v>
      </c>
      <c r="H103" s="1" t="s">
        <v>520</v>
      </c>
    </row>
    <row r="104" s="1" customFormat="1" ht="54" spans="1:8">
      <c r="A104" s="1" t="s">
        <v>583</v>
      </c>
      <c r="B104" s="1" t="s">
        <v>584</v>
      </c>
      <c r="C104" s="1" t="s">
        <v>585</v>
      </c>
      <c r="D104" s="1" t="s">
        <v>586</v>
      </c>
      <c r="E104" s="1" t="s">
        <v>587</v>
      </c>
      <c r="F104" s="1" t="s">
        <v>79</v>
      </c>
      <c r="G104" s="1" t="s">
        <v>588</v>
      </c>
      <c r="H104" s="1" t="s">
        <v>520</v>
      </c>
    </row>
    <row r="105" s="1" customFormat="1" ht="27" spans="1:8">
      <c r="A105" s="1" t="s">
        <v>589</v>
      </c>
      <c r="B105" s="1" t="s">
        <v>590</v>
      </c>
      <c r="C105" s="1" t="s">
        <v>591</v>
      </c>
      <c r="D105" s="1" t="s">
        <v>592</v>
      </c>
      <c r="E105" s="1" t="s">
        <v>593</v>
      </c>
      <c r="F105" s="1" t="s">
        <v>15</v>
      </c>
      <c r="G105" s="1" t="s">
        <v>594</v>
      </c>
      <c r="H105" s="1" t="s">
        <v>520</v>
      </c>
    </row>
    <row r="106" s="1" customFormat="1" spans="1:8">
      <c r="A106" s="1" t="s">
        <v>595</v>
      </c>
      <c r="B106" s="1" t="s">
        <v>549</v>
      </c>
      <c r="C106" s="1" t="s">
        <v>596</v>
      </c>
      <c r="D106" s="1" t="s">
        <v>597</v>
      </c>
      <c r="E106" s="1" t="s">
        <v>598</v>
      </c>
      <c r="F106" s="1" t="s">
        <v>79</v>
      </c>
      <c r="G106" s="1" t="s">
        <v>599</v>
      </c>
      <c r="H106" s="1" t="s">
        <v>520</v>
      </c>
    </row>
    <row r="107" s="1" customFormat="1" ht="27" spans="1:8">
      <c r="A107" s="1" t="s">
        <v>600</v>
      </c>
      <c r="B107" s="1" t="s">
        <v>601</v>
      </c>
      <c r="C107" s="1" t="s">
        <v>602</v>
      </c>
      <c r="D107" s="1" t="s">
        <v>603</v>
      </c>
      <c r="E107" s="1" t="s">
        <v>604</v>
      </c>
      <c r="F107" s="1" t="s">
        <v>15</v>
      </c>
      <c r="G107" s="1" t="s">
        <v>605</v>
      </c>
      <c r="H107" s="1" t="s">
        <v>606</v>
      </c>
    </row>
    <row r="108" s="1" customFormat="1" ht="40.5" spans="1:8">
      <c r="A108" s="1" t="s">
        <v>607</v>
      </c>
      <c r="B108" s="1" t="s">
        <v>608</v>
      </c>
      <c r="C108" s="1" t="s">
        <v>609</v>
      </c>
      <c r="D108" s="1" t="s">
        <v>610</v>
      </c>
      <c r="E108" s="1" t="s">
        <v>611</v>
      </c>
      <c r="F108" s="1" t="s">
        <v>15</v>
      </c>
      <c r="G108" s="1" t="s">
        <v>612</v>
      </c>
      <c r="H108" s="1" t="s">
        <v>606</v>
      </c>
    </row>
    <row r="109" s="1" customFormat="1" ht="27" spans="1:8">
      <c r="A109" s="1" t="s">
        <v>613</v>
      </c>
      <c r="B109" s="1" t="s">
        <v>614</v>
      </c>
      <c r="C109" s="1" t="s">
        <v>615</v>
      </c>
      <c r="D109" s="1" t="s">
        <v>616</v>
      </c>
      <c r="E109" s="1" t="s">
        <v>617</v>
      </c>
      <c r="F109" s="1" t="s">
        <v>15</v>
      </c>
      <c r="G109" s="1" t="s">
        <v>618</v>
      </c>
      <c r="H109" s="1" t="s">
        <v>606</v>
      </c>
    </row>
    <row r="110" s="1" customFormat="1" ht="27" spans="1:8">
      <c r="A110" s="1" t="s">
        <v>619</v>
      </c>
      <c r="B110" s="1" t="s">
        <v>620</v>
      </c>
      <c r="C110" s="1" t="s">
        <v>621</v>
      </c>
      <c r="D110" s="1" t="s">
        <v>622</v>
      </c>
      <c r="E110" s="1" t="s">
        <v>623</v>
      </c>
      <c r="F110" s="1" t="s">
        <v>79</v>
      </c>
      <c r="G110" s="1" t="s">
        <v>624</v>
      </c>
      <c r="H110" s="1" t="s">
        <v>606</v>
      </c>
    </row>
    <row r="111" s="1" customFormat="1" ht="27" spans="1:8">
      <c r="A111" s="1" t="s">
        <v>625</v>
      </c>
      <c r="B111" s="1" t="s">
        <v>626</v>
      </c>
      <c r="C111" s="1" t="s">
        <v>627</v>
      </c>
      <c r="D111" s="1" t="s">
        <v>628</v>
      </c>
      <c r="E111" s="1" t="s">
        <v>629</v>
      </c>
      <c r="F111" s="1" t="s">
        <v>23</v>
      </c>
      <c r="G111" s="1" t="s">
        <v>630</v>
      </c>
      <c r="H111" s="1" t="s">
        <v>606</v>
      </c>
    </row>
    <row r="112" s="1" customFormat="1" ht="27" spans="1:8">
      <c r="A112" s="1" t="s">
        <v>631</v>
      </c>
      <c r="B112" s="1" t="s">
        <v>632</v>
      </c>
      <c r="C112" s="1" t="s">
        <v>633</v>
      </c>
      <c r="D112" s="1" t="s">
        <v>634</v>
      </c>
      <c r="E112" s="1" t="s">
        <v>635</v>
      </c>
      <c r="F112" s="1" t="s">
        <v>15</v>
      </c>
      <c r="G112" s="1" t="s">
        <v>636</v>
      </c>
      <c r="H112" s="1" t="s">
        <v>606</v>
      </c>
    </row>
    <row r="113" s="1" customFormat="1" ht="27" spans="1:8">
      <c r="A113" s="1" t="s">
        <v>637</v>
      </c>
      <c r="B113" s="1" t="s">
        <v>638</v>
      </c>
      <c r="C113" s="1" t="s">
        <v>639</v>
      </c>
      <c r="D113" s="1" t="s">
        <v>640</v>
      </c>
      <c r="E113" s="1" t="s">
        <v>641</v>
      </c>
      <c r="F113" s="1" t="s">
        <v>79</v>
      </c>
      <c r="G113" s="1" t="s">
        <v>642</v>
      </c>
      <c r="H113" s="1" t="s">
        <v>606</v>
      </c>
    </row>
    <row r="114" s="1" customFormat="1" ht="27" spans="1:8">
      <c r="A114" s="1" t="s">
        <v>643</v>
      </c>
      <c r="B114" s="1" t="s">
        <v>644</v>
      </c>
      <c r="C114" s="1" t="s">
        <v>645</v>
      </c>
      <c r="D114" s="1" t="s">
        <v>646</v>
      </c>
      <c r="E114" s="1" t="s">
        <v>647</v>
      </c>
      <c r="F114" s="1" t="s">
        <v>15</v>
      </c>
      <c r="G114" s="1" t="s">
        <v>648</v>
      </c>
      <c r="H114" s="1" t="s">
        <v>606</v>
      </c>
    </row>
    <row r="115" s="1" customFormat="1" ht="40.5" spans="1:8">
      <c r="A115" s="1" t="s">
        <v>649</v>
      </c>
      <c r="B115" s="1" t="s">
        <v>650</v>
      </c>
      <c r="C115" s="1" t="s">
        <v>651</v>
      </c>
      <c r="D115" s="1" t="s">
        <v>652</v>
      </c>
      <c r="E115" s="1" t="s">
        <v>653</v>
      </c>
      <c r="F115" s="1" t="s">
        <v>23</v>
      </c>
      <c r="G115" s="1" t="s">
        <v>654</v>
      </c>
      <c r="H115" s="1" t="s">
        <v>606</v>
      </c>
    </row>
    <row r="116" s="1" customFormat="1" ht="27" spans="1:8">
      <c r="A116" s="1" t="s">
        <v>655</v>
      </c>
      <c r="B116" s="1" t="s">
        <v>656</v>
      </c>
      <c r="C116" s="1" t="s">
        <v>657</v>
      </c>
      <c r="D116" s="1" t="s">
        <v>658</v>
      </c>
      <c r="E116" s="1" t="s">
        <v>659</v>
      </c>
      <c r="F116" s="1" t="s">
        <v>79</v>
      </c>
      <c r="G116" s="1" t="s">
        <v>660</v>
      </c>
      <c r="H116" s="1" t="s">
        <v>606</v>
      </c>
    </row>
    <row r="117" s="1" customFormat="1" ht="27" spans="1:8">
      <c r="A117" s="1" t="s">
        <v>661</v>
      </c>
      <c r="B117" s="1" t="s">
        <v>662</v>
      </c>
      <c r="C117" s="1" t="s">
        <v>663</v>
      </c>
      <c r="D117" s="1" t="s">
        <v>664</v>
      </c>
      <c r="E117" s="1" t="s">
        <v>665</v>
      </c>
      <c r="F117" s="1" t="s">
        <v>15</v>
      </c>
      <c r="G117" s="1" t="s">
        <v>666</v>
      </c>
      <c r="H117" s="1" t="s">
        <v>606</v>
      </c>
    </row>
    <row r="118" s="1" customFormat="1" ht="27" spans="1:8">
      <c r="A118" s="1" t="s">
        <v>667</v>
      </c>
      <c r="B118" s="1" t="s">
        <v>668</v>
      </c>
      <c r="C118" s="1" t="s">
        <v>669</v>
      </c>
      <c r="D118" s="1" t="s">
        <v>670</v>
      </c>
      <c r="E118" s="1" t="s">
        <v>671</v>
      </c>
      <c r="F118" s="1" t="s">
        <v>15</v>
      </c>
      <c r="G118" s="1" t="s">
        <v>672</v>
      </c>
      <c r="H118" s="1" t="s">
        <v>606</v>
      </c>
    </row>
    <row r="119" s="1" customFormat="1" ht="27" spans="1:8">
      <c r="A119" s="1" t="s">
        <v>673</v>
      </c>
      <c r="B119" s="1" t="s">
        <v>674</v>
      </c>
      <c r="C119" s="1" t="s">
        <v>675</v>
      </c>
      <c r="D119" s="1" t="s">
        <v>676</v>
      </c>
      <c r="E119" s="1" t="s">
        <v>677</v>
      </c>
      <c r="F119" s="1" t="s">
        <v>79</v>
      </c>
      <c r="G119" s="1" t="s">
        <v>678</v>
      </c>
      <c r="H119" s="1" t="s">
        <v>606</v>
      </c>
    </row>
    <row r="120" s="1" customFormat="1" ht="54" spans="1:8">
      <c r="A120" s="1" t="s">
        <v>679</v>
      </c>
      <c r="B120" s="1" t="s">
        <v>680</v>
      </c>
      <c r="C120" s="1" t="s">
        <v>681</v>
      </c>
      <c r="D120" s="1" t="s">
        <v>682</v>
      </c>
      <c r="E120" s="1" t="s">
        <v>683</v>
      </c>
      <c r="F120" s="1" t="s">
        <v>15</v>
      </c>
      <c r="G120" s="1" t="s">
        <v>684</v>
      </c>
      <c r="H120" s="1" t="s">
        <v>606</v>
      </c>
    </row>
    <row r="121" s="1" customFormat="1" ht="54" spans="1:8">
      <c r="A121" s="1" t="s">
        <v>685</v>
      </c>
      <c r="B121" s="1" t="s">
        <v>686</v>
      </c>
      <c r="C121" s="1" t="s">
        <v>687</v>
      </c>
      <c r="D121" s="1" t="s">
        <v>688</v>
      </c>
      <c r="E121" s="1" t="s">
        <v>689</v>
      </c>
      <c r="F121" s="1" t="s">
        <v>15</v>
      </c>
      <c r="G121" s="1" t="s">
        <v>690</v>
      </c>
      <c r="H121" s="1" t="s">
        <v>606</v>
      </c>
    </row>
    <row r="122" s="1" customFormat="1" ht="67.5" spans="1:8">
      <c r="A122" s="1" t="s">
        <v>691</v>
      </c>
      <c r="B122" s="1" t="s">
        <v>692</v>
      </c>
      <c r="C122" s="1" t="s">
        <v>693</v>
      </c>
      <c r="D122" s="1" t="s">
        <v>84</v>
      </c>
      <c r="E122" s="1" t="s">
        <v>85</v>
      </c>
      <c r="F122" s="1" t="s">
        <v>15</v>
      </c>
      <c r="G122" s="1" t="s">
        <v>694</v>
      </c>
      <c r="H122" s="1" t="s">
        <v>695</v>
      </c>
    </row>
    <row r="123" s="1" customFormat="1" ht="94.5" spans="1:8">
      <c r="A123" s="1" t="s">
        <v>696</v>
      </c>
      <c r="B123" s="1" t="s">
        <v>697</v>
      </c>
      <c r="C123" s="1" t="s">
        <v>698</v>
      </c>
      <c r="D123" s="1" t="s">
        <v>699</v>
      </c>
      <c r="E123" s="1" t="s">
        <v>700</v>
      </c>
      <c r="F123" s="1" t="s">
        <v>79</v>
      </c>
      <c r="G123" s="1" t="s">
        <v>701</v>
      </c>
      <c r="H123" s="1" t="s">
        <v>695</v>
      </c>
    </row>
    <row r="124" s="1" customFormat="1" ht="27" spans="1:8">
      <c r="A124" s="1" t="s">
        <v>702</v>
      </c>
      <c r="B124" s="1" t="s">
        <v>697</v>
      </c>
      <c r="C124" s="1" t="s">
        <v>698</v>
      </c>
      <c r="D124" s="1" t="s">
        <v>700</v>
      </c>
      <c r="E124" s="1" t="s">
        <v>703</v>
      </c>
      <c r="F124" s="1" t="s">
        <v>23</v>
      </c>
      <c r="G124" s="1" t="s">
        <v>704</v>
      </c>
      <c r="H124" s="1" t="s">
        <v>695</v>
      </c>
    </row>
    <row r="125" s="1" customFormat="1" spans="1:8">
      <c r="A125" s="1" t="s">
        <v>705</v>
      </c>
      <c r="B125" s="1" t="s">
        <v>697</v>
      </c>
      <c r="C125" s="1" t="s">
        <v>698</v>
      </c>
      <c r="D125" s="1" t="s">
        <v>700</v>
      </c>
      <c r="E125" s="1" t="s">
        <v>703</v>
      </c>
      <c r="F125" s="1" t="s">
        <v>15</v>
      </c>
      <c r="G125" s="1" t="s">
        <v>706</v>
      </c>
      <c r="H125" s="1" t="s">
        <v>695</v>
      </c>
    </row>
    <row r="126" s="1" customFormat="1" ht="27" spans="1:8">
      <c r="A126" s="1" t="s">
        <v>707</v>
      </c>
      <c r="B126" s="1" t="s">
        <v>697</v>
      </c>
      <c r="C126" s="1" t="s">
        <v>698</v>
      </c>
      <c r="D126" s="1" t="s">
        <v>700</v>
      </c>
      <c r="E126" s="1" t="s">
        <v>703</v>
      </c>
      <c r="F126" s="1" t="s">
        <v>79</v>
      </c>
      <c r="G126" s="1" t="s">
        <v>708</v>
      </c>
      <c r="H126" s="1" t="s">
        <v>695</v>
      </c>
    </row>
    <row r="127" s="1" customFormat="1" ht="27" spans="1:8">
      <c r="A127" s="1" t="s">
        <v>709</v>
      </c>
      <c r="B127" s="1" t="s">
        <v>710</v>
      </c>
      <c r="C127" s="1" t="s">
        <v>711</v>
      </c>
      <c r="D127" s="1" t="s">
        <v>712</v>
      </c>
      <c r="E127" s="1" t="s">
        <v>713</v>
      </c>
      <c r="F127" s="1" t="s">
        <v>15</v>
      </c>
      <c r="G127" s="1" t="s">
        <v>714</v>
      </c>
      <c r="H127" s="1" t="s">
        <v>695</v>
      </c>
    </row>
    <row r="128" s="1" customFormat="1" spans="1:8">
      <c r="A128" s="1" t="s">
        <v>715</v>
      </c>
      <c r="B128" s="1" t="s">
        <v>716</v>
      </c>
      <c r="C128" s="1" t="s">
        <v>717</v>
      </c>
      <c r="D128" s="1" t="s">
        <v>718</v>
      </c>
      <c r="E128" s="1" t="s">
        <v>719</v>
      </c>
      <c r="F128" s="1" t="s">
        <v>15</v>
      </c>
      <c r="G128" s="1" t="s">
        <v>720</v>
      </c>
      <c r="H128" s="1" t="s">
        <v>695</v>
      </c>
    </row>
    <row r="129" s="1" customFormat="1" ht="108" spans="1:8">
      <c r="A129" s="1" t="s">
        <v>721</v>
      </c>
      <c r="B129" s="1" t="s">
        <v>722</v>
      </c>
      <c r="C129" s="1" t="s">
        <v>723</v>
      </c>
      <c r="D129" s="1" t="s">
        <v>724</v>
      </c>
      <c r="E129" s="1" t="s">
        <v>725</v>
      </c>
      <c r="F129" s="1" t="s">
        <v>23</v>
      </c>
      <c r="G129" s="1" t="s">
        <v>726</v>
      </c>
      <c r="H129" s="1" t="s">
        <v>695</v>
      </c>
    </row>
    <row r="130" s="1" customFormat="1" ht="54" spans="1:8">
      <c r="A130" s="1" t="s">
        <v>727</v>
      </c>
      <c r="B130" s="1" t="s">
        <v>728</v>
      </c>
      <c r="C130" s="1" t="s">
        <v>729</v>
      </c>
      <c r="D130" s="1" t="s">
        <v>730</v>
      </c>
      <c r="E130" s="1" t="s">
        <v>731</v>
      </c>
      <c r="F130" s="1" t="s">
        <v>79</v>
      </c>
      <c r="G130" s="1" t="s">
        <v>732</v>
      </c>
      <c r="H130" s="1" t="s">
        <v>695</v>
      </c>
    </row>
    <row r="131" s="1" customFormat="1" ht="27" spans="1:8">
      <c r="A131" s="1" t="s">
        <v>733</v>
      </c>
      <c r="B131" s="1" t="s">
        <v>734</v>
      </c>
      <c r="C131" s="1" t="s">
        <v>735</v>
      </c>
      <c r="D131" s="1" t="s">
        <v>736</v>
      </c>
      <c r="E131" s="1" t="s">
        <v>737</v>
      </c>
      <c r="F131" s="1" t="s">
        <v>79</v>
      </c>
      <c r="G131" s="1" t="s">
        <v>738</v>
      </c>
      <c r="H131" s="1" t="s">
        <v>695</v>
      </c>
    </row>
    <row r="132" s="1" customFormat="1" spans="1:8">
      <c r="A132" s="1" t="s">
        <v>739</v>
      </c>
      <c r="B132" s="1" t="s">
        <v>740</v>
      </c>
      <c r="C132" s="1" t="s">
        <v>741</v>
      </c>
      <c r="D132" s="1" t="s">
        <v>742</v>
      </c>
      <c r="E132" s="1" t="s">
        <v>743</v>
      </c>
      <c r="F132" s="1" t="s">
        <v>79</v>
      </c>
      <c r="G132" s="1" t="s">
        <v>744</v>
      </c>
      <c r="H132" s="1" t="s">
        <v>695</v>
      </c>
    </row>
    <row r="133" s="1" customFormat="1" spans="1:8">
      <c r="A133" s="1" t="s">
        <v>745</v>
      </c>
      <c r="B133" s="1" t="s">
        <v>746</v>
      </c>
      <c r="C133" s="1" t="s">
        <v>747</v>
      </c>
      <c r="D133" s="1" t="s">
        <v>748</v>
      </c>
      <c r="E133" s="1" t="s">
        <v>749</v>
      </c>
      <c r="F133" s="1" t="s">
        <v>66</v>
      </c>
      <c r="G133" s="1" t="s">
        <v>750</v>
      </c>
      <c r="H133" s="1" t="s">
        <v>695</v>
      </c>
    </row>
    <row r="134" s="1" customFormat="1" ht="54" spans="1:8">
      <c r="A134" s="1" t="s">
        <v>751</v>
      </c>
      <c r="B134" s="1" t="s">
        <v>752</v>
      </c>
      <c r="C134" s="1" t="s">
        <v>753</v>
      </c>
      <c r="D134" s="1" t="s">
        <v>90</v>
      </c>
      <c r="E134" s="1" t="s">
        <v>754</v>
      </c>
      <c r="F134" s="1" t="s">
        <v>23</v>
      </c>
      <c r="G134" s="1" t="s">
        <v>755</v>
      </c>
      <c r="H134" s="1" t="s">
        <v>695</v>
      </c>
    </row>
    <row r="135" s="1" customFormat="1" ht="27" spans="1:8">
      <c r="A135" s="1" t="s">
        <v>756</v>
      </c>
      <c r="B135" s="1" t="s">
        <v>757</v>
      </c>
      <c r="C135" s="1" t="s">
        <v>758</v>
      </c>
      <c r="D135" s="1" t="s">
        <v>759</v>
      </c>
      <c r="E135" s="1" t="s">
        <v>84</v>
      </c>
      <c r="F135" s="1" t="s">
        <v>15</v>
      </c>
      <c r="G135" s="1" t="s">
        <v>760</v>
      </c>
      <c r="H135" s="1" t="s">
        <v>695</v>
      </c>
    </row>
    <row r="136" s="1" customFormat="1" ht="81" spans="1:8">
      <c r="A136" s="1" t="s">
        <v>761</v>
      </c>
      <c r="B136" s="1" t="s">
        <v>762</v>
      </c>
      <c r="C136" s="1" t="s">
        <v>763</v>
      </c>
      <c r="D136" s="1" t="s">
        <v>764</v>
      </c>
      <c r="E136" s="1" t="s">
        <v>765</v>
      </c>
      <c r="F136" s="1" t="s">
        <v>15</v>
      </c>
      <c r="G136" s="1" t="s">
        <v>766</v>
      </c>
      <c r="H136" s="1" t="s">
        <v>695</v>
      </c>
    </row>
    <row r="137" s="1" customFormat="1" ht="54" spans="1:8">
      <c r="A137" s="1" t="s">
        <v>767</v>
      </c>
      <c r="B137" s="1" t="s">
        <v>768</v>
      </c>
      <c r="C137" s="1" t="s">
        <v>769</v>
      </c>
      <c r="D137" s="1" t="s">
        <v>770</v>
      </c>
      <c r="E137" s="1" t="s">
        <v>771</v>
      </c>
      <c r="F137" s="1" t="s">
        <v>23</v>
      </c>
      <c r="G137" s="1" t="s">
        <v>772</v>
      </c>
      <c r="H137" s="1" t="s">
        <v>773</v>
      </c>
    </row>
    <row r="138" s="1" customFormat="1" ht="27" spans="1:8">
      <c r="A138" s="1" t="s">
        <v>774</v>
      </c>
      <c r="B138" s="1" t="s">
        <v>775</v>
      </c>
      <c r="C138" s="1" t="s">
        <v>776</v>
      </c>
      <c r="D138" s="1" t="s">
        <v>777</v>
      </c>
      <c r="E138" s="1" t="s">
        <v>778</v>
      </c>
      <c r="F138" s="1" t="s">
        <v>79</v>
      </c>
      <c r="G138" s="1" t="s">
        <v>779</v>
      </c>
      <c r="H138" s="1" t="s">
        <v>773</v>
      </c>
    </row>
    <row r="139" s="1" customFormat="1" ht="54" spans="1:8">
      <c r="A139" s="1" t="s">
        <v>780</v>
      </c>
      <c r="B139" s="1" t="s">
        <v>781</v>
      </c>
      <c r="C139" s="1" t="s">
        <v>782</v>
      </c>
      <c r="D139" s="1" t="s">
        <v>783</v>
      </c>
      <c r="E139" s="1" t="s">
        <v>784</v>
      </c>
      <c r="F139" s="1" t="s">
        <v>15</v>
      </c>
      <c r="G139" s="1" t="s">
        <v>785</v>
      </c>
      <c r="H139" s="1" t="s">
        <v>773</v>
      </c>
    </row>
    <row r="140" s="1" customFormat="1" ht="81" spans="1:8">
      <c r="A140" s="1" t="s">
        <v>786</v>
      </c>
      <c r="B140" s="1" t="s">
        <v>787</v>
      </c>
      <c r="C140" s="1" t="s">
        <v>788</v>
      </c>
      <c r="D140" s="1" t="s">
        <v>789</v>
      </c>
      <c r="E140" s="1" t="s">
        <v>790</v>
      </c>
      <c r="F140" s="1" t="s">
        <v>79</v>
      </c>
      <c r="G140" s="1" t="s">
        <v>791</v>
      </c>
      <c r="H140" s="1" t="s">
        <v>773</v>
      </c>
    </row>
    <row r="141" s="1" customFormat="1" ht="94.5" spans="1:8">
      <c r="A141" s="1" t="s">
        <v>792</v>
      </c>
      <c r="B141" s="1" t="s">
        <v>793</v>
      </c>
      <c r="C141" s="1" t="s">
        <v>794</v>
      </c>
      <c r="D141" s="1" t="s">
        <v>795</v>
      </c>
      <c r="E141" s="1" t="s">
        <v>796</v>
      </c>
      <c r="F141" s="1" t="s">
        <v>15</v>
      </c>
      <c r="G141" s="1" t="s">
        <v>797</v>
      </c>
      <c r="H141" s="1" t="s">
        <v>773</v>
      </c>
    </row>
    <row r="142" s="1" customFormat="1" ht="40.5" spans="1:8">
      <c r="A142" s="1" t="s">
        <v>798</v>
      </c>
      <c r="B142" s="1" t="s">
        <v>799</v>
      </c>
      <c r="C142" s="1" t="s">
        <v>800</v>
      </c>
      <c r="D142" s="1" t="s">
        <v>801</v>
      </c>
      <c r="E142" s="1" t="s">
        <v>802</v>
      </c>
      <c r="F142" s="1" t="s">
        <v>79</v>
      </c>
      <c r="G142" s="1" t="s">
        <v>803</v>
      </c>
      <c r="H142" s="1" t="s">
        <v>773</v>
      </c>
    </row>
    <row r="143" s="1" customFormat="1" ht="54" spans="1:8">
      <c r="A143" s="1" t="s">
        <v>804</v>
      </c>
      <c r="B143" s="1" t="s">
        <v>805</v>
      </c>
      <c r="C143" s="1" t="s">
        <v>806</v>
      </c>
      <c r="D143" s="1" t="s">
        <v>807</v>
      </c>
      <c r="E143" s="1" t="s">
        <v>808</v>
      </c>
      <c r="F143" s="1" t="s">
        <v>23</v>
      </c>
      <c r="G143" s="1" t="s">
        <v>809</v>
      </c>
      <c r="H143" s="1" t="s">
        <v>773</v>
      </c>
    </row>
    <row r="144" s="1" customFormat="1" ht="54" spans="1:8">
      <c r="A144" s="1" t="s">
        <v>810</v>
      </c>
      <c r="B144" s="1" t="s">
        <v>811</v>
      </c>
      <c r="C144" s="1" t="s">
        <v>812</v>
      </c>
      <c r="D144" s="1" t="s">
        <v>813</v>
      </c>
      <c r="E144" s="1" t="s">
        <v>814</v>
      </c>
      <c r="F144" s="1" t="s">
        <v>23</v>
      </c>
      <c r="G144" s="1" t="s">
        <v>815</v>
      </c>
      <c r="H144" s="1" t="s">
        <v>773</v>
      </c>
    </row>
    <row r="145" s="1" customFormat="1" ht="54" spans="1:8">
      <c r="A145" s="1" t="s">
        <v>816</v>
      </c>
      <c r="B145" s="1">
        <v>0.18</v>
      </c>
      <c r="C145" s="1">
        <v>0.2</v>
      </c>
      <c r="D145" s="1">
        <v>0.22</v>
      </c>
      <c r="E145" s="1">
        <v>0.24</v>
      </c>
      <c r="F145" s="1" t="s">
        <v>79</v>
      </c>
      <c r="G145" s="1" t="s">
        <v>817</v>
      </c>
      <c r="H145" s="1" t="s">
        <v>773</v>
      </c>
    </row>
    <row r="146" s="1" customFormat="1" ht="54" spans="1:8">
      <c r="A146" s="1" t="s">
        <v>818</v>
      </c>
      <c r="B146" s="1" t="s">
        <v>819</v>
      </c>
      <c r="C146" s="1" t="s">
        <v>820</v>
      </c>
      <c r="D146" s="1" t="s">
        <v>821</v>
      </c>
      <c r="E146" s="1" t="s">
        <v>822</v>
      </c>
      <c r="F146" s="1" t="s">
        <v>23</v>
      </c>
      <c r="G146" s="1" t="s">
        <v>823</v>
      </c>
      <c r="H146" s="1" t="s">
        <v>773</v>
      </c>
    </row>
    <row r="147" s="1" customFormat="1" ht="27" spans="1:8">
      <c r="A147" s="1" t="s">
        <v>824</v>
      </c>
      <c r="B147" s="1">
        <v>0.12</v>
      </c>
      <c r="C147" s="1">
        <v>0.14</v>
      </c>
      <c r="D147" s="1">
        <v>0.16</v>
      </c>
      <c r="E147" s="1">
        <v>0.18</v>
      </c>
      <c r="F147" s="1" t="s">
        <v>79</v>
      </c>
      <c r="G147" s="1" t="s">
        <v>825</v>
      </c>
      <c r="H147" s="1" t="s">
        <v>773</v>
      </c>
    </row>
    <row r="148" s="1" customFormat="1" ht="27" spans="1:8">
      <c r="A148" s="1" t="s">
        <v>826</v>
      </c>
      <c r="B148" s="1" t="s">
        <v>827</v>
      </c>
      <c r="C148" s="1" t="s">
        <v>828</v>
      </c>
      <c r="D148" s="1" t="s">
        <v>829</v>
      </c>
      <c r="E148" s="1" t="s">
        <v>830</v>
      </c>
      <c r="F148" s="1" t="s">
        <v>79</v>
      </c>
      <c r="G148" s="1" t="s">
        <v>831</v>
      </c>
      <c r="H148" s="1" t="s">
        <v>773</v>
      </c>
    </row>
    <row r="149" s="1" customFormat="1" ht="27" spans="1:8">
      <c r="A149" s="1" t="s">
        <v>832</v>
      </c>
      <c r="B149" s="1" t="s">
        <v>833</v>
      </c>
      <c r="C149" s="1" t="s">
        <v>834</v>
      </c>
      <c r="D149" s="1" t="s">
        <v>835</v>
      </c>
      <c r="E149" s="1" t="s">
        <v>836</v>
      </c>
      <c r="F149" s="1" t="s">
        <v>15</v>
      </c>
      <c r="G149" s="1" t="s">
        <v>837</v>
      </c>
      <c r="H149" s="1" t="s">
        <v>773</v>
      </c>
    </row>
    <row r="150" s="1" customFormat="1" ht="27" spans="1:8">
      <c r="A150" s="1" t="s">
        <v>838</v>
      </c>
      <c r="B150" s="1" t="s">
        <v>839</v>
      </c>
      <c r="C150" s="1" t="s">
        <v>840</v>
      </c>
      <c r="D150" s="1" t="s">
        <v>841</v>
      </c>
      <c r="E150" s="1" t="s">
        <v>842</v>
      </c>
      <c r="F150" s="1" t="s">
        <v>79</v>
      </c>
      <c r="G150" s="1" t="s">
        <v>843</v>
      </c>
      <c r="H150" s="1" t="s">
        <v>773</v>
      </c>
    </row>
    <row r="151" s="1" customFormat="1" ht="40.5" spans="1:8">
      <c r="A151" s="1" t="s">
        <v>844</v>
      </c>
      <c r="B151" s="1" t="s">
        <v>845</v>
      </c>
      <c r="C151" s="1" t="s">
        <v>846</v>
      </c>
      <c r="D151" s="1" t="s">
        <v>847</v>
      </c>
      <c r="E151" s="1" t="s">
        <v>848</v>
      </c>
      <c r="F151" s="1" t="s">
        <v>23</v>
      </c>
      <c r="G151" s="1" t="s">
        <v>849</v>
      </c>
      <c r="H151" s="1" t="s">
        <v>773</v>
      </c>
    </row>
    <row r="152" s="1" customFormat="1" ht="27" spans="1:8">
      <c r="A152" s="1" t="s">
        <v>850</v>
      </c>
      <c r="B152" s="1" t="s">
        <v>851</v>
      </c>
      <c r="C152" s="1" t="s">
        <v>852</v>
      </c>
      <c r="D152" s="1" t="s">
        <v>853</v>
      </c>
      <c r="E152" s="1" t="s">
        <v>854</v>
      </c>
      <c r="F152" s="1" t="s">
        <v>15</v>
      </c>
      <c r="G152" s="1" t="s">
        <v>855</v>
      </c>
      <c r="H152" s="1" t="s">
        <v>856</v>
      </c>
    </row>
    <row r="153" s="1" customFormat="1" spans="1:8">
      <c r="A153" s="1" t="s">
        <v>857</v>
      </c>
      <c r="B153" s="1" t="s">
        <v>851</v>
      </c>
      <c r="C153" s="1" t="s">
        <v>852</v>
      </c>
      <c r="D153" s="1" t="s">
        <v>853</v>
      </c>
      <c r="E153" s="1" t="s">
        <v>11</v>
      </c>
      <c r="F153" s="1" t="s">
        <v>79</v>
      </c>
      <c r="G153" s="1" t="s">
        <v>858</v>
      </c>
      <c r="H153" s="1" t="s">
        <v>856</v>
      </c>
    </row>
    <row r="154" s="1" customFormat="1" spans="1:8">
      <c r="A154" s="1" t="s">
        <v>859</v>
      </c>
      <c r="B154" s="1" t="s">
        <v>851</v>
      </c>
      <c r="C154" s="1" t="s">
        <v>852</v>
      </c>
      <c r="D154" s="1" t="s">
        <v>853</v>
      </c>
      <c r="E154" s="1" t="s">
        <v>854</v>
      </c>
      <c r="F154" s="1" t="s">
        <v>23</v>
      </c>
      <c r="G154" s="1" t="s">
        <v>860</v>
      </c>
      <c r="H154" s="1" t="s">
        <v>856</v>
      </c>
    </row>
    <row r="155" s="1" customFormat="1" ht="27" spans="1:8">
      <c r="A155" s="1" t="s">
        <v>861</v>
      </c>
      <c r="B155" s="1" t="s">
        <v>862</v>
      </c>
      <c r="C155" s="1" t="s">
        <v>863</v>
      </c>
      <c r="D155" s="1" t="s">
        <v>864</v>
      </c>
      <c r="E155" s="1" t="s">
        <v>865</v>
      </c>
      <c r="F155" s="1" t="s">
        <v>15</v>
      </c>
      <c r="G155" s="1" t="s">
        <v>866</v>
      </c>
      <c r="H155" s="1" t="s">
        <v>856</v>
      </c>
    </row>
    <row r="156" s="1" customFormat="1" ht="27" spans="1:8">
      <c r="A156" s="1" t="s">
        <v>867</v>
      </c>
      <c r="B156" s="1" t="s">
        <v>868</v>
      </c>
      <c r="C156" s="1" t="s">
        <v>869</v>
      </c>
      <c r="D156" s="1" t="s">
        <v>870</v>
      </c>
      <c r="E156" s="1" t="s">
        <v>871</v>
      </c>
      <c r="F156" s="1" t="s">
        <v>15</v>
      </c>
      <c r="G156" s="1" t="s">
        <v>872</v>
      </c>
      <c r="H156" s="1" t="s">
        <v>856</v>
      </c>
    </row>
    <row r="157" s="1" customFormat="1" spans="1:8">
      <c r="A157" s="1" t="s">
        <v>873</v>
      </c>
      <c r="B157" s="1" t="s">
        <v>854</v>
      </c>
      <c r="C157" s="1" t="s">
        <v>874</v>
      </c>
      <c r="D157" s="1" t="s">
        <v>875</v>
      </c>
      <c r="E157" s="1" t="s">
        <v>876</v>
      </c>
      <c r="F157" s="1" t="s">
        <v>15</v>
      </c>
      <c r="G157" s="1" t="s">
        <v>877</v>
      </c>
      <c r="H157" s="1" t="s">
        <v>856</v>
      </c>
    </row>
    <row r="158" s="1" customFormat="1" ht="27" spans="1:8">
      <c r="A158" s="1" t="s">
        <v>878</v>
      </c>
      <c r="B158" s="1" t="s">
        <v>854</v>
      </c>
      <c r="C158" s="1" t="s">
        <v>876</v>
      </c>
      <c r="D158" s="1" t="s">
        <v>875</v>
      </c>
      <c r="E158" s="1" t="s">
        <v>879</v>
      </c>
      <c r="F158" s="1" t="s">
        <v>79</v>
      </c>
      <c r="G158" s="1" t="s">
        <v>880</v>
      </c>
      <c r="H158" s="1" t="s">
        <v>856</v>
      </c>
    </row>
    <row r="159" s="1" customFormat="1" ht="27" spans="1:8">
      <c r="A159" s="1" t="s">
        <v>881</v>
      </c>
      <c r="B159" s="1" t="s">
        <v>39</v>
      </c>
      <c r="C159" s="1" t="s">
        <v>874</v>
      </c>
      <c r="D159" s="1" t="s">
        <v>879</v>
      </c>
      <c r="E159" s="1" t="s">
        <v>875</v>
      </c>
      <c r="F159" s="1" t="s">
        <v>79</v>
      </c>
      <c r="G159" s="1" t="s">
        <v>882</v>
      </c>
      <c r="H159" s="1" t="s">
        <v>856</v>
      </c>
    </row>
    <row r="160" s="1" customFormat="1" spans="1:8">
      <c r="A160" s="1" t="s">
        <v>883</v>
      </c>
      <c r="B160" s="1" t="s">
        <v>884</v>
      </c>
      <c r="C160" s="1" t="s">
        <v>885</v>
      </c>
      <c r="D160" s="1" t="s">
        <v>879</v>
      </c>
      <c r="E160" s="1" t="s">
        <v>875</v>
      </c>
      <c r="F160" s="1" t="s">
        <v>23</v>
      </c>
      <c r="G160" s="1" t="s">
        <v>882</v>
      </c>
      <c r="H160" s="1" t="s">
        <v>856</v>
      </c>
    </row>
    <row r="161" s="1" customFormat="1" ht="27" spans="1:8">
      <c r="A161" s="1" t="s">
        <v>886</v>
      </c>
      <c r="B161" s="1" t="s">
        <v>869</v>
      </c>
      <c r="C161" s="1" t="s">
        <v>868</v>
      </c>
      <c r="D161" s="1" t="s">
        <v>853</v>
      </c>
      <c r="E161" s="1" t="s">
        <v>854</v>
      </c>
      <c r="F161" s="1" t="s">
        <v>79</v>
      </c>
      <c r="G161" s="1" t="s">
        <v>887</v>
      </c>
      <c r="H161" s="1" t="s">
        <v>856</v>
      </c>
    </row>
    <row r="162" s="1" customFormat="1" ht="27" spans="1:8">
      <c r="A162" s="1" t="s">
        <v>888</v>
      </c>
      <c r="B162" s="1" t="s">
        <v>22</v>
      </c>
      <c r="C162" s="1" t="s">
        <v>889</v>
      </c>
      <c r="D162" s="1" t="s">
        <v>19</v>
      </c>
      <c r="E162" s="1" t="s">
        <v>890</v>
      </c>
      <c r="F162" s="1" t="s">
        <v>15</v>
      </c>
      <c r="G162" s="1" t="s">
        <v>550</v>
      </c>
      <c r="H162" s="1" t="s">
        <v>856</v>
      </c>
    </row>
    <row r="163" s="1" customFormat="1" ht="27" spans="1:8">
      <c r="A163" s="1" t="s">
        <v>891</v>
      </c>
      <c r="B163" s="1" t="s">
        <v>63</v>
      </c>
      <c r="C163" s="1" t="s">
        <v>64</v>
      </c>
      <c r="D163" s="1" t="s">
        <v>892</v>
      </c>
      <c r="E163" s="1" t="s">
        <v>893</v>
      </c>
      <c r="F163" s="1" t="s">
        <v>15</v>
      </c>
      <c r="G163" s="1" t="s">
        <v>894</v>
      </c>
      <c r="H163" s="1" t="s">
        <v>856</v>
      </c>
    </row>
    <row r="164" s="1" customFormat="1" ht="27" spans="1:8">
      <c r="A164" s="1" t="s">
        <v>895</v>
      </c>
      <c r="B164" s="1" t="s">
        <v>896</v>
      </c>
      <c r="C164" s="1" t="s">
        <v>897</v>
      </c>
      <c r="D164" s="1" t="s">
        <v>898</v>
      </c>
      <c r="E164" s="1" t="s">
        <v>899</v>
      </c>
      <c r="F164" s="1" t="s">
        <v>15</v>
      </c>
      <c r="G164" s="1" t="s">
        <v>900</v>
      </c>
      <c r="H164" s="1" t="s">
        <v>856</v>
      </c>
    </row>
    <row r="165" s="1" customFormat="1" ht="27" spans="1:8">
      <c r="A165" s="1" t="s">
        <v>901</v>
      </c>
      <c r="B165" s="1" t="s">
        <v>902</v>
      </c>
      <c r="C165" s="1" t="s">
        <v>903</v>
      </c>
      <c r="D165" s="1" t="s">
        <v>904</v>
      </c>
      <c r="E165" s="1" t="s">
        <v>905</v>
      </c>
      <c r="F165" s="1" t="s">
        <v>79</v>
      </c>
      <c r="G165" s="1" t="s">
        <v>906</v>
      </c>
      <c r="H165" s="1" t="s">
        <v>856</v>
      </c>
    </row>
    <row r="166" s="1" customFormat="1" ht="27" spans="1:8">
      <c r="A166" s="1" t="s">
        <v>907</v>
      </c>
      <c r="B166" s="1" t="s">
        <v>908</v>
      </c>
      <c r="C166" s="1" t="s">
        <v>909</v>
      </c>
      <c r="D166" s="1" t="s">
        <v>905</v>
      </c>
      <c r="E166" s="1" t="s">
        <v>902</v>
      </c>
      <c r="F166" s="1" t="s">
        <v>15</v>
      </c>
      <c r="G166" s="1" t="s">
        <v>910</v>
      </c>
      <c r="H166" s="1" t="s">
        <v>856</v>
      </c>
    </row>
    <row r="167" s="1" customFormat="1" ht="40.5" spans="1:8">
      <c r="A167" s="1" t="s">
        <v>911</v>
      </c>
      <c r="B167" s="1" t="s">
        <v>560</v>
      </c>
      <c r="C167" s="1" t="s">
        <v>912</v>
      </c>
      <c r="D167" s="1" t="s">
        <v>913</v>
      </c>
      <c r="E167" s="1" t="s">
        <v>914</v>
      </c>
      <c r="F167" s="1" t="s">
        <v>15</v>
      </c>
      <c r="G167" s="1" t="s">
        <v>915</v>
      </c>
      <c r="H167" s="1" t="s">
        <v>916</v>
      </c>
    </row>
    <row r="168" s="1" customFormat="1" ht="27" spans="1:8">
      <c r="A168" s="1" t="s">
        <v>917</v>
      </c>
      <c r="B168" s="1" t="s">
        <v>711</v>
      </c>
      <c r="C168" s="1" t="s">
        <v>918</v>
      </c>
      <c r="D168" s="1" t="s">
        <v>919</v>
      </c>
      <c r="E168" s="1" t="s">
        <v>713</v>
      </c>
      <c r="F168" s="1" t="s">
        <v>15</v>
      </c>
      <c r="G168" s="1" t="s">
        <v>920</v>
      </c>
      <c r="H168" s="1" t="s">
        <v>916</v>
      </c>
    </row>
    <row r="169" s="1" customFormat="1" ht="40.5" spans="1:8">
      <c r="A169" s="1" t="s">
        <v>921</v>
      </c>
      <c r="B169" s="1" t="s">
        <v>922</v>
      </c>
      <c r="C169" s="1" t="s">
        <v>923</v>
      </c>
      <c r="D169" s="1" t="s">
        <v>924</v>
      </c>
      <c r="E169" s="1" t="s">
        <v>925</v>
      </c>
      <c r="F169" s="1" t="s">
        <v>15</v>
      </c>
      <c r="G169" s="1" t="s">
        <v>926</v>
      </c>
      <c r="H169" s="1" t="s">
        <v>916</v>
      </c>
    </row>
    <row r="170" s="1" customFormat="1" spans="1:8">
      <c r="A170" s="1" t="s">
        <v>927</v>
      </c>
      <c r="B170" s="1" t="s">
        <v>928</v>
      </c>
      <c r="C170" s="1" t="s">
        <v>929</v>
      </c>
      <c r="D170" s="1" t="s">
        <v>930</v>
      </c>
      <c r="E170" s="1" t="s">
        <v>931</v>
      </c>
      <c r="F170" s="1" t="s">
        <v>79</v>
      </c>
      <c r="G170" s="1" t="s">
        <v>932</v>
      </c>
      <c r="H170" s="1" t="s">
        <v>916</v>
      </c>
    </row>
    <row r="171" s="1" customFormat="1" ht="27" spans="1:8">
      <c r="A171" s="1" t="s">
        <v>933</v>
      </c>
      <c r="B171" s="1" t="s">
        <v>912</v>
      </c>
      <c r="C171" s="1" t="s">
        <v>934</v>
      </c>
      <c r="D171" s="1" t="s">
        <v>560</v>
      </c>
      <c r="E171" s="1" t="s">
        <v>935</v>
      </c>
      <c r="F171" s="1" t="s">
        <v>15</v>
      </c>
      <c r="G171" s="1" t="s">
        <v>936</v>
      </c>
      <c r="H171" s="1" t="s">
        <v>916</v>
      </c>
    </row>
    <row r="172" s="1" customFormat="1" ht="40.5" spans="1:8">
      <c r="A172" s="1" t="s">
        <v>937</v>
      </c>
      <c r="B172" s="1" t="s">
        <v>938</v>
      </c>
      <c r="C172" s="1" t="s">
        <v>939</v>
      </c>
      <c r="D172" s="1" t="s">
        <v>940</v>
      </c>
      <c r="E172" s="1" t="s">
        <v>941</v>
      </c>
      <c r="F172" s="1" t="s">
        <v>23</v>
      </c>
      <c r="G172" s="1" t="s">
        <v>942</v>
      </c>
      <c r="H172" s="1" t="s">
        <v>916</v>
      </c>
    </row>
    <row r="173" s="1" customFormat="1" ht="27" spans="1:8">
      <c r="A173" s="1" t="s">
        <v>943</v>
      </c>
      <c r="B173" s="1" t="s">
        <v>944</v>
      </c>
      <c r="C173" s="1" t="s">
        <v>945</v>
      </c>
      <c r="D173" s="1" t="s">
        <v>946</v>
      </c>
      <c r="E173" s="1" t="s">
        <v>947</v>
      </c>
      <c r="F173" s="1" t="s">
        <v>15</v>
      </c>
      <c r="G173" s="1" t="s">
        <v>948</v>
      </c>
      <c r="H173" s="1" t="s">
        <v>916</v>
      </c>
    </row>
    <row r="174" s="1" customFormat="1" ht="27" spans="1:8">
      <c r="A174" s="1" t="s">
        <v>949</v>
      </c>
      <c r="B174" s="1" t="s">
        <v>950</v>
      </c>
      <c r="C174" s="1" t="s">
        <v>951</v>
      </c>
      <c r="D174" s="1" t="s">
        <v>952</v>
      </c>
      <c r="E174" s="1" t="s">
        <v>953</v>
      </c>
      <c r="F174" s="1" t="s">
        <v>15</v>
      </c>
      <c r="G174" s="1" t="s">
        <v>954</v>
      </c>
      <c r="H174" s="1" t="s">
        <v>916</v>
      </c>
    </row>
    <row r="175" s="1" customFormat="1" ht="27" spans="1:8">
      <c r="A175" s="1" t="s">
        <v>955</v>
      </c>
      <c r="B175" s="1" t="s">
        <v>956</v>
      </c>
      <c r="C175" s="1" t="s">
        <v>957</v>
      </c>
      <c r="D175" s="1" t="s">
        <v>958</v>
      </c>
      <c r="E175" s="1" t="s">
        <v>959</v>
      </c>
      <c r="F175" s="1" t="s">
        <v>23</v>
      </c>
      <c r="G175" s="1" t="s">
        <v>960</v>
      </c>
      <c r="H175" s="1" t="s">
        <v>916</v>
      </c>
    </row>
    <row r="176" s="1" customFormat="1" ht="40.5" spans="1:8">
      <c r="A176" s="1" t="s">
        <v>961</v>
      </c>
      <c r="B176" s="1" t="s">
        <v>962</v>
      </c>
      <c r="C176" s="1" t="s">
        <v>963</v>
      </c>
      <c r="D176" s="1" t="s">
        <v>964</v>
      </c>
      <c r="E176" s="1" t="s">
        <v>965</v>
      </c>
      <c r="F176" s="1" t="s">
        <v>15</v>
      </c>
      <c r="G176" s="1" t="s">
        <v>966</v>
      </c>
      <c r="H176" s="1" t="s">
        <v>916</v>
      </c>
    </row>
    <row r="177" s="1" customFormat="1" ht="27" spans="1:8">
      <c r="A177" s="1" t="s">
        <v>967</v>
      </c>
      <c r="B177" s="1" t="s">
        <v>968</v>
      </c>
      <c r="C177" s="1" t="s">
        <v>969</v>
      </c>
      <c r="D177" s="1" t="s">
        <v>970</v>
      </c>
      <c r="E177" s="1" t="s">
        <v>971</v>
      </c>
      <c r="F177" s="1" t="s">
        <v>15</v>
      </c>
      <c r="G177" s="1" t="s">
        <v>972</v>
      </c>
      <c r="H177" s="1" t="s">
        <v>916</v>
      </c>
    </row>
    <row r="178" s="1" customFormat="1" ht="27" spans="1:8">
      <c r="A178" s="1" t="s">
        <v>973</v>
      </c>
      <c r="B178" s="1" t="s">
        <v>912</v>
      </c>
      <c r="C178" s="1" t="s">
        <v>974</v>
      </c>
      <c r="D178" s="1" t="s">
        <v>560</v>
      </c>
      <c r="E178" s="1" t="s">
        <v>913</v>
      </c>
      <c r="F178" s="1" t="s">
        <v>15</v>
      </c>
      <c r="G178" s="1" t="s">
        <v>975</v>
      </c>
      <c r="H178" s="1" t="s">
        <v>916</v>
      </c>
    </row>
    <row r="179" s="1" customFormat="1" ht="27" spans="1:8">
      <c r="A179" s="1" t="s">
        <v>976</v>
      </c>
      <c r="B179" s="1" t="s">
        <v>977</v>
      </c>
      <c r="C179" s="1" t="s">
        <v>978</v>
      </c>
      <c r="D179" s="1" t="s">
        <v>979</v>
      </c>
      <c r="E179" s="1" t="s">
        <v>980</v>
      </c>
      <c r="F179" s="1" t="s">
        <v>23</v>
      </c>
      <c r="G179" s="1" t="s">
        <v>981</v>
      </c>
      <c r="H179" s="1" t="s">
        <v>916</v>
      </c>
    </row>
    <row r="180" s="1" customFormat="1" ht="27" spans="1:8">
      <c r="A180" s="1" t="s">
        <v>982</v>
      </c>
      <c r="B180" s="1" t="s">
        <v>945</v>
      </c>
      <c r="C180" s="1" t="s">
        <v>944</v>
      </c>
      <c r="D180" s="1" t="s">
        <v>946</v>
      </c>
      <c r="E180" s="1" t="s">
        <v>947</v>
      </c>
      <c r="F180" s="1" t="s">
        <v>15</v>
      </c>
      <c r="G180" s="1" t="s">
        <v>983</v>
      </c>
      <c r="H180" s="1" t="s">
        <v>916</v>
      </c>
    </row>
    <row r="181" s="1" customFormat="1" spans="1:8">
      <c r="A181" s="1" t="s">
        <v>984</v>
      </c>
      <c r="B181" s="1" t="s">
        <v>985</v>
      </c>
      <c r="C181" s="1" t="s">
        <v>986</v>
      </c>
      <c r="D181" s="1" t="s">
        <v>987</v>
      </c>
      <c r="E181" s="1" t="s">
        <v>988</v>
      </c>
      <c r="F181" s="1" t="s">
        <v>79</v>
      </c>
      <c r="G181" s="1" t="s">
        <v>989</v>
      </c>
      <c r="H181" s="1" t="s">
        <v>916</v>
      </c>
    </row>
    <row r="182" s="1" customFormat="1" spans="1:8">
      <c r="A182" s="1" t="s">
        <v>990</v>
      </c>
      <c r="B182" s="1" t="s">
        <v>991</v>
      </c>
      <c r="C182" s="1" t="s">
        <v>992</v>
      </c>
      <c r="D182" s="1" t="s">
        <v>993</v>
      </c>
      <c r="E182" s="1" t="s">
        <v>994</v>
      </c>
      <c r="F182" s="1" t="s">
        <v>15</v>
      </c>
      <c r="G182" s="1" t="s">
        <v>995</v>
      </c>
      <c r="H182" s="1" t="s">
        <v>996</v>
      </c>
    </row>
    <row r="183" s="1" customFormat="1" spans="1:8">
      <c r="A183" s="1" t="s">
        <v>997</v>
      </c>
      <c r="B183" s="1">
        <v>0.8</v>
      </c>
      <c r="C183" s="1">
        <v>0.9</v>
      </c>
      <c r="D183" s="1">
        <v>0.95</v>
      </c>
      <c r="E183" s="1">
        <v>0.98</v>
      </c>
      <c r="F183" s="1" t="s">
        <v>66</v>
      </c>
      <c r="G183" s="1" t="s">
        <v>998</v>
      </c>
      <c r="H183" s="1" t="s">
        <v>996</v>
      </c>
    </row>
    <row r="184" s="1" customFormat="1" ht="27" spans="1:8">
      <c r="A184" s="1" t="s">
        <v>999</v>
      </c>
      <c r="B184" s="1" t="s">
        <v>71</v>
      </c>
      <c r="C184" s="1" t="s">
        <v>1000</v>
      </c>
      <c r="D184" s="1" t="s">
        <v>1001</v>
      </c>
      <c r="E184" s="1" t="s">
        <v>1002</v>
      </c>
      <c r="F184" s="1" t="s">
        <v>15</v>
      </c>
      <c r="G184" s="1" t="s">
        <v>1003</v>
      </c>
      <c r="H184" s="1" t="s">
        <v>996</v>
      </c>
    </row>
    <row r="185" s="1" customFormat="1" ht="27" spans="1:8">
      <c r="A185" s="1" t="s">
        <v>1004</v>
      </c>
      <c r="B185" s="1" t="s">
        <v>1005</v>
      </c>
      <c r="C185" s="1" t="s">
        <v>1006</v>
      </c>
      <c r="D185" s="1" t="s">
        <v>1007</v>
      </c>
      <c r="E185" s="1" t="s">
        <v>1008</v>
      </c>
      <c r="F185" s="1" t="s">
        <v>23</v>
      </c>
      <c r="G185" s="1" t="s">
        <v>1009</v>
      </c>
      <c r="H185" s="1" t="s">
        <v>996</v>
      </c>
    </row>
    <row r="186" s="1" customFormat="1" spans="1:8">
      <c r="A186" s="1" t="s">
        <v>1010</v>
      </c>
      <c r="B186" s="1" t="s">
        <v>1011</v>
      </c>
      <c r="C186" s="1" t="s">
        <v>879</v>
      </c>
      <c r="D186" s="1" t="s">
        <v>875</v>
      </c>
      <c r="E186" s="1" t="s">
        <v>874</v>
      </c>
      <c r="F186" s="1" t="s">
        <v>23</v>
      </c>
      <c r="G186" s="1" t="s">
        <v>1012</v>
      </c>
      <c r="H186" s="1" t="s">
        <v>996</v>
      </c>
    </row>
    <row r="187" s="1" customFormat="1" ht="27" spans="1:8">
      <c r="A187" s="1" t="s">
        <v>1013</v>
      </c>
      <c r="B187" s="1" t="s">
        <v>1014</v>
      </c>
      <c r="C187" s="1" t="s">
        <v>1015</v>
      </c>
      <c r="D187" s="1" t="s">
        <v>1016</v>
      </c>
      <c r="E187" s="1" t="s">
        <v>1017</v>
      </c>
      <c r="F187" s="1" t="s">
        <v>15</v>
      </c>
      <c r="G187" s="1" t="s">
        <v>1018</v>
      </c>
      <c r="H187" s="1" t="s">
        <v>996</v>
      </c>
    </row>
    <row r="188" s="1" customFormat="1" ht="27" spans="1:8">
      <c r="A188" s="1" t="s">
        <v>1019</v>
      </c>
      <c r="B188" s="1" t="s">
        <v>1020</v>
      </c>
      <c r="C188" s="1" t="s">
        <v>1021</v>
      </c>
      <c r="D188" s="1" t="s">
        <v>1022</v>
      </c>
      <c r="E188" s="1" t="s">
        <v>1023</v>
      </c>
      <c r="F188" s="1" t="s">
        <v>79</v>
      </c>
      <c r="G188" s="1" t="s">
        <v>1024</v>
      </c>
      <c r="H188" s="1" t="s">
        <v>996</v>
      </c>
    </row>
    <row r="189" s="1" customFormat="1" ht="27" spans="1:8">
      <c r="A189" s="1" t="s">
        <v>1025</v>
      </c>
      <c r="B189" s="1" t="s">
        <v>1026</v>
      </c>
      <c r="C189" s="1" t="s">
        <v>1027</v>
      </c>
      <c r="D189" s="1" t="s">
        <v>1028</v>
      </c>
      <c r="E189" s="1" t="s">
        <v>1029</v>
      </c>
      <c r="F189" s="1" t="s">
        <v>15</v>
      </c>
      <c r="G189" s="1" t="s">
        <v>1030</v>
      </c>
      <c r="H189" s="1" t="s">
        <v>996</v>
      </c>
    </row>
    <row r="190" s="1" customFormat="1" ht="27" spans="1:8">
      <c r="A190" s="1" t="s">
        <v>1031</v>
      </c>
      <c r="B190" s="1" t="s">
        <v>1032</v>
      </c>
      <c r="C190" s="1" t="s">
        <v>1033</v>
      </c>
      <c r="D190" s="1" t="s">
        <v>1034</v>
      </c>
      <c r="E190" s="1" t="s">
        <v>1035</v>
      </c>
      <c r="F190" s="1" t="s">
        <v>15</v>
      </c>
      <c r="G190" s="1" t="s">
        <v>1036</v>
      </c>
      <c r="H190" s="1" t="s">
        <v>996</v>
      </c>
    </row>
    <row r="191" s="1" customFormat="1" ht="27" spans="1:8">
      <c r="A191" s="1" t="s">
        <v>1037</v>
      </c>
      <c r="B191" s="1" t="s">
        <v>1038</v>
      </c>
      <c r="C191" s="1" t="s">
        <v>1039</v>
      </c>
      <c r="D191" s="1" t="s">
        <v>1040</v>
      </c>
      <c r="E191" s="1" t="s">
        <v>1041</v>
      </c>
      <c r="F191" s="1" t="s">
        <v>23</v>
      </c>
      <c r="G191" s="1" t="s">
        <v>1042</v>
      </c>
      <c r="H191" s="1" t="s">
        <v>996</v>
      </c>
    </row>
    <row r="192" s="1" customFormat="1" ht="27" spans="1:8">
      <c r="A192" s="1" t="s">
        <v>1043</v>
      </c>
      <c r="B192" s="1" t="s">
        <v>1005</v>
      </c>
      <c r="C192" s="1" t="s">
        <v>1006</v>
      </c>
      <c r="D192" s="1" t="s">
        <v>1044</v>
      </c>
      <c r="E192" s="1" t="s">
        <v>1007</v>
      </c>
      <c r="F192" s="1" t="s">
        <v>79</v>
      </c>
      <c r="G192" s="1" t="s">
        <v>1045</v>
      </c>
      <c r="H192" s="1" t="s">
        <v>996</v>
      </c>
    </row>
    <row r="193" s="1" customFormat="1" ht="27" spans="1:8">
      <c r="A193" s="1" t="s">
        <v>1046</v>
      </c>
      <c r="B193" s="1" t="s">
        <v>1047</v>
      </c>
      <c r="C193" s="1" t="s">
        <v>1048</v>
      </c>
      <c r="D193" s="1" t="s">
        <v>1049</v>
      </c>
      <c r="E193" s="1" t="s">
        <v>1050</v>
      </c>
      <c r="F193" s="1" t="s">
        <v>23</v>
      </c>
      <c r="G193" s="1" t="s">
        <v>1051</v>
      </c>
      <c r="H193" s="1" t="s">
        <v>996</v>
      </c>
    </row>
    <row r="194" s="1" customFormat="1" ht="40.5" spans="1:8">
      <c r="A194" s="1" t="s">
        <v>1052</v>
      </c>
      <c r="B194" s="1" t="s">
        <v>1053</v>
      </c>
      <c r="C194" s="1" t="s">
        <v>1054</v>
      </c>
      <c r="D194" s="1" t="s">
        <v>1055</v>
      </c>
      <c r="E194" s="1" t="s">
        <v>1056</v>
      </c>
      <c r="F194" s="1" t="s">
        <v>79</v>
      </c>
      <c r="G194" s="1" t="s">
        <v>1057</v>
      </c>
      <c r="H194" s="1" t="s">
        <v>996</v>
      </c>
    </row>
    <row r="195" s="1" customFormat="1" ht="27" spans="1:8">
      <c r="A195" s="1" t="s">
        <v>1058</v>
      </c>
      <c r="B195" s="1" t="s">
        <v>1059</v>
      </c>
      <c r="C195" s="1" t="s">
        <v>892</v>
      </c>
      <c r="D195" s="1" t="s">
        <v>1060</v>
      </c>
      <c r="E195" s="1" t="s">
        <v>1061</v>
      </c>
      <c r="F195" s="1" t="s">
        <v>15</v>
      </c>
      <c r="G195" s="1" t="s">
        <v>1062</v>
      </c>
      <c r="H195" s="1" t="s">
        <v>996</v>
      </c>
    </row>
    <row r="196" s="1" customFormat="1" ht="27" spans="1:8">
      <c r="A196" s="1" t="s">
        <v>1063</v>
      </c>
      <c r="B196" s="1" t="s">
        <v>1064</v>
      </c>
      <c r="C196" s="1" t="s">
        <v>1065</v>
      </c>
      <c r="D196" s="1" t="s">
        <v>1066</v>
      </c>
      <c r="E196" s="1" t="s">
        <v>1067</v>
      </c>
      <c r="F196" s="1" t="s">
        <v>15</v>
      </c>
      <c r="G196" s="1" t="s">
        <v>1068</v>
      </c>
      <c r="H196" s="1" t="s">
        <v>996</v>
      </c>
    </row>
    <row r="197" s="1" customFormat="1" ht="27" spans="1:8">
      <c r="A197" s="1" t="s">
        <v>1069</v>
      </c>
      <c r="B197" s="1" t="s">
        <v>1070</v>
      </c>
      <c r="C197" s="1" t="s">
        <v>1071</v>
      </c>
      <c r="D197" s="1" t="s">
        <v>1072</v>
      </c>
      <c r="E197" s="1" t="s">
        <v>1073</v>
      </c>
      <c r="F197" s="1" t="s">
        <v>23</v>
      </c>
      <c r="G197" s="1" t="s">
        <v>1074</v>
      </c>
      <c r="H197" s="1" t="s">
        <v>1075</v>
      </c>
    </row>
    <row r="198" s="1" customFormat="1" ht="27" spans="1:8">
      <c r="A198" s="1" t="s">
        <v>1076</v>
      </c>
      <c r="B198" s="1" t="s">
        <v>1077</v>
      </c>
      <c r="C198" s="1" t="s">
        <v>1078</v>
      </c>
      <c r="D198" s="1" t="s">
        <v>1071</v>
      </c>
      <c r="E198" s="1" t="s">
        <v>1072</v>
      </c>
      <c r="F198" s="1" t="s">
        <v>79</v>
      </c>
      <c r="G198" s="1" t="s">
        <v>1079</v>
      </c>
      <c r="H198" s="1" t="s">
        <v>1075</v>
      </c>
    </row>
    <row r="199" s="1" customFormat="1" ht="27" spans="1:8">
      <c r="A199" s="1" t="s">
        <v>1080</v>
      </c>
      <c r="B199" s="1" t="s">
        <v>1081</v>
      </c>
      <c r="C199" s="1" t="s">
        <v>1082</v>
      </c>
      <c r="D199" s="1" t="s">
        <v>1083</v>
      </c>
      <c r="E199" s="1" t="s">
        <v>1084</v>
      </c>
      <c r="F199" s="1" t="s">
        <v>15</v>
      </c>
      <c r="G199" s="1" t="s">
        <v>1085</v>
      </c>
      <c r="H199" s="1" t="s">
        <v>1075</v>
      </c>
    </row>
    <row r="200" s="1" customFormat="1" ht="27" spans="1:8">
      <c r="A200" s="1" t="s">
        <v>1086</v>
      </c>
      <c r="B200" s="1" t="s">
        <v>1087</v>
      </c>
      <c r="C200" s="1" t="s">
        <v>1082</v>
      </c>
      <c r="D200" s="1" t="s">
        <v>1088</v>
      </c>
      <c r="E200" s="1" t="s">
        <v>1089</v>
      </c>
      <c r="F200" s="1" t="s">
        <v>79</v>
      </c>
      <c r="G200" s="1" t="s">
        <v>1090</v>
      </c>
      <c r="H200" s="1" t="s">
        <v>1075</v>
      </c>
    </row>
    <row r="201" s="1" customFormat="1" ht="27" spans="1:8">
      <c r="A201" s="1" t="s">
        <v>1091</v>
      </c>
      <c r="B201" s="1" t="s">
        <v>1092</v>
      </c>
      <c r="C201" s="1" t="s">
        <v>1082</v>
      </c>
      <c r="D201" s="1" t="s">
        <v>1093</v>
      </c>
      <c r="E201" s="1" t="s">
        <v>1081</v>
      </c>
      <c r="F201" s="1" t="s">
        <v>79</v>
      </c>
      <c r="G201" s="1" t="s">
        <v>1094</v>
      </c>
      <c r="H201" s="1" t="s">
        <v>1075</v>
      </c>
    </row>
    <row r="202" s="1" customFormat="1" ht="27" spans="1:8">
      <c r="A202" s="1" t="s">
        <v>1095</v>
      </c>
      <c r="B202" s="1" t="s">
        <v>1096</v>
      </c>
      <c r="C202" s="1" t="s">
        <v>1097</v>
      </c>
      <c r="D202" s="1" t="s">
        <v>1098</v>
      </c>
      <c r="E202" s="1" t="s">
        <v>1099</v>
      </c>
      <c r="F202" s="1" t="s">
        <v>66</v>
      </c>
      <c r="G202" s="1" t="s">
        <v>1100</v>
      </c>
      <c r="H202" s="1" t="s">
        <v>1075</v>
      </c>
    </row>
    <row r="203" s="1" customFormat="1" ht="27" spans="1:8">
      <c r="A203" s="1" t="s">
        <v>1101</v>
      </c>
      <c r="B203" s="1" t="s">
        <v>1102</v>
      </c>
      <c r="C203" s="1" t="s">
        <v>1103</v>
      </c>
      <c r="D203" s="1" t="s">
        <v>1104</v>
      </c>
      <c r="E203" s="1" t="s">
        <v>1105</v>
      </c>
      <c r="F203" s="1" t="s">
        <v>23</v>
      </c>
      <c r="G203" s="1" t="s">
        <v>1106</v>
      </c>
      <c r="H203" s="1" t="s">
        <v>1075</v>
      </c>
    </row>
    <row r="204" s="1" customFormat="1" ht="27" spans="1:8">
      <c r="A204" s="1" t="s">
        <v>1107</v>
      </c>
      <c r="B204" s="1" t="s">
        <v>1108</v>
      </c>
      <c r="C204" s="1" t="s">
        <v>1109</v>
      </c>
      <c r="D204" s="1" t="s">
        <v>1102</v>
      </c>
      <c r="E204" s="1" t="s">
        <v>1110</v>
      </c>
      <c r="F204" s="1" t="s">
        <v>23</v>
      </c>
      <c r="G204" s="1" t="s">
        <v>1111</v>
      </c>
      <c r="H204" s="1" t="s">
        <v>1075</v>
      </c>
    </row>
    <row r="205" s="1" customFormat="1" ht="27" spans="1:8">
      <c r="A205" s="1" t="s">
        <v>1112</v>
      </c>
      <c r="B205" s="1" t="s">
        <v>1113</v>
      </c>
      <c r="C205" s="1" t="s">
        <v>1114</v>
      </c>
      <c r="D205" s="1" t="s">
        <v>1115</v>
      </c>
      <c r="E205" s="1" t="s">
        <v>1116</v>
      </c>
      <c r="F205" s="1" t="s">
        <v>23</v>
      </c>
      <c r="G205" s="1" t="s">
        <v>1117</v>
      </c>
      <c r="H205" s="1" t="s">
        <v>1075</v>
      </c>
    </row>
    <row r="206" s="1" customFormat="1" ht="27" spans="1:8">
      <c r="A206" s="1" t="s">
        <v>1118</v>
      </c>
      <c r="B206" s="1" t="s">
        <v>1119</v>
      </c>
      <c r="C206" s="1" t="s">
        <v>1120</v>
      </c>
      <c r="D206" s="1" t="s">
        <v>1121</v>
      </c>
      <c r="E206" s="1" t="s">
        <v>1122</v>
      </c>
      <c r="F206" s="1" t="s">
        <v>23</v>
      </c>
      <c r="G206" s="1" t="s">
        <v>1123</v>
      </c>
      <c r="H206" s="1" t="s">
        <v>1075</v>
      </c>
    </row>
    <row r="207" s="1" customFormat="1" ht="27" spans="1:8">
      <c r="A207" s="1" t="s">
        <v>1124</v>
      </c>
      <c r="B207" s="1" t="s">
        <v>1119</v>
      </c>
      <c r="C207" s="1" t="s">
        <v>1125</v>
      </c>
      <c r="D207" s="1" t="s">
        <v>1126</v>
      </c>
      <c r="E207" s="1" t="s">
        <v>1120</v>
      </c>
      <c r="F207" s="1" t="s">
        <v>23</v>
      </c>
      <c r="G207" s="1" t="s">
        <v>1127</v>
      </c>
      <c r="H207" s="1" t="s">
        <v>1075</v>
      </c>
    </row>
    <row r="208" s="1" customFormat="1" ht="27" spans="1:8">
      <c r="A208" s="1" t="s">
        <v>1128</v>
      </c>
      <c r="B208" s="1" t="s">
        <v>1119</v>
      </c>
      <c r="C208" s="1" t="s">
        <v>1125</v>
      </c>
      <c r="D208" s="1" t="s">
        <v>1126</v>
      </c>
      <c r="E208" s="1" t="s">
        <v>1120</v>
      </c>
      <c r="F208" s="1" t="s">
        <v>15</v>
      </c>
      <c r="G208" s="1" t="s">
        <v>1127</v>
      </c>
      <c r="H208" s="1" t="s">
        <v>1075</v>
      </c>
    </row>
    <row r="209" s="1" customFormat="1" ht="27" spans="1:8">
      <c r="A209" s="1" t="s">
        <v>1129</v>
      </c>
      <c r="B209" s="1" t="s">
        <v>1119</v>
      </c>
      <c r="C209" s="1" t="s">
        <v>1125</v>
      </c>
      <c r="D209" s="1" t="s">
        <v>1126</v>
      </c>
      <c r="E209" s="1" t="s">
        <v>1120</v>
      </c>
      <c r="F209" s="1" t="s">
        <v>79</v>
      </c>
      <c r="G209" s="1" t="s">
        <v>1127</v>
      </c>
      <c r="H209" s="1" t="s">
        <v>1075</v>
      </c>
    </row>
    <row r="210" s="1" customFormat="1" spans="1:8">
      <c r="A210" s="1" t="s">
        <v>1130</v>
      </c>
      <c r="B210" s="1" t="s">
        <v>1131</v>
      </c>
      <c r="C210" s="1" t="s">
        <v>1132</v>
      </c>
      <c r="D210" s="1" t="s">
        <v>1133</v>
      </c>
      <c r="E210" s="1" t="s">
        <v>1134</v>
      </c>
      <c r="F210" s="1" t="s">
        <v>23</v>
      </c>
      <c r="G210" s="1" t="s">
        <v>1135</v>
      </c>
      <c r="H210" s="1" t="s">
        <v>1075</v>
      </c>
    </row>
    <row r="211" s="1" customFormat="1" ht="40.5" spans="1:8">
      <c r="A211" s="1" t="s">
        <v>1136</v>
      </c>
      <c r="B211" s="1" t="s">
        <v>1137</v>
      </c>
      <c r="C211" s="1" t="s">
        <v>1138</v>
      </c>
      <c r="D211" s="1" t="s">
        <v>929</v>
      </c>
      <c r="E211" s="1" t="s">
        <v>1139</v>
      </c>
      <c r="F211" s="1" t="s">
        <v>15</v>
      </c>
      <c r="G211" s="1" t="s">
        <v>1140</v>
      </c>
      <c r="H211" s="1" t="s">
        <v>1075</v>
      </c>
    </row>
    <row r="212" s="1" customFormat="1" ht="27" spans="1:8">
      <c r="A212" s="1" t="s">
        <v>1141</v>
      </c>
      <c r="B212" s="1" t="s">
        <v>1137</v>
      </c>
      <c r="C212" s="1" t="s">
        <v>1138</v>
      </c>
      <c r="D212" s="1" t="s">
        <v>929</v>
      </c>
      <c r="E212" s="1" t="s">
        <v>1142</v>
      </c>
      <c r="F212" s="1" t="s">
        <v>23</v>
      </c>
      <c r="G212" s="1" t="s">
        <v>1143</v>
      </c>
      <c r="H212" s="1" t="s">
        <v>1075</v>
      </c>
    </row>
    <row r="213" s="1" customFormat="1" ht="27" spans="1:8">
      <c r="A213" s="1" t="s">
        <v>1144</v>
      </c>
      <c r="B213" s="1" t="s">
        <v>1145</v>
      </c>
      <c r="C213" s="1" t="s">
        <v>1146</v>
      </c>
      <c r="D213" s="1" t="s">
        <v>1147</v>
      </c>
      <c r="E213" s="1" t="s">
        <v>1148</v>
      </c>
      <c r="F213" s="1" t="s">
        <v>23</v>
      </c>
      <c r="G213" s="1" t="s">
        <v>1149</v>
      </c>
      <c r="H213" s="1" t="s">
        <v>1150</v>
      </c>
    </row>
    <row r="214" s="1" customFormat="1" ht="27" spans="1:8">
      <c r="A214" s="1" t="s">
        <v>1151</v>
      </c>
      <c r="B214" s="1" t="s">
        <v>1152</v>
      </c>
      <c r="C214" s="1" t="s">
        <v>1153</v>
      </c>
      <c r="D214" s="1" t="s">
        <v>1154</v>
      </c>
      <c r="E214" s="1" t="s">
        <v>1155</v>
      </c>
      <c r="F214" s="1" t="s">
        <v>23</v>
      </c>
      <c r="G214" s="1" t="s">
        <v>1156</v>
      </c>
      <c r="H214" s="1" t="s">
        <v>1150</v>
      </c>
    </row>
    <row r="215" s="1" customFormat="1" ht="27" spans="1:8">
      <c r="A215" s="1" t="s">
        <v>1157</v>
      </c>
      <c r="B215" s="1" t="s">
        <v>1158</v>
      </c>
      <c r="C215" s="1" t="s">
        <v>1159</v>
      </c>
      <c r="D215" s="1" t="s">
        <v>1160</v>
      </c>
      <c r="E215" s="1" t="s">
        <v>1161</v>
      </c>
      <c r="F215" s="1" t="s">
        <v>23</v>
      </c>
      <c r="G215" s="1" t="s">
        <v>1162</v>
      </c>
      <c r="H215" s="1" t="s">
        <v>1150</v>
      </c>
    </row>
    <row r="216" s="1" customFormat="1" ht="27" spans="1:8">
      <c r="A216" s="1" t="s">
        <v>1163</v>
      </c>
      <c r="B216" s="1" t="s">
        <v>1164</v>
      </c>
      <c r="C216" s="1" t="s">
        <v>1165</v>
      </c>
      <c r="D216" s="1" t="s">
        <v>1166</v>
      </c>
      <c r="E216" s="1" t="s">
        <v>1167</v>
      </c>
      <c r="F216" s="1" t="s">
        <v>15</v>
      </c>
      <c r="G216" s="1" t="s">
        <v>1168</v>
      </c>
      <c r="H216" s="1" t="s">
        <v>1150</v>
      </c>
    </row>
    <row r="217" s="1" customFormat="1" spans="1:8">
      <c r="A217" s="1" t="s">
        <v>1169</v>
      </c>
      <c r="B217" s="1" t="s">
        <v>1161</v>
      </c>
      <c r="C217" s="1" t="s">
        <v>1170</v>
      </c>
      <c r="D217" s="1" t="s">
        <v>1158</v>
      </c>
      <c r="E217" s="1" t="s">
        <v>1159</v>
      </c>
      <c r="F217" s="1" t="s">
        <v>15</v>
      </c>
      <c r="G217" s="1" t="s">
        <v>1171</v>
      </c>
      <c r="H217" s="1" t="s">
        <v>1150</v>
      </c>
    </row>
    <row r="218" s="1" customFormat="1" ht="27" spans="1:8">
      <c r="A218" s="1" t="s">
        <v>1172</v>
      </c>
      <c r="B218" s="1" t="s">
        <v>604</v>
      </c>
      <c r="C218" s="1" t="s">
        <v>1173</v>
      </c>
      <c r="D218" s="1" t="s">
        <v>1174</v>
      </c>
      <c r="E218" s="1" t="s">
        <v>1175</v>
      </c>
      <c r="F218" s="1" t="s">
        <v>15</v>
      </c>
      <c r="G218" s="1" t="s">
        <v>1176</v>
      </c>
      <c r="H218" s="1" t="s">
        <v>1150</v>
      </c>
    </row>
    <row r="219" s="1" customFormat="1" ht="27" spans="1:8">
      <c r="A219" s="1" t="s">
        <v>1177</v>
      </c>
      <c r="B219" s="1" t="s">
        <v>1178</v>
      </c>
      <c r="C219" s="1" t="s">
        <v>1120</v>
      </c>
      <c r="D219" s="1" t="s">
        <v>1121</v>
      </c>
      <c r="E219" s="1" t="s">
        <v>1179</v>
      </c>
      <c r="F219" s="1" t="s">
        <v>23</v>
      </c>
      <c r="G219" s="1" t="s">
        <v>1180</v>
      </c>
      <c r="H219" s="1" t="s">
        <v>1150</v>
      </c>
    </row>
    <row r="220" s="1" customFormat="1" ht="27" spans="1:8">
      <c r="A220" s="1" t="s">
        <v>1181</v>
      </c>
      <c r="B220" s="1" t="s">
        <v>1182</v>
      </c>
      <c r="C220" s="1" t="s">
        <v>1183</v>
      </c>
      <c r="D220" s="1" t="s">
        <v>1184</v>
      </c>
      <c r="E220" s="1" t="s">
        <v>1185</v>
      </c>
      <c r="F220" s="1" t="s">
        <v>23</v>
      </c>
      <c r="G220" s="1" t="s">
        <v>1186</v>
      </c>
      <c r="H220" s="1" t="s">
        <v>1150</v>
      </c>
    </row>
    <row r="221" s="1" customFormat="1" ht="27" spans="1:8">
      <c r="A221" s="1" t="s">
        <v>1187</v>
      </c>
      <c r="B221" s="1" t="s">
        <v>1188</v>
      </c>
      <c r="C221" s="1" t="s">
        <v>1189</v>
      </c>
      <c r="D221" s="1" t="s">
        <v>1190</v>
      </c>
      <c r="E221" s="1" t="s">
        <v>1191</v>
      </c>
      <c r="F221" s="1" t="s">
        <v>23</v>
      </c>
      <c r="G221" s="1" t="s">
        <v>1192</v>
      </c>
      <c r="H221" s="1" t="s">
        <v>1150</v>
      </c>
    </row>
    <row r="222" s="1" customFormat="1" ht="27" spans="1:8">
      <c r="A222" s="1" t="s">
        <v>1193</v>
      </c>
      <c r="B222" s="1" t="s">
        <v>1194</v>
      </c>
      <c r="C222" s="1" t="s">
        <v>1195</v>
      </c>
      <c r="D222" s="1" t="s">
        <v>1196</v>
      </c>
      <c r="E222" s="1" t="s">
        <v>1197</v>
      </c>
      <c r="F222" s="1" t="s">
        <v>79</v>
      </c>
      <c r="G222" s="1" t="s">
        <v>1198</v>
      </c>
      <c r="H222" s="1" t="s">
        <v>1150</v>
      </c>
    </row>
    <row r="223" s="1" customFormat="1" ht="27" spans="1:8">
      <c r="A223" s="1" t="s">
        <v>1199</v>
      </c>
      <c r="B223" s="1" t="s">
        <v>1200</v>
      </c>
      <c r="C223" s="1" t="s">
        <v>711</v>
      </c>
      <c r="D223" s="1" t="s">
        <v>1201</v>
      </c>
      <c r="E223" s="1" t="s">
        <v>892</v>
      </c>
      <c r="F223" s="1" t="s">
        <v>23</v>
      </c>
      <c r="G223" s="1" t="s">
        <v>1202</v>
      </c>
      <c r="H223" s="1" t="s">
        <v>1150</v>
      </c>
    </row>
    <row r="224" s="1" customFormat="1" ht="27" spans="1:8">
      <c r="A224" s="1" t="s">
        <v>1203</v>
      </c>
      <c r="B224" s="1" t="s">
        <v>1204</v>
      </c>
      <c r="C224" s="1" t="s">
        <v>1205</v>
      </c>
      <c r="D224" s="1" t="s">
        <v>1206</v>
      </c>
      <c r="E224" s="1" t="s">
        <v>1207</v>
      </c>
      <c r="F224" s="1" t="s">
        <v>23</v>
      </c>
      <c r="G224" s="1" t="s">
        <v>1208</v>
      </c>
      <c r="H224" s="1" t="s">
        <v>1150</v>
      </c>
    </row>
    <row r="225" s="1" customFormat="1" ht="40.5" spans="1:8">
      <c r="A225" s="1" t="s">
        <v>1209</v>
      </c>
      <c r="B225" s="1" t="s">
        <v>1071</v>
      </c>
      <c r="C225" s="1" t="s">
        <v>1073</v>
      </c>
      <c r="D225" s="1" t="s">
        <v>1072</v>
      </c>
      <c r="E225" s="1" t="s">
        <v>1121</v>
      </c>
      <c r="F225" s="1" t="s">
        <v>66</v>
      </c>
      <c r="G225" s="1" t="s">
        <v>1210</v>
      </c>
      <c r="H225" s="1" t="s">
        <v>1150</v>
      </c>
    </row>
    <row r="226" s="1" customFormat="1" ht="27" spans="1:8">
      <c r="A226" s="1" t="s">
        <v>1211</v>
      </c>
      <c r="B226" s="1" t="s">
        <v>1212</v>
      </c>
      <c r="C226" s="1" t="s">
        <v>1213</v>
      </c>
      <c r="D226" s="1" t="s">
        <v>1214</v>
      </c>
      <c r="E226" s="1" t="s">
        <v>1215</v>
      </c>
      <c r="F226" s="1" t="s">
        <v>23</v>
      </c>
      <c r="G226" s="1" t="s">
        <v>1216</v>
      </c>
      <c r="H226" s="1" t="s">
        <v>1150</v>
      </c>
    </row>
    <row r="227" s="1" customFormat="1" spans="1:8">
      <c r="A227" s="1" t="s">
        <v>1217</v>
      </c>
      <c r="B227" s="1" t="s">
        <v>1218</v>
      </c>
      <c r="C227" s="1" t="s">
        <v>1219</v>
      </c>
      <c r="D227" s="1" t="s">
        <v>1220</v>
      </c>
      <c r="E227" s="1" t="s">
        <v>1221</v>
      </c>
      <c r="F227" s="1" t="s">
        <v>15</v>
      </c>
      <c r="G227" s="1" t="s">
        <v>1222</v>
      </c>
      <c r="H227" s="1" t="s">
        <v>1150</v>
      </c>
    </row>
    <row r="228" s="1" customFormat="1" ht="27" spans="1:8">
      <c r="A228" s="1" t="s">
        <v>1223</v>
      </c>
      <c r="B228" s="1" t="s">
        <v>1224</v>
      </c>
      <c r="C228" s="1" t="s">
        <v>1225</v>
      </c>
      <c r="D228" s="1" t="s">
        <v>1226</v>
      </c>
      <c r="E228" s="1" t="s">
        <v>1227</v>
      </c>
      <c r="F228" s="1" t="s">
        <v>79</v>
      </c>
      <c r="G228" s="1" t="s">
        <v>1228</v>
      </c>
      <c r="H228" s="1" t="s">
        <v>1229</v>
      </c>
    </row>
    <row r="229" s="1" customFormat="1" ht="27" spans="1:8">
      <c r="A229" s="1" t="s">
        <v>1230</v>
      </c>
      <c r="B229" s="1" t="s">
        <v>222</v>
      </c>
      <c r="C229" s="1" t="s">
        <v>224</v>
      </c>
      <c r="D229" s="1" t="s">
        <v>1231</v>
      </c>
      <c r="E229" s="1" t="s">
        <v>1232</v>
      </c>
      <c r="F229" s="1" t="s">
        <v>15</v>
      </c>
      <c r="G229" s="1" t="s">
        <v>1233</v>
      </c>
      <c r="H229" s="1" t="s">
        <v>1229</v>
      </c>
    </row>
    <row r="230" s="1" customFormat="1" spans="1:8">
      <c r="A230" s="1" t="s">
        <v>1234</v>
      </c>
      <c r="B230" s="1" t="s">
        <v>1235</v>
      </c>
      <c r="C230" s="1" t="s">
        <v>56</v>
      </c>
      <c r="D230" s="1" t="s">
        <v>57</v>
      </c>
      <c r="E230" s="1" t="s">
        <v>58</v>
      </c>
      <c r="F230" s="1" t="s">
        <v>15</v>
      </c>
      <c r="G230" s="1" t="s">
        <v>1236</v>
      </c>
      <c r="H230" s="1" t="s">
        <v>1229</v>
      </c>
    </row>
    <row r="231" s="1" customFormat="1" spans="1:8">
      <c r="A231" s="1" t="s">
        <v>1237</v>
      </c>
      <c r="B231" s="1" t="s">
        <v>1238</v>
      </c>
      <c r="C231" s="1" t="s">
        <v>1239</v>
      </c>
      <c r="D231" s="1" t="s">
        <v>1240</v>
      </c>
      <c r="E231" s="1" t="s">
        <v>1241</v>
      </c>
      <c r="F231" s="1" t="s">
        <v>15</v>
      </c>
      <c r="G231" s="1" t="s">
        <v>1242</v>
      </c>
      <c r="H231" s="1" t="s">
        <v>1229</v>
      </c>
    </row>
    <row r="232" s="1" customFormat="1" spans="1:8">
      <c r="A232" s="1" t="s">
        <v>1243</v>
      </c>
      <c r="B232" s="1" t="s">
        <v>1244</v>
      </c>
      <c r="C232" s="1" t="s">
        <v>1245</v>
      </c>
      <c r="D232" s="1" t="s">
        <v>1246</v>
      </c>
      <c r="E232" s="1" t="s">
        <v>1247</v>
      </c>
      <c r="F232" s="1" t="s">
        <v>15</v>
      </c>
      <c r="G232" s="1" t="s">
        <v>1248</v>
      </c>
      <c r="H232" s="1" t="s">
        <v>1229</v>
      </c>
    </row>
    <row r="233" s="1" customFormat="1" ht="40.5" spans="1:8">
      <c r="A233" s="1" t="s">
        <v>1249</v>
      </c>
      <c r="B233" s="1" t="s">
        <v>1250</v>
      </c>
      <c r="C233" s="1" t="s">
        <v>1041</v>
      </c>
      <c r="D233" s="1" t="s">
        <v>1038</v>
      </c>
      <c r="E233" s="1" t="s">
        <v>1251</v>
      </c>
      <c r="F233" s="1" t="s">
        <v>66</v>
      </c>
      <c r="G233" s="1" t="s">
        <v>1252</v>
      </c>
      <c r="H233" s="1" t="s">
        <v>1229</v>
      </c>
    </row>
    <row r="234" s="1" customFormat="1" ht="40.5" spans="1:8">
      <c r="A234" s="1" t="s">
        <v>1253</v>
      </c>
      <c r="B234" s="1" t="s">
        <v>987</v>
      </c>
      <c r="C234" s="1" t="s">
        <v>1254</v>
      </c>
      <c r="D234" s="1" t="s">
        <v>1255</v>
      </c>
      <c r="E234" s="1" t="s">
        <v>1256</v>
      </c>
      <c r="F234" s="1" t="s">
        <v>23</v>
      </c>
      <c r="G234" s="1" t="s">
        <v>1257</v>
      </c>
      <c r="H234" s="1" t="s">
        <v>1229</v>
      </c>
    </row>
    <row r="235" s="1" customFormat="1" ht="27" spans="1:8">
      <c r="A235" s="1" t="s">
        <v>1258</v>
      </c>
      <c r="B235" s="1" t="s">
        <v>1259</v>
      </c>
      <c r="C235" s="1" t="s">
        <v>1260</v>
      </c>
      <c r="D235" s="1" t="s">
        <v>1261</v>
      </c>
      <c r="E235" s="1" t="s">
        <v>1262</v>
      </c>
      <c r="F235" s="1" t="s">
        <v>23</v>
      </c>
      <c r="G235" s="1" t="s">
        <v>1263</v>
      </c>
      <c r="H235" s="1" t="s">
        <v>1229</v>
      </c>
    </row>
    <row r="236" s="1" customFormat="1" ht="40.5" spans="1:8">
      <c r="A236" s="1" t="s">
        <v>1264</v>
      </c>
      <c r="B236" s="1" t="s">
        <v>1265</v>
      </c>
      <c r="C236" s="1" t="s">
        <v>1266</v>
      </c>
      <c r="D236" s="1" t="s">
        <v>1082</v>
      </c>
      <c r="E236" s="1" t="s">
        <v>1267</v>
      </c>
      <c r="F236" s="1" t="s">
        <v>15</v>
      </c>
      <c r="G236" s="1" t="s">
        <v>1268</v>
      </c>
      <c r="H236" s="1" t="s">
        <v>1229</v>
      </c>
    </row>
    <row r="237" s="1" customFormat="1" ht="27" spans="1:8">
      <c r="A237" s="1" t="s">
        <v>1269</v>
      </c>
      <c r="B237" s="1" t="s">
        <v>1270</v>
      </c>
      <c r="C237" s="1" t="s">
        <v>1271</v>
      </c>
      <c r="D237" s="1" t="s">
        <v>1272</v>
      </c>
      <c r="E237" s="1" t="s">
        <v>1273</v>
      </c>
      <c r="F237" s="1" t="s">
        <v>66</v>
      </c>
      <c r="G237" s="1" t="s">
        <v>1274</v>
      </c>
      <c r="H237" s="1" t="s">
        <v>1229</v>
      </c>
    </row>
    <row r="238" s="1" customFormat="1" ht="27" spans="1:8">
      <c r="A238" s="1" t="s">
        <v>1275</v>
      </c>
      <c r="B238" s="1" t="s">
        <v>1276</v>
      </c>
      <c r="C238" s="1" t="s">
        <v>1277</v>
      </c>
      <c r="D238" s="1" t="s">
        <v>1278</v>
      </c>
      <c r="E238" s="1" t="s">
        <v>1279</v>
      </c>
      <c r="F238" s="1" t="s">
        <v>15</v>
      </c>
      <c r="G238" s="1" t="s">
        <v>1280</v>
      </c>
      <c r="H238" s="1" t="s">
        <v>1229</v>
      </c>
    </row>
    <row r="239" s="1" customFormat="1" spans="1:8">
      <c r="A239" s="1" t="s">
        <v>1281</v>
      </c>
      <c r="B239" s="1" t="s">
        <v>1282</v>
      </c>
      <c r="C239" s="1" t="s">
        <v>1283</v>
      </c>
      <c r="D239" s="1" t="s">
        <v>1284</v>
      </c>
      <c r="E239" s="1" t="s">
        <v>1285</v>
      </c>
      <c r="F239" s="1" t="s">
        <v>23</v>
      </c>
      <c r="G239" s="1" t="s">
        <v>1286</v>
      </c>
      <c r="H239" s="1" t="s">
        <v>1229</v>
      </c>
    </row>
    <row r="240" s="1" customFormat="1" ht="40.5" spans="1:8">
      <c r="A240" s="1" t="s">
        <v>1287</v>
      </c>
      <c r="B240" s="1" t="s">
        <v>1288</v>
      </c>
      <c r="C240" s="1" t="s">
        <v>1289</v>
      </c>
      <c r="D240" s="1" t="s">
        <v>1290</v>
      </c>
      <c r="E240" s="1" t="s">
        <v>1291</v>
      </c>
      <c r="F240" s="1" t="s">
        <v>23</v>
      </c>
      <c r="G240" s="1" t="s">
        <v>1292</v>
      </c>
      <c r="H240" s="1" t="s">
        <v>1229</v>
      </c>
    </row>
    <row r="241" s="1" customFormat="1" ht="27" spans="1:8">
      <c r="A241" s="1" t="s">
        <v>1293</v>
      </c>
      <c r="B241" s="1" t="s">
        <v>1294</v>
      </c>
      <c r="C241" s="1" t="s">
        <v>1295</v>
      </c>
      <c r="D241" s="1" t="s">
        <v>1296</v>
      </c>
      <c r="E241" s="1" t="s">
        <v>1297</v>
      </c>
      <c r="F241" s="1" t="s">
        <v>79</v>
      </c>
      <c r="G241" s="1" t="s">
        <v>1298</v>
      </c>
      <c r="H241" s="1" t="s">
        <v>1229</v>
      </c>
    </row>
    <row r="242" s="1" customFormat="1" ht="27" spans="1:8">
      <c r="A242" s="1" t="s">
        <v>1299</v>
      </c>
      <c r="B242" s="1" t="s">
        <v>1300</v>
      </c>
      <c r="C242" s="1" t="s">
        <v>1301</v>
      </c>
      <c r="D242" s="1" t="s">
        <v>1302</v>
      </c>
      <c r="E242" s="1" t="s">
        <v>1303</v>
      </c>
      <c r="F242" s="1" t="s">
        <v>15</v>
      </c>
      <c r="G242" s="1" t="s">
        <v>1304</v>
      </c>
      <c r="H242" s="1" t="s">
        <v>1229</v>
      </c>
    </row>
    <row r="243" s="1" customFormat="1" spans="1:8">
      <c r="A243" s="1" t="s">
        <v>1305</v>
      </c>
      <c r="B243" s="1" t="s">
        <v>1306</v>
      </c>
      <c r="C243" s="1" t="s">
        <v>1307</v>
      </c>
      <c r="D243" s="1" t="s">
        <v>1308</v>
      </c>
      <c r="E243" s="1" t="s">
        <v>1290</v>
      </c>
      <c r="F243" s="1" t="s">
        <v>23</v>
      </c>
      <c r="G243" s="1" t="s">
        <v>1309</v>
      </c>
      <c r="H243" s="1" t="s">
        <v>1229</v>
      </c>
    </row>
    <row r="244" s="1" customFormat="1" ht="40.5" spans="1:8">
      <c r="A244" s="1" t="s">
        <v>1310</v>
      </c>
      <c r="B244" s="1" t="s">
        <v>1311</v>
      </c>
      <c r="C244" s="1" t="s">
        <v>1312</v>
      </c>
      <c r="D244" s="1" t="s">
        <v>1313</v>
      </c>
      <c r="E244" s="1" t="s">
        <v>1314</v>
      </c>
      <c r="F244" s="1" t="s">
        <v>15</v>
      </c>
      <c r="G244" s="1" t="s">
        <v>1315</v>
      </c>
      <c r="H244" s="1" t="s">
        <v>1229</v>
      </c>
    </row>
    <row r="245" s="1" customFormat="1" spans="1:8">
      <c r="A245" s="1" t="s">
        <v>1316</v>
      </c>
      <c r="B245" s="1" t="s">
        <v>1317</v>
      </c>
      <c r="C245" s="1" t="s">
        <v>1318</v>
      </c>
      <c r="D245" s="1" t="s">
        <v>1319</v>
      </c>
      <c r="E245" s="1" t="s">
        <v>1320</v>
      </c>
      <c r="F245" s="1" t="s">
        <v>15</v>
      </c>
      <c r="G245" s="1" t="s">
        <v>1321</v>
      </c>
      <c r="H245" s="1" t="s">
        <v>1322</v>
      </c>
    </row>
    <row r="246" s="1" customFormat="1" ht="27" spans="1:8">
      <c r="A246" s="1" t="s">
        <v>1323</v>
      </c>
      <c r="B246" s="1" t="s">
        <v>1324</v>
      </c>
      <c r="C246" s="1" t="s">
        <v>1325</v>
      </c>
      <c r="D246" s="1" t="s">
        <v>1326</v>
      </c>
      <c r="E246" s="1" t="s">
        <v>1327</v>
      </c>
      <c r="F246" s="1" t="s">
        <v>23</v>
      </c>
      <c r="G246" s="1" t="s">
        <v>1328</v>
      </c>
      <c r="H246" s="1" t="s">
        <v>1322</v>
      </c>
    </row>
    <row r="247" s="1" customFormat="1" ht="27" spans="1:8">
      <c r="A247" s="1" t="s">
        <v>1329</v>
      </c>
      <c r="B247" s="1" t="s">
        <v>1327</v>
      </c>
      <c r="C247" s="1" t="s">
        <v>1330</v>
      </c>
      <c r="D247" s="1" t="s">
        <v>1331</v>
      </c>
      <c r="E247" s="1" t="s">
        <v>1332</v>
      </c>
      <c r="F247" s="1" t="s">
        <v>23</v>
      </c>
      <c r="G247" s="1" t="s">
        <v>1333</v>
      </c>
      <c r="H247" s="1" t="s">
        <v>1322</v>
      </c>
    </row>
    <row r="248" s="1" customFormat="1" spans="1:8">
      <c r="A248" s="1" t="s">
        <v>1334</v>
      </c>
      <c r="B248" s="1" t="s">
        <v>1335</v>
      </c>
      <c r="C248" s="1" t="s">
        <v>1336</v>
      </c>
      <c r="D248" s="1" t="s">
        <v>1337</v>
      </c>
      <c r="E248" s="1" t="s">
        <v>1338</v>
      </c>
      <c r="F248" s="1" t="s">
        <v>15</v>
      </c>
      <c r="G248" s="1" t="s">
        <v>1339</v>
      </c>
      <c r="H248" s="1" t="s">
        <v>1322</v>
      </c>
    </row>
    <row r="249" s="1" customFormat="1" ht="27" spans="1:8">
      <c r="A249" s="1" t="s">
        <v>1340</v>
      </c>
      <c r="B249" s="1" t="s">
        <v>1341</v>
      </c>
      <c r="C249" s="1" t="s">
        <v>1342</v>
      </c>
      <c r="D249" s="1" t="s">
        <v>1343</v>
      </c>
      <c r="E249" s="1" t="s">
        <v>1344</v>
      </c>
      <c r="F249" s="1" t="s">
        <v>15</v>
      </c>
      <c r="G249" s="1" t="s">
        <v>1345</v>
      </c>
      <c r="H249" s="1" t="s">
        <v>1322</v>
      </c>
    </row>
    <row r="250" s="1" customFormat="1" ht="27" spans="1:8">
      <c r="A250" s="1" t="s">
        <v>1346</v>
      </c>
      <c r="B250" s="1" t="s">
        <v>1347</v>
      </c>
      <c r="C250" s="1" t="s">
        <v>1348</v>
      </c>
      <c r="D250" s="1" t="s">
        <v>1349</v>
      </c>
      <c r="E250" s="1" t="s">
        <v>1350</v>
      </c>
      <c r="F250" s="1" t="s">
        <v>15</v>
      </c>
      <c r="G250" s="1" t="s">
        <v>1351</v>
      </c>
      <c r="H250" s="1" t="s">
        <v>1322</v>
      </c>
    </row>
    <row r="251" s="1" customFormat="1" spans="1:8">
      <c r="A251" s="1" t="s">
        <v>1352</v>
      </c>
      <c r="B251" s="1" t="s">
        <v>1353</v>
      </c>
      <c r="C251" s="1" t="s">
        <v>1354</v>
      </c>
      <c r="D251" s="1" t="s">
        <v>1355</v>
      </c>
      <c r="E251" s="1" t="s">
        <v>1356</v>
      </c>
      <c r="F251" s="1" t="s">
        <v>15</v>
      </c>
      <c r="G251" s="1" t="s">
        <v>1357</v>
      </c>
      <c r="H251" s="1" t="s">
        <v>1322</v>
      </c>
    </row>
    <row r="252" s="1" customFormat="1" ht="27" spans="1:8">
      <c r="A252" s="1" t="s">
        <v>1358</v>
      </c>
      <c r="B252" s="1" t="s">
        <v>1359</v>
      </c>
      <c r="C252" s="1" t="s">
        <v>1360</v>
      </c>
      <c r="D252" s="1" t="s">
        <v>1361</v>
      </c>
      <c r="E252" s="1" t="s">
        <v>1362</v>
      </c>
      <c r="F252" s="1" t="s">
        <v>23</v>
      </c>
      <c r="G252" s="1" t="s">
        <v>1363</v>
      </c>
      <c r="H252" s="1" t="s">
        <v>1322</v>
      </c>
    </row>
    <row r="253" s="1" customFormat="1" ht="40.5" spans="1:8">
      <c r="A253" s="1" t="s">
        <v>1364</v>
      </c>
      <c r="B253" s="1" t="s">
        <v>1365</v>
      </c>
      <c r="C253" s="1" t="s">
        <v>1366</v>
      </c>
      <c r="D253" s="1" t="s">
        <v>1367</v>
      </c>
      <c r="E253" s="1" t="s">
        <v>1368</v>
      </c>
      <c r="F253" s="1" t="s">
        <v>23</v>
      </c>
      <c r="G253" s="1" t="s">
        <v>1369</v>
      </c>
      <c r="H253" s="1" t="s">
        <v>1322</v>
      </c>
    </row>
    <row r="254" s="1" customFormat="1" ht="27" spans="1:8">
      <c r="A254" s="1" t="s">
        <v>1370</v>
      </c>
      <c r="B254" s="1" t="s">
        <v>1371</v>
      </c>
      <c r="C254" s="1" t="s">
        <v>1372</v>
      </c>
      <c r="D254" s="1" t="s">
        <v>1373</v>
      </c>
      <c r="E254" s="1" t="s">
        <v>1374</v>
      </c>
      <c r="F254" s="1" t="s">
        <v>23</v>
      </c>
      <c r="G254" s="1" t="s">
        <v>1375</v>
      </c>
      <c r="H254" s="1" t="s">
        <v>1322</v>
      </c>
    </row>
    <row r="255" s="1" customFormat="1" spans="1:8">
      <c r="A255" s="1" t="s">
        <v>1376</v>
      </c>
      <c r="B255" s="1" t="s">
        <v>1377</v>
      </c>
      <c r="C255" s="1" t="s">
        <v>1378</v>
      </c>
      <c r="D255" s="1" t="s">
        <v>1379</v>
      </c>
      <c r="E255" s="1" t="s">
        <v>1380</v>
      </c>
      <c r="F255" s="1" t="s">
        <v>79</v>
      </c>
      <c r="G255" s="1" t="s">
        <v>1381</v>
      </c>
      <c r="H255" s="1" t="s">
        <v>1322</v>
      </c>
    </row>
    <row r="256" s="1" customFormat="1" ht="27" spans="1:8">
      <c r="A256" s="1" t="s">
        <v>1382</v>
      </c>
      <c r="B256" s="1" t="s">
        <v>1383</v>
      </c>
      <c r="C256" s="1" t="s">
        <v>1384</v>
      </c>
      <c r="D256" s="1" t="s">
        <v>1385</v>
      </c>
      <c r="E256" s="1" t="s">
        <v>1386</v>
      </c>
      <c r="F256" s="1" t="s">
        <v>15</v>
      </c>
      <c r="G256" s="1" t="s">
        <v>1387</v>
      </c>
      <c r="H256" s="1" t="s">
        <v>1322</v>
      </c>
    </row>
    <row r="257" s="1" customFormat="1" ht="27" spans="1:8">
      <c r="A257" s="1" t="s">
        <v>1388</v>
      </c>
      <c r="B257" s="1" t="s">
        <v>1378</v>
      </c>
      <c r="C257" s="1" t="s">
        <v>1377</v>
      </c>
      <c r="D257" s="1" t="s">
        <v>1379</v>
      </c>
      <c r="E257" s="1" t="s">
        <v>1380</v>
      </c>
      <c r="F257" s="1" t="s">
        <v>15</v>
      </c>
      <c r="G257" s="1" t="s">
        <v>1389</v>
      </c>
      <c r="H257" s="1" t="s">
        <v>1322</v>
      </c>
    </row>
    <row r="258" s="1" customFormat="1" ht="27" spans="1:8">
      <c r="A258" s="1" t="s">
        <v>1390</v>
      </c>
      <c r="B258" s="1" t="s">
        <v>1377</v>
      </c>
      <c r="C258" s="1" t="s">
        <v>1378</v>
      </c>
      <c r="D258" s="1" t="s">
        <v>1379</v>
      </c>
      <c r="E258" s="1" t="s">
        <v>1380</v>
      </c>
      <c r="F258" s="1" t="s">
        <v>15</v>
      </c>
      <c r="G258" s="1" t="s">
        <v>1391</v>
      </c>
      <c r="H258" s="1" t="s">
        <v>1322</v>
      </c>
    </row>
    <row r="259" s="1" customFormat="1" ht="40.5" spans="1:8">
      <c r="A259" s="1" t="s">
        <v>1392</v>
      </c>
      <c r="B259" s="1" t="s">
        <v>1393</v>
      </c>
      <c r="C259" s="1" t="s">
        <v>1394</v>
      </c>
      <c r="D259" s="1" t="s">
        <v>1395</v>
      </c>
      <c r="E259" s="1" t="s">
        <v>1396</v>
      </c>
      <c r="F259" s="1" t="s">
        <v>15</v>
      </c>
      <c r="G259" s="1" t="s">
        <v>1397</v>
      </c>
      <c r="H259" s="1" t="s">
        <v>1322</v>
      </c>
    </row>
    <row r="260" s="1" customFormat="1" ht="27" spans="1:8">
      <c r="A260" s="1" t="s">
        <v>1398</v>
      </c>
      <c r="B260" s="1" t="s">
        <v>1399</v>
      </c>
      <c r="C260" s="1" t="s">
        <v>1400</v>
      </c>
      <c r="D260" s="1" t="s">
        <v>1401</v>
      </c>
      <c r="E260" s="1" t="s">
        <v>1402</v>
      </c>
      <c r="F260" s="1" t="s">
        <v>23</v>
      </c>
      <c r="G260" s="1" t="s">
        <v>1403</v>
      </c>
      <c r="H260" s="1" t="s">
        <v>1404</v>
      </c>
    </row>
    <row r="261" s="1" customFormat="1" spans="1:8">
      <c r="A261" s="1" t="s">
        <v>1405</v>
      </c>
      <c r="B261" s="1" t="s">
        <v>1406</v>
      </c>
      <c r="C261" s="1" t="s">
        <v>1407</v>
      </c>
      <c r="D261" s="1" t="s">
        <v>1408</v>
      </c>
      <c r="E261" s="1" t="s">
        <v>1409</v>
      </c>
      <c r="F261" s="1" t="s">
        <v>15</v>
      </c>
      <c r="G261" s="1" t="s">
        <v>1410</v>
      </c>
      <c r="H261" s="1" t="s">
        <v>1404</v>
      </c>
    </row>
    <row r="262" s="1" customFormat="1" spans="1:8">
      <c r="A262" s="1" t="s">
        <v>1411</v>
      </c>
      <c r="B262" s="1" t="s">
        <v>1407</v>
      </c>
      <c r="C262" s="1" t="s">
        <v>1406</v>
      </c>
      <c r="D262" s="1" t="s">
        <v>1408</v>
      </c>
      <c r="E262" s="1" t="s">
        <v>1409</v>
      </c>
      <c r="F262" s="1" t="s">
        <v>15</v>
      </c>
      <c r="G262" s="1" t="s">
        <v>1410</v>
      </c>
      <c r="H262" s="1" t="s">
        <v>1404</v>
      </c>
    </row>
    <row r="263" s="1" customFormat="1" spans="1:8">
      <c r="A263" s="1" t="s">
        <v>1412</v>
      </c>
      <c r="B263" s="1" t="s">
        <v>1413</v>
      </c>
      <c r="C263" s="1" t="s">
        <v>1414</v>
      </c>
      <c r="D263" s="1" t="s">
        <v>1415</v>
      </c>
      <c r="E263" s="1" t="s">
        <v>1416</v>
      </c>
      <c r="F263" s="1" t="s">
        <v>23</v>
      </c>
      <c r="G263" s="1" t="s">
        <v>1417</v>
      </c>
      <c r="H263" s="1" t="s">
        <v>1404</v>
      </c>
    </row>
    <row r="264" s="1" customFormat="1" spans="1:8">
      <c r="A264" s="1" t="s">
        <v>1418</v>
      </c>
      <c r="B264" s="1" t="s">
        <v>1419</v>
      </c>
      <c r="C264" s="1" t="s">
        <v>1420</v>
      </c>
      <c r="D264" s="1" t="s">
        <v>1421</v>
      </c>
      <c r="E264" s="1" t="s">
        <v>1422</v>
      </c>
      <c r="F264" s="1" t="s">
        <v>23</v>
      </c>
      <c r="G264" s="1" t="s">
        <v>1423</v>
      </c>
      <c r="H264" s="1" t="s">
        <v>1404</v>
      </c>
    </row>
    <row r="265" s="1" customFormat="1" ht="27" spans="1:8">
      <c r="A265" s="1" t="s">
        <v>1424</v>
      </c>
      <c r="B265" s="1" t="s">
        <v>1425</v>
      </c>
      <c r="C265" s="1" t="s">
        <v>1422</v>
      </c>
      <c r="D265" s="1" t="s">
        <v>1419</v>
      </c>
      <c r="E265" s="1" t="s">
        <v>1414</v>
      </c>
      <c r="F265" s="1" t="s">
        <v>15</v>
      </c>
      <c r="G265" s="1" t="s">
        <v>1426</v>
      </c>
      <c r="H265" s="1" t="s">
        <v>1404</v>
      </c>
    </row>
    <row r="266" s="1" customFormat="1" spans="1:8">
      <c r="A266" s="1" t="s">
        <v>1427</v>
      </c>
      <c r="B266" s="1" t="s">
        <v>1428</v>
      </c>
      <c r="C266" s="1" t="s">
        <v>1429</v>
      </c>
      <c r="D266" s="1" t="s">
        <v>1430</v>
      </c>
      <c r="E266" s="1" t="s">
        <v>1431</v>
      </c>
      <c r="F266" s="1" t="s">
        <v>15</v>
      </c>
      <c r="G266" s="1" t="s">
        <v>1432</v>
      </c>
      <c r="H266" s="1" t="s">
        <v>1404</v>
      </c>
    </row>
    <row r="267" s="1" customFormat="1" spans="1:8">
      <c r="A267" s="1" t="s">
        <v>1433</v>
      </c>
      <c r="B267" s="1" t="s">
        <v>1434</v>
      </c>
      <c r="C267" s="1" t="s">
        <v>1431</v>
      </c>
      <c r="D267" s="1" t="s">
        <v>1435</v>
      </c>
      <c r="E267" s="1" t="s">
        <v>1436</v>
      </c>
      <c r="F267" s="1" t="s">
        <v>15</v>
      </c>
      <c r="G267" s="1" t="s">
        <v>1437</v>
      </c>
      <c r="H267" s="1" t="s">
        <v>1404</v>
      </c>
    </row>
    <row r="268" s="1" customFormat="1" ht="27" spans="1:8">
      <c r="A268" s="1" t="s">
        <v>1438</v>
      </c>
      <c r="B268" s="1" t="s">
        <v>1413</v>
      </c>
      <c r="C268" s="1" t="s">
        <v>1414</v>
      </c>
      <c r="D268" s="1" t="s">
        <v>1415</v>
      </c>
      <c r="E268" s="1" t="s">
        <v>1416</v>
      </c>
      <c r="F268" s="1" t="s">
        <v>15</v>
      </c>
      <c r="G268" s="1" t="s">
        <v>1439</v>
      </c>
      <c r="H268" s="1" t="s">
        <v>1404</v>
      </c>
    </row>
    <row r="269" s="1" customFormat="1" spans="1:8">
      <c r="A269" s="1" t="s">
        <v>1440</v>
      </c>
      <c r="B269" s="1" t="s">
        <v>1429</v>
      </c>
      <c r="C269" s="1" t="s">
        <v>1428</v>
      </c>
      <c r="D269" s="1" t="s">
        <v>1419</v>
      </c>
      <c r="E269" s="1" t="s">
        <v>1420</v>
      </c>
      <c r="F269" s="1" t="s">
        <v>15</v>
      </c>
      <c r="G269" s="1" t="s">
        <v>1441</v>
      </c>
      <c r="H269" s="1" t="s">
        <v>1404</v>
      </c>
    </row>
    <row r="270" s="1" customFormat="1" spans="1:8">
      <c r="A270" s="1" t="s">
        <v>1442</v>
      </c>
      <c r="B270" s="1" t="s">
        <v>1431</v>
      </c>
      <c r="C270" s="1" t="s">
        <v>1434</v>
      </c>
      <c r="D270" s="1" t="s">
        <v>1435</v>
      </c>
      <c r="E270" s="1" t="s">
        <v>1436</v>
      </c>
      <c r="F270" s="1" t="s">
        <v>15</v>
      </c>
      <c r="G270" s="1" t="s">
        <v>1443</v>
      </c>
      <c r="H270" s="1" t="s">
        <v>1404</v>
      </c>
    </row>
    <row r="271" s="1" customFormat="1" ht="27" spans="1:8">
      <c r="A271" s="1" t="s">
        <v>1444</v>
      </c>
      <c r="B271" s="1" t="s">
        <v>1445</v>
      </c>
      <c r="C271" s="1" t="s">
        <v>1446</v>
      </c>
      <c r="D271" s="1" t="s">
        <v>1447</v>
      </c>
      <c r="E271" s="1" t="s">
        <v>1448</v>
      </c>
      <c r="F271" s="1" t="s">
        <v>15</v>
      </c>
      <c r="G271" s="1" t="s">
        <v>1449</v>
      </c>
      <c r="H271" s="1" t="s">
        <v>1404</v>
      </c>
    </row>
    <row r="272" s="1" customFormat="1" ht="27" spans="1:8">
      <c r="A272" s="1" t="s">
        <v>1450</v>
      </c>
      <c r="B272" s="1" t="s">
        <v>1446</v>
      </c>
      <c r="C272" s="1" t="s">
        <v>1445</v>
      </c>
      <c r="D272" s="1" t="s">
        <v>1447</v>
      </c>
      <c r="E272" s="1" t="s">
        <v>1448</v>
      </c>
      <c r="F272" s="1" t="s">
        <v>15</v>
      </c>
      <c r="G272" s="1" t="s">
        <v>1451</v>
      </c>
      <c r="H272" s="1" t="s">
        <v>1404</v>
      </c>
    </row>
    <row r="273" s="1" customFormat="1" ht="94.5" spans="1:10">
      <c r="A273" s="1" t="s">
        <v>1452</v>
      </c>
      <c r="B273" s="1" t="s">
        <v>1453</v>
      </c>
      <c r="C273" s="1" t="s">
        <v>1454</v>
      </c>
      <c r="D273" s="1" t="s">
        <v>1455</v>
      </c>
      <c r="E273" s="1" t="s">
        <v>1456</v>
      </c>
      <c r="F273" s="1" t="s">
        <v>66</v>
      </c>
      <c r="G273" s="1" t="s">
        <v>1457</v>
      </c>
      <c r="H273" s="1" t="s">
        <v>1404</v>
      </c>
      <c r="J273" s="1" t="str">
        <f>_xlfn.DISPIMG("ID_998ABA009B9A4E818A390DCD4522A5B8",1)</f>
        <v>=DISPIMG("ID_998ABA009B9A4E818A390DCD4522A5B8",1)</v>
      </c>
    </row>
    <row r="274" s="1" customFormat="1" ht="27" spans="1:10">
      <c r="A274" s="1" t="s">
        <v>1458</v>
      </c>
      <c r="B274" s="1" t="s">
        <v>1459</v>
      </c>
      <c r="C274" s="1" t="s">
        <v>1460</v>
      </c>
      <c r="D274" s="1" t="s">
        <v>1455</v>
      </c>
      <c r="E274" s="1" t="s">
        <v>1454</v>
      </c>
      <c r="F274" s="1" t="s">
        <v>15</v>
      </c>
      <c r="G274" s="1" t="s">
        <v>1461</v>
      </c>
      <c r="H274" s="1" t="s">
        <v>1404</v>
      </c>
    </row>
    <row r="275" s="1" customFormat="1" spans="1:10">
      <c r="A275" s="1" t="s">
        <v>1462</v>
      </c>
      <c r="B275" s="1" t="s">
        <v>1463</v>
      </c>
      <c r="C275" s="1" t="s">
        <v>1464</v>
      </c>
      <c r="D275" s="1" t="s">
        <v>1465</v>
      </c>
      <c r="E275" s="1" t="s">
        <v>1466</v>
      </c>
      <c r="F275" s="1" t="s">
        <v>15</v>
      </c>
      <c r="G275" s="1" t="s">
        <v>1467</v>
      </c>
      <c r="H275" s="1" t="s">
        <v>1404</v>
      </c>
    </row>
    <row r="276" s="1" customFormat="1" ht="27" spans="1:10">
      <c r="A276" s="1" t="s">
        <v>1468</v>
      </c>
      <c r="B276" s="1" t="s">
        <v>1453</v>
      </c>
      <c r="C276" s="1" t="s">
        <v>1454</v>
      </c>
      <c r="D276" s="1" t="s">
        <v>1455</v>
      </c>
      <c r="E276" s="1" t="s">
        <v>1469</v>
      </c>
      <c r="F276" s="1" t="s">
        <v>79</v>
      </c>
      <c r="G276" s="1" t="s">
        <v>1470</v>
      </c>
      <c r="H276" s="1" t="s">
        <v>1471</v>
      </c>
    </row>
    <row r="277" s="1" customFormat="1" ht="40.5" spans="1:10">
      <c r="A277" s="1" t="s">
        <v>1472</v>
      </c>
      <c r="B277" s="1" t="s">
        <v>1473</v>
      </c>
      <c r="C277" s="1" t="s">
        <v>1474</v>
      </c>
      <c r="D277" s="1" t="s">
        <v>1475</v>
      </c>
      <c r="E277" s="1" t="s">
        <v>1476</v>
      </c>
      <c r="F277" s="1" t="s">
        <v>15</v>
      </c>
      <c r="G277" s="1" t="s">
        <v>1477</v>
      </c>
      <c r="H277" s="1" t="s">
        <v>1471</v>
      </c>
    </row>
    <row r="278" s="1" customFormat="1" spans="1:10">
      <c r="A278" s="1" t="s">
        <v>1478</v>
      </c>
      <c r="B278" s="1" t="s">
        <v>1479</v>
      </c>
      <c r="C278" s="1" t="s">
        <v>1480</v>
      </c>
      <c r="D278" s="1" t="s">
        <v>1481</v>
      </c>
      <c r="E278" s="1" t="s">
        <v>1482</v>
      </c>
      <c r="F278" s="1" t="s">
        <v>15</v>
      </c>
      <c r="G278" s="1" t="s">
        <v>1483</v>
      </c>
      <c r="H278" s="1" t="s">
        <v>1471</v>
      </c>
    </row>
    <row r="279" s="1" customFormat="1" spans="1:10">
      <c r="A279" s="1" t="s">
        <v>1484</v>
      </c>
      <c r="B279" s="1" t="s">
        <v>1485</v>
      </c>
      <c r="C279" s="1" t="s">
        <v>1486</v>
      </c>
      <c r="D279" s="1" t="s">
        <v>1487</v>
      </c>
      <c r="E279" s="1" t="s">
        <v>1488</v>
      </c>
      <c r="F279" s="1" t="s">
        <v>79</v>
      </c>
      <c r="G279" s="1" t="s">
        <v>1489</v>
      </c>
      <c r="H279" s="1" t="s">
        <v>1471</v>
      </c>
    </row>
    <row r="280" s="1" customFormat="1" ht="94.5" spans="1:10">
      <c r="A280" s="1" t="s">
        <v>1490</v>
      </c>
      <c r="B280" s="1" t="s">
        <v>1491</v>
      </c>
      <c r="C280" s="1" t="s">
        <v>1492</v>
      </c>
      <c r="D280" s="1" t="s">
        <v>1493</v>
      </c>
      <c r="E280" s="1" t="s">
        <v>1494</v>
      </c>
      <c r="F280" s="1" t="s">
        <v>66</v>
      </c>
      <c r="G280" s="1" t="s">
        <v>1495</v>
      </c>
      <c r="H280" s="1" t="s">
        <v>1471</v>
      </c>
      <c r="J280" s="1" t="str">
        <f>_xlfn.DISPIMG("ID_41DC4A67DB1540FAB20935DF396B5239",1)</f>
        <v>=DISPIMG("ID_41DC4A67DB1540FAB20935DF396B5239",1)</v>
      </c>
    </row>
    <row r="281" s="1" customFormat="1" spans="1:10">
      <c r="A281" s="1" t="s">
        <v>1496</v>
      </c>
      <c r="B281" s="1" t="s">
        <v>1497</v>
      </c>
      <c r="C281" s="1" t="s">
        <v>1498</v>
      </c>
      <c r="D281" s="1" t="s">
        <v>1499</v>
      </c>
      <c r="E281" s="1" t="s">
        <v>1500</v>
      </c>
      <c r="F281" s="1" t="s">
        <v>23</v>
      </c>
      <c r="G281" s="1" t="s">
        <v>1501</v>
      </c>
      <c r="H281" s="1" t="s">
        <v>1471</v>
      </c>
    </row>
    <row r="282" s="1" customFormat="1" spans="1:10">
      <c r="A282" s="1" t="s">
        <v>1502</v>
      </c>
      <c r="B282" s="1" t="s">
        <v>1435</v>
      </c>
      <c r="C282" s="1" t="s">
        <v>1436</v>
      </c>
      <c r="D282" s="1" t="s">
        <v>1380</v>
      </c>
      <c r="E282" s="1" t="s">
        <v>1379</v>
      </c>
      <c r="F282" s="1" t="s">
        <v>15</v>
      </c>
      <c r="G282" s="1" t="s">
        <v>1503</v>
      </c>
      <c r="H282" s="1" t="s">
        <v>1471</v>
      </c>
    </row>
    <row r="283" s="1" customFormat="1" spans="1:10">
      <c r="A283" s="1" t="s">
        <v>1504</v>
      </c>
      <c r="B283" s="1" t="s">
        <v>1505</v>
      </c>
      <c r="C283" s="1" t="s">
        <v>1506</v>
      </c>
      <c r="D283" s="1" t="s">
        <v>1507</v>
      </c>
      <c r="E283" s="1" t="s">
        <v>1508</v>
      </c>
      <c r="F283" s="1" t="s">
        <v>23</v>
      </c>
      <c r="G283" s="1" t="s">
        <v>1509</v>
      </c>
      <c r="H283" s="1" t="s">
        <v>1471</v>
      </c>
    </row>
    <row r="284" s="1" customFormat="1" spans="1:10">
      <c r="A284" s="1" t="s">
        <v>1510</v>
      </c>
      <c r="B284" s="1" t="s">
        <v>1511</v>
      </c>
      <c r="C284" s="1" t="s">
        <v>1512</v>
      </c>
      <c r="D284" s="1" t="s">
        <v>1513</v>
      </c>
      <c r="E284" s="1" t="s">
        <v>1514</v>
      </c>
      <c r="F284" s="1" t="s">
        <v>23</v>
      </c>
      <c r="G284" s="1" t="s">
        <v>1515</v>
      </c>
      <c r="H284" s="1" t="s">
        <v>1471</v>
      </c>
    </row>
    <row r="285" s="1" customFormat="1" spans="1:10">
      <c r="A285" s="1" t="s">
        <v>1516</v>
      </c>
      <c r="B285" s="1" t="s">
        <v>1517</v>
      </c>
      <c r="C285" s="1" t="s">
        <v>1518</v>
      </c>
      <c r="D285" s="1" t="s">
        <v>1519</v>
      </c>
      <c r="E285" s="1" t="s">
        <v>1494</v>
      </c>
      <c r="F285" s="1" t="s">
        <v>15</v>
      </c>
      <c r="G285" s="1" t="s">
        <v>1520</v>
      </c>
      <c r="H285" s="1" t="s">
        <v>1471</v>
      </c>
    </row>
    <row r="286" s="1" customFormat="1" ht="27" spans="1:10">
      <c r="A286" s="1" t="s">
        <v>1521</v>
      </c>
      <c r="B286" s="1" t="s">
        <v>1522</v>
      </c>
      <c r="C286" s="1" t="s">
        <v>1523</v>
      </c>
      <c r="D286" s="1" t="s">
        <v>1524</v>
      </c>
      <c r="E286" s="1" t="s">
        <v>1525</v>
      </c>
      <c r="F286" s="1" t="s">
        <v>15</v>
      </c>
      <c r="G286" s="1" t="s">
        <v>1526</v>
      </c>
      <c r="H286" s="1" t="s">
        <v>1471</v>
      </c>
    </row>
    <row r="287" s="1" customFormat="1" ht="27" spans="1:10">
      <c r="A287" s="1" t="s">
        <v>1527</v>
      </c>
      <c r="B287" s="1" t="s">
        <v>1528</v>
      </c>
      <c r="C287" s="1" t="s">
        <v>1529</v>
      </c>
      <c r="D287" s="1" t="s">
        <v>1530</v>
      </c>
      <c r="E287" s="1" t="s">
        <v>1531</v>
      </c>
      <c r="F287" s="1" t="s">
        <v>79</v>
      </c>
      <c r="G287" s="1" t="s">
        <v>1532</v>
      </c>
      <c r="H287" s="1" t="s">
        <v>1471</v>
      </c>
    </row>
    <row r="288" s="1" customFormat="1" ht="40.5" spans="1:10">
      <c r="A288" s="1" t="s">
        <v>1533</v>
      </c>
      <c r="B288" s="1" t="s">
        <v>1534</v>
      </c>
      <c r="C288" s="1" t="s">
        <v>1535</v>
      </c>
      <c r="D288" s="1" t="s">
        <v>1536</v>
      </c>
      <c r="E288" s="1" t="s">
        <v>1537</v>
      </c>
      <c r="F288" s="1" t="s">
        <v>79</v>
      </c>
      <c r="G288" s="1" t="s">
        <v>1538</v>
      </c>
      <c r="H288" s="1" t="s">
        <v>1471</v>
      </c>
    </row>
    <row r="289" s="1" customFormat="1" ht="40.5" spans="1:8">
      <c r="A289" s="1" t="s">
        <v>1539</v>
      </c>
      <c r="B289" s="1" t="s">
        <v>1540</v>
      </c>
      <c r="C289" s="1" t="s">
        <v>1534</v>
      </c>
      <c r="D289" s="1" t="s">
        <v>1535</v>
      </c>
      <c r="E289" s="1" t="s">
        <v>1537</v>
      </c>
      <c r="F289" s="1" t="s">
        <v>15</v>
      </c>
      <c r="G289" s="1" t="s">
        <v>1541</v>
      </c>
      <c r="H289" s="1" t="s">
        <v>1471</v>
      </c>
    </row>
    <row r="290" s="1" customFormat="1" ht="40.5" spans="1:8">
      <c r="A290" s="1" t="s">
        <v>1542</v>
      </c>
      <c r="B290" s="1" t="s">
        <v>1543</v>
      </c>
      <c r="C290" s="1" t="s">
        <v>1544</v>
      </c>
      <c r="D290" s="1" t="s">
        <v>1545</v>
      </c>
      <c r="E290" s="1" t="s">
        <v>1546</v>
      </c>
      <c r="F290" s="1" t="s">
        <v>15</v>
      </c>
      <c r="G290" s="1" t="s">
        <v>1547</v>
      </c>
      <c r="H290" s="1" t="s">
        <v>1548</v>
      </c>
    </row>
    <row r="291" s="1" customFormat="1" ht="27" spans="1:8">
      <c r="A291" s="1" t="s">
        <v>1549</v>
      </c>
      <c r="B291" s="1" t="s">
        <v>1550</v>
      </c>
      <c r="C291" s="1" t="s">
        <v>1551</v>
      </c>
      <c r="D291" s="1" t="s">
        <v>1552</v>
      </c>
      <c r="E291" s="1" t="s">
        <v>1553</v>
      </c>
      <c r="F291" s="1" t="s">
        <v>15</v>
      </c>
      <c r="G291" s="1" t="s">
        <v>1554</v>
      </c>
      <c r="H291" s="1" t="s">
        <v>1548</v>
      </c>
    </row>
    <row r="292" s="1" customFormat="1" ht="27" spans="1:8">
      <c r="A292" s="1" t="s">
        <v>1555</v>
      </c>
      <c r="B292" s="1" t="s">
        <v>1556</v>
      </c>
      <c r="C292" s="1" t="s">
        <v>1557</v>
      </c>
      <c r="D292" s="1" t="s">
        <v>1558</v>
      </c>
      <c r="E292" s="1" t="s">
        <v>1559</v>
      </c>
      <c r="F292" s="1" t="s">
        <v>23</v>
      </c>
      <c r="G292" s="1" t="s">
        <v>1560</v>
      </c>
      <c r="H292" s="1" t="s">
        <v>1548</v>
      </c>
    </row>
    <row r="293" s="1" customFormat="1" ht="27" spans="1:8">
      <c r="A293" s="1" t="s">
        <v>1561</v>
      </c>
      <c r="B293" s="1" t="s">
        <v>1562</v>
      </c>
      <c r="C293" s="1" t="s">
        <v>1563</v>
      </c>
      <c r="D293" s="1" t="s">
        <v>1564</v>
      </c>
      <c r="E293" s="1" t="s">
        <v>1565</v>
      </c>
      <c r="F293" s="1" t="s">
        <v>23</v>
      </c>
      <c r="G293" s="1" t="s">
        <v>1566</v>
      </c>
      <c r="H293" s="1" t="s">
        <v>1548</v>
      </c>
    </row>
    <row r="294" s="1" customFormat="1" ht="27" spans="1:8">
      <c r="A294" s="1" t="s">
        <v>1567</v>
      </c>
      <c r="B294" s="1" t="s">
        <v>1568</v>
      </c>
      <c r="C294" s="1" t="s">
        <v>1569</v>
      </c>
      <c r="D294" s="1" t="s">
        <v>1570</v>
      </c>
      <c r="E294" s="1" t="s">
        <v>1571</v>
      </c>
      <c r="F294" s="1" t="s">
        <v>15</v>
      </c>
      <c r="G294" s="1" t="s">
        <v>1572</v>
      </c>
      <c r="H294" s="1" t="s">
        <v>1548</v>
      </c>
    </row>
    <row r="295" s="1" customFormat="1" spans="1:8">
      <c r="A295" s="1" t="s">
        <v>1573</v>
      </c>
      <c r="B295" s="1" t="s">
        <v>1574</v>
      </c>
      <c r="C295" s="1" t="s">
        <v>1562</v>
      </c>
      <c r="D295" s="1" t="s">
        <v>1563</v>
      </c>
      <c r="E295" s="1" t="s">
        <v>1564</v>
      </c>
      <c r="F295" s="1" t="s">
        <v>15</v>
      </c>
      <c r="G295" s="1" t="s">
        <v>1575</v>
      </c>
      <c r="H295" s="1" t="s">
        <v>1548</v>
      </c>
    </row>
    <row r="296" s="1" customFormat="1" ht="40.5" spans="1:8">
      <c r="A296" s="1" t="s">
        <v>1576</v>
      </c>
      <c r="B296" s="1" t="s">
        <v>1255</v>
      </c>
      <c r="C296" s="1" t="s">
        <v>1254</v>
      </c>
      <c r="D296" s="1" t="s">
        <v>1577</v>
      </c>
      <c r="E296" s="1" t="s">
        <v>1256</v>
      </c>
      <c r="F296" s="1" t="s">
        <v>15</v>
      </c>
      <c r="G296" s="1" t="s">
        <v>1578</v>
      </c>
      <c r="H296" s="1" t="s">
        <v>1548</v>
      </c>
    </row>
    <row r="297" s="1" customFormat="1" spans="1:8">
      <c r="A297" s="1" t="s">
        <v>1579</v>
      </c>
      <c r="B297" s="1" t="s">
        <v>1580</v>
      </c>
      <c r="C297" s="1" t="s">
        <v>1581</v>
      </c>
      <c r="D297" s="1" t="s">
        <v>1582</v>
      </c>
      <c r="E297" s="1" t="s">
        <v>1583</v>
      </c>
      <c r="F297" s="1" t="s">
        <v>23</v>
      </c>
      <c r="G297" s="1" t="s">
        <v>1584</v>
      </c>
      <c r="H297" s="1" t="s">
        <v>1548</v>
      </c>
    </row>
    <row r="298" s="1" customFormat="1" spans="1:8">
      <c r="A298" s="1" t="s">
        <v>1585</v>
      </c>
      <c r="B298" s="1" t="s">
        <v>1586</v>
      </c>
      <c r="C298" s="1" t="s">
        <v>1580</v>
      </c>
      <c r="D298" s="1" t="s">
        <v>1581</v>
      </c>
      <c r="E298" s="1" t="s">
        <v>1587</v>
      </c>
      <c r="F298" s="1" t="s">
        <v>15</v>
      </c>
      <c r="G298" s="1" t="s">
        <v>1588</v>
      </c>
      <c r="H298" s="1" t="s">
        <v>1548</v>
      </c>
    </row>
    <row r="299" s="1" customFormat="1" ht="27" spans="1:8">
      <c r="A299" s="1" t="s">
        <v>1589</v>
      </c>
      <c r="B299" s="1" t="s">
        <v>1580</v>
      </c>
      <c r="C299" s="1" t="s">
        <v>1586</v>
      </c>
      <c r="D299" s="1" t="s">
        <v>1582</v>
      </c>
      <c r="E299" s="1" t="s">
        <v>1583</v>
      </c>
      <c r="F299" s="1" t="s">
        <v>15</v>
      </c>
      <c r="G299" s="1" t="s">
        <v>1590</v>
      </c>
      <c r="H299" s="1" t="s">
        <v>1548</v>
      </c>
    </row>
    <row r="300" s="1" customFormat="1" ht="27" spans="1:8">
      <c r="A300" s="1" t="s">
        <v>1004</v>
      </c>
      <c r="B300" s="1" t="s">
        <v>1005</v>
      </c>
      <c r="C300" s="1" t="s">
        <v>1006</v>
      </c>
      <c r="D300" s="1" t="s">
        <v>1007</v>
      </c>
      <c r="E300" s="1" t="s">
        <v>1008</v>
      </c>
      <c r="F300" s="1" t="s">
        <v>23</v>
      </c>
      <c r="G300" s="1" t="s">
        <v>1009</v>
      </c>
      <c r="H300" s="1" t="s">
        <v>1548</v>
      </c>
    </row>
    <row r="301" s="1" customFormat="1" ht="27" spans="1:8">
      <c r="A301" s="1" t="s">
        <v>1591</v>
      </c>
      <c r="B301" s="1" t="s">
        <v>1011</v>
      </c>
      <c r="C301" s="1" t="s">
        <v>1592</v>
      </c>
      <c r="D301" s="1" t="s">
        <v>1593</v>
      </c>
      <c r="E301" s="1" t="s">
        <v>1594</v>
      </c>
      <c r="F301" s="1" t="s">
        <v>15</v>
      </c>
      <c r="G301" s="1" t="s">
        <v>1595</v>
      </c>
      <c r="H301" s="1" t="s">
        <v>1548</v>
      </c>
    </row>
    <row r="302" s="1" customFormat="1" ht="40.5" spans="1:8">
      <c r="A302" s="1" t="s">
        <v>1596</v>
      </c>
      <c r="B302" s="1" t="s">
        <v>1597</v>
      </c>
      <c r="C302" s="1" t="s">
        <v>1598</v>
      </c>
      <c r="D302" s="1" t="s">
        <v>1599</v>
      </c>
      <c r="E302" s="1" t="s">
        <v>1600</v>
      </c>
      <c r="F302" s="1" t="s">
        <v>15</v>
      </c>
      <c r="G302" s="1" t="s">
        <v>1601</v>
      </c>
      <c r="H302" s="1" t="s">
        <v>1548</v>
      </c>
    </row>
    <row r="303" s="1" customFormat="1" ht="40.5" spans="1:8">
      <c r="A303" s="1" t="s">
        <v>1602</v>
      </c>
      <c r="B303" s="1" t="s">
        <v>1603</v>
      </c>
      <c r="C303" s="1" t="s">
        <v>1604</v>
      </c>
      <c r="D303" s="1" t="s">
        <v>1605</v>
      </c>
      <c r="E303" s="1" t="s">
        <v>1606</v>
      </c>
      <c r="F303" s="1" t="s">
        <v>23</v>
      </c>
      <c r="G303" s="1" t="s">
        <v>1607</v>
      </c>
      <c r="H303" s="1" t="s">
        <v>1608</v>
      </c>
    </row>
    <row r="304" s="1" customFormat="1" ht="27" spans="1:8">
      <c r="A304" s="1" t="s">
        <v>1609</v>
      </c>
      <c r="B304" s="1" t="s">
        <v>1610</v>
      </c>
      <c r="C304" s="1" t="s">
        <v>1611</v>
      </c>
      <c r="D304" s="1" t="s">
        <v>1612</v>
      </c>
      <c r="E304" s="1" t="s">
        <v>1613</v>
      </c>
      <c r="F304" s="1" t="s">
        <v>23</v>
      </c>
      <c r="G304" s="1" t="s">
        <v>1614</v>
      </c>
      <c r="H304" s="1" t="s">
        <v>1608</v>
      </c>
    </row>
    <row r="305" s="1" customFormat="1" ht="54" spans="1:8">
      <c r="A305" s="1" t="s">
        <v>1615</v>
      </c>
      <c r="B305" s="1" t="s">
        <v>1616</v>
      </c>
      <c r="C305" s="1" t="s">
        <v>1617</v>
      </c>
      <c r="D305" s="1" t="s">
        <v>1618</v>
      </c>
      <c r="E305" s="1" t="s">
        <v>1619</v>
      </c>
      <c r="F305" s="1" t="s">
        <v>15</v>
      </c>
      <c r="G305" s="1" t="s">
        <v>1620</v>
      </c>
      <c r="H305" s="1" t="s">
        <v>1608</v>
      </c>
    </row>
    <row r="306" s="1" customFormat="1" ht="27" spans="1:8">
      <c r="A306" s="1" t="s">
        <v>1621</v>
      </c>
      <c r="B306" s="1" t="s">
        <v>1622</v>
      </c>
      <c r="C306" s="1" t="s">
        <v>1623</v>
      </c>
      <c r="D306" s="1" t="s">
        <v>1624</v>
      </c>
      <c r="E306" s="1" t="s">
        <v>1625</v>
      </c>
      <c r="F306" s="1" t="s">
        <v>79</v>
      </c>
      <c r="G306" s="1" t="s">
        <v>1626</v>
      </c>
      <c r="H306" s="1" t="s">
        <v>1608</v>
      </c>
    </row>
    <row r="307" s="1" customFormat="1" ht="27" spans="1:8">
      <c r="A307" s="1" t="s">
        <v>1627</v>
      </c>
      <c r="B307" s="1" t="s">
        <v>1628</v>
      </c>
      <c r="C307" s="1" t="s">
        <v>1629</v>
      </c>
      <c r="D307" s="1" t="s">
        <v>1624</v>
      </c>
      <c r="E307" s="1" t="s">
        <v>1630</v>
      </c>
      <c r="F307" s="1" t="s">
        <v>23</v>
      </c>
      <c r="G307" s="1" t="s">
        <v>1626</v>
      </c>
      <c r="H307" s="1" t="s">
        <v>1608</v>
      </c>
    </row>
    <row r="308" s="1" customFormat="1" ht="27" spans="1:8">
      <c r="A308" s="1" t="s">
        <v>1631</v>
      </c>
      <c r="B308" s="1" t="s">
        <v>1632</v>
      </c>
      <c r="C308" s="1" t="s">
        <v>1633</v>
      </c>
      <c r="D308" s="1" t="s">
        <v>1634</v>
      </c>
      <c r="E308" s="1" t="s">
        <v>1635</v>
      </c>
      <c r="F308" s="1" t="s">
        <v>15</v>
      </c>
      <c r="G308" s="1" t="s">
        <v>1636</v>
      </c>
      <c r="H308" s="1" t="s">
        <v>1608</v>
      </c>
    </row>
    <row r="309" s="1" customFormat="1" ht="27" spans="1:8">
      <c r="A309" s="1" t="s">
        <v>1637</v>
      </c>
      <c r="B309" s="1" t="s">
        <v>1638</v>
      </c>
      <c r="C309" s="1" t="s">
        <v>1639</v>
      </c>
      <c r="D309" s="1" t="s">
        <v>1640</v>
      </c>
      <c r="E309" s="1" t="s">
        <v>1641</v>
      </c>
      <c r="F309" s="1" t="s">
        <v>15</v>
      </c>
      <c r="G309" s="1" t="s">
        <v>1642</v>
      </c>
      <c r="H309" s="1" t="s">
        <v>1608</v>
      </c>
    </row>
    <row r="310" s="1" customFormat="1" ht="40.5" spans="1:8">
      <c r="A310" s="1" t="s">
        <v>1643</v>
      </c>
      <c r="B310" s="1" t="s">
        <v>1644</v>
      </c>
      <c r="C310" s="1" t="s">
        <v>1645</v>
      </c>
      <c r="D310" s="1" t="s">
        <v>1646</v>
      </c>
      <c r="E310" s="1" t="s">
        <v>1647</v>
      </c>
      <c r="F310" s="1" t="s">
        <v>66</v>
      </c>
      <c r="G310" s="1" t="s">
        <v>1648</v>
      </c>
      <c r="H310" s="1" t="s">
        <v>1608</v>
      </c>
    </row>
    <row r="311" s="1" customFormat="1" ht="27" spans="1:8">
      <c r="A311" s="1" t="s">
        <v>1649</v>
      </c>
      <c r="B311" s="1" t="s">
        <v>1650</v>
      </c>
      <c r="C311" s="1" t="s">
        <v>1651</v>
      </c>
      <c r="D311" s="1" t="s">
        <v>1652</v>
      </c>
      <c r="E311" s="1" t="s">
        <v>1653</v>
      </c>
      <c r="F311" s="1" t="s">
        <v>15</v>
      </c>
      <c r="G311" s="1" t="s">
        <v>1654</v>
      </c>
      <c r="H311" s="1" t="s">
        <v>1608</v>
      </c>
    </row>
    <row r="312" s="1" customFormat="1" ht="27" spans="1:8">
      <c r="A312" s="1" t="s">
        <v>1655</v>
      </c>
      <c r="B312" s="1" t="s">
        <v>1647</v>
      </c>
      <c r="C312" s="1" t="s">
        <v>1656</v>
      </c>
      <c r="D312" s="1" t="s">
        <v>1657</v>
      </c>
      <c r="E312" s="1" t="s">
        <v>1658</v>
      </c>
      <c r="F312" s="1" t="s">
        <v>15</v>
      </c>
      <c r="G312" s="1" t="s">
        <v>1659</v>
      </c>
      <c r="H312" s="1" t="s">
        <v>1608</v>
      </c>
    </row>
    <row r="313" s="1" customFormat="1" ht="27" spans="1:8">
      <c r="A313" s="1" t="s">
        <v>1660</v>
      </c>
      <c r="B313" s="1" t="s">
        <v>1650</v>
      </c>
      <c r="C313" s="1" t="s">
        <v>1661</v>
      </c>
      <c r="D313" s="1" t="s">
        <v>1662</v>
      </c>
      <c r="E313" s="1" t="s">
        <v>1653</v>
      </c>
      <c r="F313" s="1" t="s">
        <v>15</v>
      </c>
      <c r="G313" s="1" t="s">
        <v>1663</v>
      </c>
      <c r="H313" s="1" t="s">
        <v>1608</v>
      </c>
    </row>
    <row r="314" s="1" customFormat="1" ht="27" spans="1:8">
      <c r="A314" s="1" t="s">
        <v>1664</v>
      </c>
      <c r="B314" s="1" t="s">
        <v>1665</v>
      </c>
      <c r="C314" s="1" t="s">
        <v>1666</v>
      </c>
      <c r="D314" s="1" t="s">
        <v>1667</v>
      </c>
      <c r="E314" s="1" t="s">
        <v>1668</v>
      </c>
      <c r="F314" s="1" t="s">
        <v>23</v>
      </c>
      <c r="G314" s="1" t="s">
        <v>1669</v>
      </c>
      <c r="H314" s="1" t="s">
        <v>1608</v>
      </c>
    </row>
    <row r="315" s="1" customFormat="1" ht="27" spans="1:8">
      <c r="A315" s="1" t="s">
        <v>1670</v>
      </c>
      <c r="B315" s="1" t="s">
        <v>1671</v>
      </c>
      <c r="C315" s="1" t="s">
        <v>1672</v>
      </c>
      <c r="D315" s="1" t="s">
        <v>1673</v>
      </c>
      <c r="E315" s="1" t="s">
        <v>1674</v>
      </c>
      <c r="F315" s="1" t="s">
        <v>23</v>
      </c>
      <c r="G315" s="1" t="s">
        <v>1675</v>
      </c>
      <c r="H315" s="1" t="s">
        <v>1608</v>
      </c>
    </row>
    <row r="316" s="1" customFormat="1" ht="27" spans="1:8">
      <c r="A316" s="1" t="s">
        <v>1676</v>
      </c>
      <c r="B316" s="1" t="s">
        <v>1677</v>
      </c>
      <c r="C316" s="1" t="s">
        <v>1678</v>
      </c>
      <c r="D316" s="1" t="s">
        <v>1679</v>
      </c>
      <c r="E316" s="1" t="s">
        <v>1680</v>
      </c>
      <c r="F316" s="1" t="s">
        <v>79</v>
      </c>
      <c r="G316" s="1" t="s">
        <v>1681</v>
      </c>
      <c r="H316" s="1" t="s">
        <v>1608</v>
      </c>
    </row>
    <row r="317" s="1" customFormat="1" ht="27" spans="1:8">
      <c r="A317" s="1" t="s">
        <v>1682</v>
      </c>
      <c r="B317" s="1" t="s">
        <v>1683</v>
      </c>
      <c r="C317" s="1" t="s">
        <v>1684</v>
      </c>
      <c r="D317" s="1" t="s">
        <v>1685</v>
      </c>
      <c r="E317" s="1" t="s">
        <v>1686</v>
      </c>
      <c r="F317" s="1" t="s">
        <v>15</v>
      </c>
      <c r="G317" s="1" t="s">
        <v>1687</v>
      </c>
      <c r="H317" s="1" t="s">
        <v>1608</v>
      </c>
    </row>
    <row r="318" s="1" customFormat="1" ht="27" spans="1:8">
      <c r="A318" s="1" t="s">
        <v>1688</v>
      </c>
      <c r="B318" s="1" t="s">
        <v>1684</v>
      </c>
      <c r="C318" s="1" t="s">
        <v>1683</v>
      </c>
      <c r="D318" s="1" t="s">
        <v>1689</v>
      </c>
      <c r="E318" s="1" t="s">
        <v>1685</v>
      </c>
      <c r="F318" s="1" t="s">
        <v>15</v>
      </c>
      <c r="G318" s="1" t="s">
        <v>1690</v>
      </c>
      <c r="H318" s="1" t="s">
        <v>1691</v>
      </c>
    </row>
    <row r="319" s="1" customFormat="1" ht="27" spans="1:8">
      <c r="A319" s="1" t="s">
        <v>1692</v>
      </c>
      <c r="B319" s="1" t="s">
        <v>1684</v>
      </c>
      <c r="C319" s="1" t="s">
        <v>1683</v>
      </c>
      <c r="D319" s="1" t="s">
        <v>1689</v>
      </c>
      <c r="E319" s="1" t="s">
        <v>1685</v>
      </c>
      <c r="F319" s="1" t="s">
        <v>79</v>
      </c>
      <c r="G319" s="1" t="s">
        <v>1693</v>
      </c>
      <c r="H319" s="1" t="s">
        <v>1691</v>
      </c>
    </row>
    <row r="320" s="1" customFormat="1" ht="27" spans="1:8">
      <c r="A320" s="1" t="s">
        <v>1694</v>
      </c>
      <c r="B320" s="1" t="s">
        <v>1683</v>
      </c>
      <c r="C320" s="1" t="s">
        <v>1689</v>
      </c>
      <c r="D320" s="1" t="s">
        <v>1685</v>
      </c>
      <c r="E320" s="1" t="s">
        <v>1686</v>
      </c>
      <c r="F320" s="1" t="s">
        <v>79</v>
      </c>
      <c r="G320" s="1" t="s">
        <v>1695</v>
      </c>
      <c r="H320" s="1" t="s">
        <v>1691</v>
      </c>
    </row>
    <row r="321" s="1" customFormat="1" ht="27" spans="1:8">
      <c r="A321" s="1" t="s">
        <v>1696</v>
      </c>
      <c r="B321" s="1" t="s">
        <v>1685</v>
      </c>
      <c r="C321" s="1" t="s">
        <v>1686</v>
      </c>
      <c r="D321" s="1" t="s">
        <v>1697</v>
      </c>
      <c r="E321" s="1" t="s">
        <v>1689</v>
      </c>
      <c r="F321" s="1" t="s">
        <v>15</v>
      </c>
      <c r="G321" s="1" t="s">
        <v>1698</v>
      </c>
      <c r="H321" s="1" t="s">
        <v>1691</v>
      </c>
    </row>
    <row r="322" s="1" customFormat="1" ht="27" spans="1:8">
      <c r="A322" s="1" t="s">
        <v>1699</v>
      </c>
      <c r="B322" s="1" t="s">
        <v>1686</v>
      </c>
      <c r="C322" s="1" t="s">
        <v>1685</v>
      </c>
      <c r="D322" s="1" t="s">
        <v>1697</v>
      </c>
      <c r="E322" s="1" t="s">
        <v>1689</v>
      </c>
      <c r="F322" s="1" t="s">
        <v>79</v>
      </c>
      <c r="G322" s="1" t="s">
        <v>1700</v>
      </c>
      <c r="H322" s="1" t="s">
        <v>1691</v>
      </c>
    </row>
    <row r="323" s="1" customFormat="1" ht="40.5" spans="1:8">
      <c r="A323" s="1" t="s">
        <v>1701</v>
      </c>
      <c r="B323" s="1" t="s">
        <v>1702</v>
      </c>
      <c r="C323" s="1" t="s">
        <v>1703</v>
      </c>
      <c r="D323" s="1" t="s">
        <v>1704</v>
      </c>
      <c r="E323" s="1" t="s">
        <v>1705</v>
      </c>
      <c r="F323" s="1" t="s">
        <v>15</v>
      </c>
      <c r="G323" s="1" t="s">
        <v>1706</v>
      </c>
      <c r="H323" s="1" t="s">
        <v>1691</v>
      </c>
    </row>
    <row r="324" s="1" customFormat="1" ht="40.5" spans="1:8">
      <c r="A324" s="1" t="s">
        <v>1707</v>
      </c>
      <c r="B324" s="1" t="s">
        <v>1708</v>
      </c>
      <c r="C324" s="1" t="s">
        <v>1534</v>
      </c>
      <c r="D324" s="1" t="s">
        <v>1540</v>
      </c>
      <c r="E324" s="1" t="s">
        <v>1535</v>
      </c>
      <c r="F324" s="1" t="s">
        <v>23</v>
      </c>
      <c r="G324" s="1" t="s">
        <v>1709</v>
      </c>
      <c r="H324" s="1" t="s">
        <v>1691</v>
      </c>
    </row>
    <row r="325" s="1" customFormat="1" ht="40.5" spans="1:8">
      <c r="A325" s="1" t="s">
        <v>1710</v>
      </c>
      <c r="B325" s="1" t="s">
        <v>1711</v>
      </c>
      <c r="C325" s="1" t="s">
        <v>1712</v>
      </c>
      <c r="D325" s="1" t="s">
        <v>1713</v>
      </c>
      <c r="E325" s="1" t="s">
        <v>1714</v>
      </c>
      <c r="F325" s="1" t="s">
        <v>15</v>
      </c>
      <c r="G325" s="1" t="s">
        <v>1715</v>
      </c>
      <c r="H325" s="1" t="s">
        <v>1691</v>
      </c>
    </row>
    <row r="326" s="1" customFormat="1" ht="40.5" spans="1:8">
      <c r="A326" s="1" t="s">
        <v>1716</v>
      </c>
      <c r="B326" s="1" t="s">
        <v>1717</v>
      </c>
      <c r="C326" s="1" t="s">
        <v>1718</v>
      </c>
      <c r="D326" s="1" t="s">
        <v>1719</v>
      </c>
      <c r="E326" s="1" t="s">
        <v>1720</v>
      </c>
      <c r="F326" s="1" t="s">
        <v>15</v>
      </c>
      <c r="G326" s="1" t="s">
        <v>1721</v>
      </c>
      <c r="H326" s="1" t="s">
        <v>1691</v>
      </c>
    </row>
    <row r="327" s="1" customFormat="1" ht="27" spans="1:8">
      <c r="A327" s="1" t="s">
        <v>1722</v>
      </c>
      <c r="B327" s="1" t="s">
        <v>876</v>
      </c>
      <c r="C327" s="1" t="s">
        <v>1723</v>
      </c>
      <c r="D327" s="1" t="s">
        <v>874</v>
      </c>
      <c r="E327" s="1" t="s">
        <v>875</v>
      </c>
      <c r="F327" s="1" t="s">
        <v>15</v>
      </c>
      <c r="G327" s="1" t="s">
        <v>1724</v>
      </c>
      <c r="H327" s="1" t="s">
        <v>1691</v>
      </c>
    </row>
    <row r="328" s="1" customFormat="1" ht="40.5" spans="1:8">
      <c r="A328" s="1" t="s">
        <v>1725</v>
      </c>
      <c r="B328" s="1" t="s">
        <v>1053</v>
      </c>
      <c r="C328" s="1" t="s">
        <v>1726</v>
      </c>
      <c r="D328" s="1" t="s">
        <v>1727</v>
      </c>
      <c r="E328" s="1" t="s">
        <v>1703</v>
      </c>
      <c r="F328" s="1" t="s">
        <v>15</v>
      </c>
      <c r="G328" s="1" t="s">
        <v>1728</v>
      </c>
      <c r="H328" s="1" t="s">
        <v>1691</v>
      </c>
    </row>
    <row r="329" s="1" customFormat="1" ht="27" spans="1:8">
      <c r="A329" s="1" t="s">
        <v>1729</v>
      </c>
      <c r="B329" s="1" t="s">
        <v>1730</v>
      </c>
      <c r="C329" s="1" t="s">
        <v>1731</v>
      </c>
      <c r="D329" s="1" t="s">
        <v>1732</v>
      </c>
      <c r="E329" s="1" t="s">
        <v>1733</v>
      </c>
      <c r="F329" s="1" t="s">
        <v>79</v>
      </c>
      <c r="G329" s="1" t="s">
        <v>1734</v>
      </c>
      <c r="H329" s="1" t="s">
        <v>1691</v>
      </c>
    </row>
    <row r="330" s="1" customFormat="1" ht="27" spans="1:8">
      <c r="A330" s="1" t="s">
        <v>1735</v>
      </c>
      <c r="B330" s="1" t="s">
        <v>1736</v>
      </c>
      <c r="C330" s="1" t="s">
        <v>1737</v>
      </c>
      <c r="D330" s="1" t="s">
        <v>1738</v>
      </c>
      <c r="E330" s="1" t="s">
        <v>1739</v>
      </c>
      <c r="F330" s="1" t="s">
        <v>15</v>
      </c>
      <c r="G330" s="1" t="s">
        <v>1740</v>
      </c>
      <c r="H330" s="1" t="s">
        <v>1691</v>
      </c>
    </row>
    <row r="331" s="1" customFormat="1" ht="27" spans="1:8">
      <c r="A331" s="1" t="s">
        <v>1741</v>
      </c>
      <c r="B331" s="1" t="s">
        <v>1727</v>
      </c>
      <c r="C331" s="1" t="s">
        <v>1703</v>
      </c>
      <c r="D331" s="1" t="s">
        <v>1742</v>
      </c>
      <c r="E331" s="1" t="s">
        <v>1726</v>
      </c>
      <c r="F331" s="1" t="s">
        <v>15</v>
      </c>
      <c r="G331" s="1" t="s">
        <v>1743</v>
      </c>
      <c r="H331" s="1" t="s">
        <v>1691</v>
      </c>
    </row>
    <row r="332" s="1" customFormat="1" ht="27" spans="1:8">
      <c r="A332" s="1" t="s">
        <v>1744</v>
      </c>
      <c r="B332" s="1" t="s">
        <v>1745</v>
      </c>
      <c r="C332" s="1" t="s">
        <v>1746</v>
      </c>
      <c r="D332" s="1" t="s">
        <v>1747</v>
      </c>
      <c r="E332" s="1" t="s">
        <v>1748</v>
      </c>
      <c r="F332" s="1" t="s">
        <v>15</v>
      </c>
      <c r="G332" s="1" t="s">
        <v>1749</v>
      </c>
      <c r="H332" s="1" t="s">
        <v>1691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8"/>
  <sheetViews>
    <sheetView tabSelected="1" topLeftCell="A266" workbookViewId="0">
      <selection activeCell="A265" sqref="A265"/>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ht="40.5" spans="1:10">
      <c r="A2" s="1" t="s">
        <v>1750</v>
      </c>
      <c r="B2" s="1" t="s">
        <v>1751</v>
      </c>
      <c r="C2" s="1" t="s">
        <v>1752</v>
      </c>
      <c r="D2" s="1" t="s">
        <v>1753</v>
      </c>
      <c r="E2" s="1" t="s">
        <v>1754</v>
      </c>
      <c r="F2" s="1" t="s">
        <v>23</v>
      </c>
      <c r="G2" s="1" t="s">
        <v>1755</v>
      </c>
      <c r="H2" s="1" t="s">
        <v>1756</v>
      </c>
    </row>
    <row r="3" s="1" customFormat="1" spans="1:10">
      <c r="A3" s="1" t="s">
        <v>1757</v>
      </c>
      <c r="B3" s="1" t="s">
        <v>1758</v>
      </c>
      <c r="C3" s="1" t="s">
        <v>1708</v>
      </c>
      <c r="D3" s="1" t="s">
        <v>1759</v>
      </c>
      <c r="E3" s="1" t="s">
        <v>1760</v>
      </c>
      <c r="F3" s="1" t="s">
        <v>23</v>
      </c>
      <c r="G3" s="1" t="s">
        <v>1761</v>
      </c>
      <c r="H3" s="1" t="s">
        <v>1756</v>
      </c>
    </row>
    <row r="4" s="1" customFormat="1" ht="27" spans="1:10">
      <c r="A4" s="1" t="s">
        <v>1762</v>
      </c>
      <c r="B4" s="1" t="s">
        <v>1763</v>
      </c>
      <c r="C4" s="1" t="s">
        <v>1764</v>
      </c>
      <c r="D4" s="1" t="s">
        <v>1765</v>
      </c>
      <c r="E4" s="1" t="s">
        <v>1766</v>
      </c>
      <c r="F4" s="1" t="s">
        <v>15</v>
      </c>
      <c r="G4" s="1" t="s">
        <v>1767</v>
      </c>
      <c r="H4" s="1" t="s">
        <v>1756</v>
      </c>
    </row>
    <row r="5" s="1" customFormat="1" ht="27" spans="1:10">
      <c r="A5" s="1" t="s">
        <v>1768</v>
      </c>
      <c r="B5" s="1" t="s">
        <v>1765</v>
      </c>
      <c r="C5" s="1" t="s">
        <v>1769</v>
      </c>
      <c r="D5" s="1" t="s">
        <v>1766</v>
      </c>
      <c r="E5" s="1" t="s">
        <v>1770</v>
      </c>
      <c r="F5" s="1" t="s">
        <v>15</v>
      </c>
      <c r="G5" s="1" t="s">
        <v>1771</v>
      </c>
      <c r="H5" s="1" t="s">
        <v>1756</v>
      </c>
    </row>
    <row r="6" s="1" customFormat="1" ht="27" spans="1:10">
      <c r="A6" s="1" t="s">
        <v>1772</v>
      </c>
      <c r="B6" s="1" t="s">
        <v>1773</v>
      </c>
      <c r="C6" s="1" t="s">
        <v>1774</v>
      </c>
      <c r="D6" s="1" t="s">
        <v>1775</v>
      </c>
      <c r="E6" s="1" t="s">
        <v>1033</v>
      </c>
      <c r="F6" s="1" t="s">
        <v>23</v>
      </c>
      <c r="G6" s="1" t="s">
        <v>1776</v>
      </c>
      <c r="H6" s="1" t="s">
        <v>1756</v>
      </c>
    </row>
    <row r="7" s="1" customFormat="1" ht="40.5" spans="1:10">
      <c r="A7" s="1" t="s">
        <v>1777</v>
      </c>
      <c r="B7" s="1" t="s">
        <v>1778</v>
      </c>
      <c r="C7" s="1" t="s">
        <v>1779</v>
      </c>
      <c r="D7" s="1" t="s">
        <v>1780</v>
      </c>
      <c r="E7" s="1" t="s">
        <v>1763</v>
      </c>
      <c r="F7" s="1" t="s">
        <v>15</v>
      </c>
      <c r="G7" s="1" t="s">
        <v>1781</v>
      </c>
      <c r="H7" s="1" t="s">
        <v>1756</v>
      </c>
    </row>
    <row r="8" s="1" customFormat="1" ht="27" spans="1:10">
      <c r="A8" s="1" t="s">
        <v>1782</v>
      </c>
      <c r="B8" s="1" t="s">
        <v>1783</v>
      </c>
      <c r="C8" s="1" t="s">
        <v>1784</v>
      </c>
      <c r="D8" s="1" t="s">
        <v>1785</v>
      </c>
      <c r="E8" s="1" t="s">
        <v>1786</v>
      </c>
      <c r="F8" s="1" t="s">
        <v>15</v>
      </c>
      <c r="G8" s="1" t="s">
        <v>1787</v>
      </c>
      <c r="H8" s="1" t="s">
        <v>1756</v>
      </c>
    </row>
    <row r="9" s="1" customFormat="1" ht="40.5" spans="1:10">
      <c r="A9" s="1" t="s">
        <v>1788</v>
      </c>
      <c r="B9" s="1" t="s">
        <v>1789</v>
      </c>
      <c r="C9" s="1" t="s">
        <v>1790</v>
      </c>
      <c r="D9" s="1" t="s">
        <v>1791</v>
      </c>
      <c r="E9" s="1" t="s">
        <v>1792</v>
      </c>
      <c r="F9" s="1" t="s">
        <v>79</v>
      </c>
      <c r="G9" s="1" t="s">
        <v>1793</v>
      </c>
      <c r="H9" s="1" t="s">
        <v>1756</v>
      </c>
    </row>
    <row r="10" s="1" customFormat="1" ht="40.5" spans="1:10">
      <c r="A10" s="1" t="s">
        <v>1794</v>
      </c>
      <c r="B10" s="1" t="s">
        <v>1795</v>
      </c>
      <c r="C10" s="1" t="s">
        <v>1796</v>
      </c>
      <c r="D10" s="1" t="s">
        <v>1797</v>
      </c>
      <c r="E10" s="1" t="s">
        <v>1798</v>
      </c>
      <c r="F10" s="1" t="s">
        <v>15</v>
      </c>
      <c r="G10" s="1" t="s">
        <v>1799</v>
      </c>
      <c r="H10" s="1" t="s">
        <v>1756</v>
      </c>
    </row>
    <row r="11" s="1" customFormat="1" ht="40.5" spans="1:10">
      <c r="A11" s="1" t="s">
        <v>1800</v>
      </c>
      <c r="B11" s="1" t="s">
        <v>1801</v>
      </c>
      <c r="C11" s="1" t="s">
        <v>1802</v>
      </c>
      <c r="D11" s="1" t="s">
        <v>1581</v>
      </c>
      <c r="E11" s="1" t="s">
        <v>1803</v>
      </c>
      <c r="F11" s="1" t="s">
        <v>15</v>
      </c>
      <c r="G11" s="1" t="s">
        <v>1804</v>
      </c>
      <c r="H11" s="1" t="s">
        <v>1756</v>
      </c>
    </row>
    <row r="12" s="1" customFormat="1" ht="40.5" spans="1:10">
      <c r="A12" s="1" t="s">
        <v>1805</v>
      </c>
      <c r="B12" s="1" t="s">
        <v>1806</v>
      </c>
      <c r="C12" s="1" t="s">
        <v>1807</v>
      </c>
      <c r="D12" s="1" t="s">
        <v>1808</v>
      </c>
      <c r="E12" s="1" t="s">
        <v>1809</v>
      </c>
      <c r="F12" s="1" t="s">
        <v>23</v>
      </c>
      <c r="G12" s="1" t="s">
        <v>1810</v>
      </c>
      <c r="H12" s="1" t="s">
        <v>1756</v>
      </c>
    </row>
    <row r="13" s="1" customFormat="1" ht="27" spans="1:10">
      <c r="A13" s="1" t="s">
        <v>1811</v>
      </c>
      <c r="B13" s="1" t="s">
        <v>1812</v>
      </c>
      <c r="C13" s="1" t="s">
        <v>1813</v>
      </c>
      <c r="D13" s="1" t="s">
        <v>1814</v>
      </c>
      <c r="E13" s="1" t="s">
        <v>1815</v>
      </c>
      <c r="F13" s="1" t="s">
        <v>15</v>
      </c>
      <c r="G13" s="1" t="s">
        <v>1816</v>
      </c>
      <c r="H13" s="1" t="s">
        <v>1756</v>
      </c>
    </row>
    <row r="14" s="1" customFormat="1" ht="27" spans="1:10">
      <c r="A14" s="1" t="s">
        <v>1817</v>
      </c>
      <c r="B14" s="1" t="s">
        <v>1818</v>
      </c>
      <c r="C14" s="1" t="s">
        <v>1819</v>
      </c>
      <c r="D14" s="1" t="s">
        <v>1820</v>
      </c>
      <c r="E14" s="1" t="s">
        <v>1821</v>
      </c>
      <c r="F14" s="1" t="s">
        <v>15</v>
      </c>
      <c r="G14" s="1" t="s">
        <v>1822</v>
      </c>
      <c r="H14" s="1" t="s">
        <v>1756</v>
      </c>
    </row>
    <row r="15" s="1" customFormat="1" ht="40.5" spans="1:10">
      <c r="A15" s="1" t="s">
        <v>1823</v>
      </c>
      <c r="B15" s="1" t="s">
        <v>1824</v>
      </c>
      <c r="C15" s="1" t="s">
        <v>1825</v>
      </c>
      <c r="D15" s="1" t="s">
        <v>1826</v>
      </c>
      <c r="E15" s="1" t="s">
        <v>1763</v>
      </c>
      <c r="F15" s="1" t="s">
        <v>23</v>
      </c>
      <c r="G15" s="1" t="s">
        <v>1827</v>
      </c>
      <c r="H15" s="1" t="s">
        <v>1756</v>
      </c>
    </row>
    <row r="16" s="1" customFormat="1" ht="27" spans="1:10">
      <c r="A16" s="1" t="s">
        <v>1828</v>
      </c>
      <c r="B16" s="1" t="s">
        <v>1829</v>
      </c>
      <c r="C16" s="1" t="s">
        <v>1830</v>
      </c>
      <c r="D16" s="1" t="s">
        <v>1831</v>
      </c>
      <c r="E16" s="1" t="s">
        <v>1832</v>
      </c>
      <c r="F16" s="1" t="s">
        <v>23</v>
      </c>
      <c r="G16" s="1" t="s">
        <v>1833</v>
      </c>
      <c r="H16" s="1" t="s">
        <v>1756</v>
      </c>
    </row>
    <row r="17" s="1" customFormat="1" ht="27" spans="1:8">
      <c r="A17" s="1" t="s">
        <v>1834</v>
      </c>
      <c r="B17" s="1" t="s">
        <v>1835</v>
      </c>
      <c r="C17" s="1" t="s">
        <v>1836</v>
      </c>
      <c r="D17" s="1" t="s">
        <v>1837</v>
      </c>
      <c r="E17" s="1" t="s">
        <v>1838</v>
      </c>
      <c r="F17" s="1" t="s">
        <v>23</v>
      </c>
      <c r="G17" s="1" t="s">
        <v>1839</v>
      </c>
      <c r="H17" s="1" t="s">
        <v>1840</v>
      </c>
    </row>
    <row r="18" s="1" customFormat="1" ht="27" spans="1:8">
      <c r="A18" s="1" t="s">
        <v>1841</v>
      </c>
      <c r="B18" s="1" t="s">
        <v>1842</v>
      </c>
      <c r="C18" s="1" t="s">
        <v>1843</v>
      </c>
      <c r="D18" s="1" t="s">
        <v>1844</v>
      </c>
      <c r="E18" s="1" t="s">
        <v>1845</v>
      </c>
      <c r="F18" s="1" t="s">
        <v>79</v>
      </c>
      <c r="G18" s="1" t="s">
        <v>1846</v>
      </c>
      <c r="H18" s="1" t="s">
        <v>1840</v>
      </c>
    </row>
    <row r="19" s="1" customFormat="1" ht="40.5" spans="1:8">
      <c r="A19" s="1" t="s">
        <v>1847</v>
      </c>
      <c r="B19" s="1" t="s">
        <v>560</v>
      </c>
      <c r="C19" s="1" t="s">
        <v>1848</v>
      </c>
      <c r="D19" s="1" t="s">
        <v>1849</v>
      </c>
      <c r="E19" s="1" t="s">
        <v>1850</v>
      </c>
      <c r="F19" s="1" t="s">
        <v>66</v>
      </c>
      <c r="G19" s="1" t="s">
        <v>1851</v>
      </c>
      <c r="H19" s="1" t="s">
        <v>1840</v>
      </c>
    </row>
    <row r="20" s="1" customFormat="1" ht="40.5" spans="1:8">
      <c r="A20" s="1" t="s">
        <v>1852</v>
      </c>
      <c r="B20" s="1" t="s">
        <v>1853</v>
      </c>
      <c r="C20" s="1" t="s">
        <v>1854</v>
      </c>
      <c r="D20" s="1" t="s">
        <v>1855</v>
      </c>
      <c r="E20" s="1" t="s">
        <v>1856</v>
      </c>
      <c r="F20" s="1" t="s">
        <v>23</v>
      </c>
      <c r="G20" s="1" t="s">
        <v>1857</v>
      </c>
      <c r="H20" s="1" t="s">
        <v>1840</v>
      </c>
    </row>
    <row r="21" s="1" customFormat="1" spans="1:8">
      <c r="A21" s="1" t="s">
        <v>1858</v>
      </c>
      <c r="B21" s="1" t="s">
        <v>1859</v>
      </c>
      <c r="C21" s="1" t="s">
        <v>1860</v>
      </c>
      <c r="D21" s="1" t="s">
        <v>1861</v>
      </c>
      <c r="E21" s="1" t="s">
        <v>1862</v>
      </c>
      <c r="F21" s="1" t="s">
        <v>15</v>
      </c>
      <c r="G21" s="1" t="s">
        <v>1863</v>
      </c>
      <c r="H21" s="1" t="s">
        <v>1840</v>
      </c>
    </row>
    <row r="22" s="1" customFormat="1" ht="27" spans="1:8">
      <c r="A22" s="1" t="s">
        <v>1864</v>
      </c>
      <c r="B22" s="1" t="s">
        <v>1865</v>
      </c>
      <c r="C22" s="1" t="s">
        <v>1866</v>
      </c>
      <c r="D22" s="1" t="s">
        <v>1867</v>
      </c>
      <c r="E22" s="1" t="s">
        <v>1868</v>
      </c>
      <c r="F22" s="1" t="s">
        <v>15</v>
      </c>
      <c r="G22" s="1" t="s">
        <v>1869</v>
      </c>
      <c r="H22" s="1" t="s">
        <v>1840</v>
      </c>
    </row>
    <row r="23" s="1" customFormat="1" ht="27" spans="1:8">
      <c r="A23" s="1" t="s">
        <v>1870</v>
      </c>
      <c r="B23" s="1" t="s">
        <v>1871</v>
      </c>
      <c r="C23" s="1" t="s">
        <v>1872</v>
      </c>
      <c r="D23" s="1" t="s">
        <v>1873</v>
      </c>
      <c r="E23" s="1" t="s">
        <v>1874</v>
      </c>
      <c r="F23" s="1" t="s">
        <v>79</v>
      </c>
      <c r="G23" s="1" t="s">
        <v>1875</v>
      </c>
      <c r="H23" s="1" t="s">
        <v>1840</v>
      </c>
    </row>
    <row r="24" s="1" customFormat="1" ht="27" spans="1:8">
      <c r="A24" s="1" t="s">
        <v>1876</v>
      </c>
      <c r="B24" s="1" t="s">
        <v>1877</v>
      </c>
      <c r="C24" s="1" t="s">
        <v>1878</v>
      </c>
      <c r="D24" s="1" t="s">
        <v>1879</v>
      </c>
      <c r="E24" s="1" t="s">
        <v>1880</v>
      </c>
      <c r="F24" s="1" t="s">
        <v>15</v>
      </c>
      <c r="G24" s="1" t="s">
        <v>1881</v>
      </c>
      <c r="H24" s="1" t="s">
        <v>1840</v>
      </c>
    </row>
    <row r="25" s="1" customFormat="1" ht="27" spans="1:8">
      <c r="A25" s="1" t="s">
        <v>1882</v>
      </c>
      <c r="B25" s="1" t="s">
        <v>1883</v>
      </c>
      <c r="C25" s="1" t="s">
        <v>1884</v>
      </c>
      <c r="D25" s="1" t="s">
        <v>1885</v>
      </c>
      <c r="E25" s="1" t="s">
        <v>1886</v>
      </c>
      <c r="F25" s="1" t="s">
        <v>79</v>
      </c>
      <c r="G25" s="1" t="s">
        <v>1887</v>
      </c>
      <c r="H25" s="1" t="s">
        <v>1840</v>
      </c>
    </row>
    <row r="26" s="1" customFormat="1" ht="27" spans="1:8">
      <c r="A26" s="1" t="s">
        <v>1888</v>
      </c>
      <c r="B26" s="1" t="s">
        <v>1889</v>
      </c>
      <c r="C26" s="1" t="s">
        <v>1890</v>
      </c>
      <c r="D26" s="1" t="s">
        <v>1891</v>
      </c>
      <c r="E26" s="1" t="s">
        <v>1892</v>
      </c>
      <c r="F26" s="1" t="s">
        <v>79</v>
      </c>
      <c r="G26" s="1" t="s">
        <v>1893</v>
      </c>
      <c r="H26" s="1" t="s">
        <v>1840</v>
      </c>
    </row>
    <row r="27" s="1" customFormat="1" ht="27" spans="1:8">
      <c r="A27" s="1" t="s">
        <v>1894</v>
      </c>
      <c r="B27" s="1" t="s">
        <v>1889</v>
      </c>
      <c r="C27" s="1" t="s">
        <v>1890</v>
      </c>
      <c r="D27" s="1" t="s">
        <v>1891</v>
      </c>
      <c r="E27" s="1" t="s">
        <v>1892</v>
      </c>
      <c r="F27" s="1" t="s">
        <v>79</v>
      </c>
      <c r="G27" s="1" t="s">
        <v>1895</v>
      </c>
      <c r="H27" s="1" t="s">
        <v>1840</v>
      </c>
    </row>
    <row r="28" s="1" customFormat="1" ht="40.5" spans="1:8">
      <c r="A28" s="1" t="s">
        <v>1896</v>
      </c>
      <c r="B28" s="1" t="s">
        <v>1251</v>
      </c>
      <c r="C28" s="1" t="s">
        <v>1897</v>
      </c>
      <c r="D28" s="1" t="s">
        <v>1898</v>
      </c>
      <c r="E28" s="1" t="s">
        <v>874</v>
      </c>
      <c r="F28" s="1" t="s">
        <v>23</v>
      </c>
      <c r="G28" s="1" t="s">
        <v>1899</v>
      </c>
      <c r="H28" s="1" t="s">
        <v>1840</v>
      </c>
    </row>
    <row r="29" s="1" customFormat="1" ht="27" spans="1:8">
      <c r="A29" s="1" t="s">
        <v>1900</v>
      </c>
      <c r="B29" s="1" t="s">
        <v>1901</v>
      </c>
      <c r="C29" s="1" t="s">
        <v>1005</v>
      </c>
      <c r="D29" s="1" t="s">
        <v>1007</v>
      </c>
      <c r="E29" s="1" t="s">
        <v>1008</v>
      </c>
      <c r="F29" s="1" t="s">
        <v>23</v>
      </c>
      <c r="G29" s="1" t="s">
        <v>1902</v>
      </c>
      <c r="H29" s="1" t="s">
        <v>1840</v>
      </c>
    </row>
    <row r="30" s="1" customFormat="1" ht="27" spans="1:8">
      <c r="A30" s="1" t="s">
        <v>1903</v>
      </c>
      <c r="B30" s="1" t="s">
        <v>1904</v>
      </c>
      <c r="C30" s="1" t="s">
        <v>1905</v>
      </c>
      <c r="D30" s="1" t="s">
        <v>1906</v>
      </c>
      <c r="E30" s="1" t="s">
        <v>1907</v>
      </c>
      <c r="F30" s="1" t="s">
        <v>15</v>
      </c>
      <c r="G30" s="1" t="s">
        <v>1908</v>
      </c>
      <c r="H30" s="1" t="s">
        <v>1840</v>
      </c>
    </row>
    <row r="31" s="1" customFormat="1" ht="27" spans="1:8">
      <c r="A31" s="1" t="s">
        <v>1909</v>
      </c>
      <c r="B31" s="1" t="s">
        <v>1910</v>
      </c>
      <c r="C31" s="1" t="s">
        <v>1911</v>
      </c>
      <c r="D31" s="1" t="s">
        <v>1912</v>
      </c>
      <c r="E31" s="1" t="s">
        <v>1913</v>
      </c>
      <c r="F31" s="1" t="s">
        <v>15</v>
      </c>
      <c r="G31" s="1" t="s">
        <v>1914</v>
      </c>
      <c r="H31" s="1" t="s">
        <v>1840</v>
      </c>
    </row>
    <row r="32" s="1" customFormat="1" ht="40.5" spans="1:8">
      <c r="A32" s="1" t="s">
        <v>1915</v>
      </c>
      <c r="B32" s="1" t="s">
        <v>560</v>
      </c>
      <c r="C32" s="1" t="s">
        <v>1916</v>
      </c>
      <c r="D32" s="1" t="s">
        <v>1917</v>
      </c>
      <c r="E32" s="1" t="s">
        <v>1918</v>
      </c>
      <c r="F32" s="1" t="s">
        <v>15</v>
      </c>
      <c r="G32" s="1" t="s">
        <v>1919</v>
      </c>
      <c r="H32" s="1" t="s">
        <v>1920</v>
      </c>
    </row>
    <row r="33" s="1" customFormat="1" ht="27" spans="1:8">
      <c r="A33" s="1" t="s">
        <v>1921</v>
      </c>
      <c r="B33" s="1" t="s">
        <v>1922</v>
      </c>
      <c r="C33" s="1" t="s">
        <v>1923</v>
      </c>
      <c r="D33" s="1" t="s">
        <v>1924</v>
      </c>
      <c r="E33" s="1" t="s">
        <v>1925</v>
      </c>
      <c r="F33" s="1" t="s">
        <v>23</v>
      </c>
      <c r="G33" s="1" t="s">
        <v>1926</v>
      </c>
      <c r="H33" s="1" t="s">
        <v>1920</v>
      </c>
    </row>
    <row r="34" s="1" customFormat="1" ht="27" spans="1:8">
      <c r="A34" s="1" t="s">
        <v>1927</v>
      </c>
      <c r="B34" s="1" t="s">
        <v>1928</v>
      </c>
      <c r="C34" s="1" t="s">
        <v>1929</v>
      </c>
      <c r="D34" s="1" t="s">
        <v>1930</v>
      </c>
      <c r="E34" s="1" t="s">
        <v>1931</v>
      </c>
      <c r="F34" s="1" t="s">
        <v>15</v>
      </c>
      <c r="G34" s="1" t="s">
        <v>1932</v>
      </c>
      <c r="H34" s="1" t="s">
        <v>1920</v>
      </c>
    </row>
    <row r="35" s="1" customFormat="1" ht="27" spans="1:8">
      <c r="A35" s="1" t="s">
        <v>1933</v>
      </c>
      <c r="B35" s="1" t="s">
        <v>1849</v>
      </c>
      <c r="C35" s="1" t="s">
        <v>1934</v>
      </c>
      <c r="D35" s="1" t="s">
        <v>1935</v>
      </c>
      <c r="E35" s="1" t="s">
        <v>1936</v>
      </c>
      <c r="F35" s="1" t="s">
        <v>15</v>
      </c>
      <c r="G35" s="1" t="s">
        <v>1937</v>
      </c>
      <c r="H35" s="1" t="s">
        <v>1920</v>
      </c>
    </row>
    <row r="36" s="1" customFormat="1" ht="27" spans="1:8">
      <c r="A36" s="1" t="s">
        <v>1938</v>
      </c>
      <c r="B36" s="1" t="s">
        <v>1939</v>
      </c>
      <c r="C36" s="1" t="s">
        <v>1940</v>
      </c>
      <c r="D36" s="1" t="s">
        <v>1941</v>
      </c>
      <c r="E36" s="1" t="s">
        <v>821</v>
      </c>
      <c r="F36" s="1" t="s">
        <v>23</v>
      </c>
      <c r="G36" s="1" t="s">
        <v>1942</v>
      </c>
      <c r="H36" s="1" t="s">
        <v>1920</v>
      </c>
    </row>
    <row r="37" s="1" customFormat="1" ht="40.5" spans="1:8">
      <c r="A37" s="1" t="s">
        <v>1943</v>
      </c>
      <c r="B37" s="1" t="s">
        <v>1944</v>
      </c>
      <c r="C37" s="1" t="s">
        <v>1945</v>
      </c>
      <c r="D37" s="1" t="s">
        <v>1946</v>
      </c>
      <c r="E37" s="1" t="s">
        <v>1849</v>
      </c>
      <c r="F37" s="1" t="s">
        <v>66</v>
      </c>
      <c r="G37" s="1" t="s">
        <v>1947</v>
      </c>
      <c r="H37" s="1" t="s">
        <v>1920</v>
      </c>
    </row>
    <row r="38" s="1" customFormat="1" ht="27" spans="1:8">
      <c r="A38" s="1" t="s">
        <v>1948</v>
      </c>
      <c r="B38" s="1" t="s">
        <v>1949</v>
      </c>
      <c r="C38" s="1" t="s">
        <v>1950</v>
      </c>
      <c r="D38" s="1" t="s">
        <v>1951</v>
      </c>
      <c r="E38" s="1" t="s">
        <v>1849</v>
      </c>
      <c r="F38" s="1" t="s">
        <v>66</v>
      </c>
      <c r="G38" s="1" t="s">
        <v>1952</v>
      </c>
      <c r="H38" s="1" t="s">
        <v>1920</v>
      </c>
    </row>
    <row r="39" s="1" customFormat="1" ht="40.5" spans="1:8">
      <c r="A39" s="1" t="s">
        <v>1953</v>
      </c>
      <c r="B39" s="1" t="s">
        <v>1954</v>
      </c>
      <c r="C39" s="1" t="s">
        <v>1752</v>
      </c>
      <c r="D39" s="1" t="s">
        <v>1754</v>
      </c>
      <c r="E39" s="1" t="s">
        <v>1955</v>
      </c>
      <c r="F39" s="1" t="s">
        <v>23</v>
      </c>
      <c r="G39" s="1" t="s">
        <v>1956</v>
      </c>
      <c r="H39" s="1" t="s">
        <v>1920</v>
      </c>
    </row>
    <row r="40" s="1" customFormat="1" ht="27" spans="1:8">
      <c r="A40" s="1" t="s">
        <v>1957</v>
      </c>
      <c r="B40" s="1" t="s">
        <v>58</v>
      </c>
      <c r="C40" s="1" t="s">
        <v>59</v>
      </c>
      <c r="D40" s="1" t="s">
        <v>1958</v>
      </c>
      <c r="E40" s="1" t="s">
        <v>1959</v>
      </c>
      <c r="F40" s="1" t="s">
        <v>79</v>
      </c>
      <c r="G40" s="1" t="s">
        <v>1960</v>
      </c>
      <c r="H40" s="1" t="s">
        <v>1920</v>
      </c>
    </row>
    <row r="41" s="1" customFormat="1" ht="40.5" spans="1:8">
      <c r="A41" s="1" t="s">
        <v>1961</v>
      </c>
      <c r="B41" s="1" t="s">
        <v>1962</v>
      </c>
      <c r="C41" s="1" t="s">
        <v>1963</v>
      </c>
      <c r="D41" s="1" t="s">
        <v>1964</v>
      </c>
      <c r="E41" s="1" t="s">
        <v>1965</v>
      </c>
      <c r="F41" s="1" t="s">
        <v>15</v>
      </c>
      <c r="G41" s="1" t="s">
        <v>1966</v>
      </c>
      <c r="H41" s="1" t="s">
        <v>1920</v>
      </c>
    </row>
    <row r="42" s="1" customFormat="1" ht="40.5" spans="1:8">
      <c r="A42" s="1" t="s">
        <v>1967</v>
      </c>
      <c r="B42" s="1" t="s">
        <v>1968</v>
      </c>
      <c r="C42" s="1" t="s">
        <v>1969</v>
      </c>
      <c r="D42" s="1" t="s">
        <v>1970</v>
      </c>
      <c r="E42" s="1" t="s">
        <v>1971</v>
      </c>
      <c r="F42" s="1" t="s">
        <v>23</v>
      </c>
      <c r="G42" s="1" t="s">
        <v>1972</v>
      </c>
      <c r="H42" s="1" t="s">
        <v>1920</v>
      </c>
    </row>
    <row r="43" s="1" customFormat="1" ht="40.5" spans="1:8">
      <c r="A43" s="1" t="s">
        <v>1973</v>
      </c>
      <c r="B43" s="1" t="s">
        <v>1773</v>
      </c>
      <c r="C43" s="1" t="s">
        <v>1774</v>
      </c>
      <c r="D43" s="1" t="s">
        <v>1775</v>
      </c>
      <c r="E43" s="1" t="s">
        <v>1033</v>
      </c>
      <c r="F43" s="1" t="s">
        <v>23</v>
      </c>
      <c r="G43" s="1" t="s">
        <v>1974</v>
      </c>
      <c r="H43" s="1" t="s">
        <v>1975</v>
      </c>
    </row>
    <row r="44" s="1" customFormat="1" ht="40.5" spans="1:8">
      <c r="A44" s="1" t="s">
        <v>1976</v>
      </c>
      <c r="B44" s="1" t="s">
        <v>1977</v>
      </c>
      <c r="C44" s="1" t="s">
        <v>1978</v>
      </c>
      <c r="D44" s="1" t="s">
        <v>1979</v>
      </c>
      <c r="E44" s="1" t="s">
        <v>1980</v>
      </c>
      <c r="F44" s="1" t="s">
        <v>23</v>
      </c>
      <c r="G44" s="1" t="s">
        <v>1981</v>
      </c>
      <c r="H44" s="1" t="s">
        <v>1975</v>
      </c>
    </row>
    <row r="45" s="1" customFormat="1" ht="27" spans="1:8">
      <c r="A45" s="1" t="s">
        <v>1982</v>
      </c>
      <c r="B45" s="1" t="s">
        <v>1983</v>
      </c>
      <c r="C45" s="1" t="s">
        <v>1984</v>
      </c>
      <c r="D45" s="1" t="s">
        <v>1985</v>
      </c>
      <c r="E45" s="1" t="s">
        <v>1986</v>
      </c>
      <c r="F45" s="1" t="s">
        <v>23</v>
      </c>
      <c r="G45" s="1" t="s">
        <v>1987</v>
      </c>
      <c r="H45" s="1" t="s">
        <v>1975</v>
      </c>
    </row>
    <row r="46" s="1" customFormat="1" ht="27" spans="1:8">
      <c r="A46" s="1" t="s">
        <v>1988</v>
      </c>
      <c r="B46" s="1" t="s">
        <v>1989</v>
      </c>
      <c r="C46" s="1" t="s">
        <v>1990</v>
      </c>
      <c r="D46" s="1" t="s">
        <v>1991</v>
      </c>
      <c r="E46" s="1" t="s">
        <v>1992</v>
      </c>
      <c r="F46" s="1" t="s">
        <v>15</v>
      </c>
      <c r="G46" s="1" t="s">
        <v>1993</v>
      </c>
      <c r="H46" s="1" t="s">
        <v>1975</v>
      </c>
    </row>
    <row r="47" s="1" customFormat="1" ht="27" spans="1:8">
      <c r="A47" s="1" t="s">
        <v>1994</v>
      </c>
      <c r="B47" s="1" t="s">
        <v>1995</v>
      </c>
      <c r="C47" s="1" t="s">
        <v>1996</v>
      </c>
      <c r="D47" s="1" t="s">
        <v>1997</v>
      </c>
      <c r="E47" s="1" t="s">
        <v>1998</v>
      </c>
      <c r="F47" s="1" t="s">
        <v>23</v>
      </c>
      <c r="G47" s="1" t="s">
        <v>1999</v>
      </c>
      <c r="H47" s="1" t="s">
        <v>1975</v>
      </c>
    </row>
    <row r="48" s="1" customFormat="1" ht="40.5" spans="1:8">
      <c r="A48" s="1" t="s">
        <v>2000</v>
      </c>
      <c r="B48" s="1" t="s">
        <v>1737</v>
      </c>
      <c r="C48" s="1" t="s">
        <v>2001</v>
      </c>
      <c r="D48" s="1" t="s">
        <v>2002</v>
      </c>
      <c r="E48" s="1" t="s">
        <v>2003</v>
      </c>
      <c r="F48" s="1" t="s">
        <v>23</v>
      </c>
      <c r="G48" s="1" t="s">
        <v>2004</v>
      </c>
      <c r="H48" s="1" t="s">
        <v>1975</v>
      </c>
    </row>
    <row r="49" s="1" customFormat="1" ht="27" spans="1:8">
      <c r="A49" s="1" t="s">
        <v>2005</v>
      </c>
      <c r="B49" s="1" t="s">
        <v>1819</v>
      </c>
      <c r="C49" s="1" t="s">
        <v>1820</v>
      </c>
      <c r="D49" s="1" t="s">
        <v>1818</v>
      </c>
      <c r="E49" s="1" t="s">
        <v>1563</v>
      </c>
      <c r="F49" s="1" t="s">
        <v>23</v>
      </c>
      <c r="G49" s="1" t="s">
        <v>2006</v>
      </c>
      <c r="H49" s="1" t="s">
        <v>1975</v>
      </c>
    </row>
    <row r="50" s="1" customFormat="1" spans="1:8">
      <c r="A50" s="1" t="s">
        <v>2007</v>
      </c>
      <c r="B50" s="1" t="s">
        <v>2008</v>
      </c>
      <c r="C50" s="1" t="s">
        <v>2009</v>
      </c>
      <c r="D50" s="1" t="s">
        <v>2010</v>
      </c>
      <c r="E50" s="1" t="s">
        <v>2011</v>
      </c>
      <c r="F50" s="1" t="s">
        <v>23</v>
      </c>
      <c r="G50" s="1" t="s">
        <v>2012</v>
      </c>
      <c r="H50" s="1" t="s">
        <v>1975</v>
      </c>
    </row>
    <row r="51" s="1" customFormat="1" ht="27" spans="1:8">
      <c r="A51" s="1" t="s">
        <v>2013</v>
      </c>
      <c r="B51" s="1" t="s">
        <v>2014</v>
      </c>
      <c r="C51" s="1" t="s">
        <v>2015</v>
      </c>
      <c r="D51" s="1" t="s">
        <v>2016</v>
      </c>
      <c r="E51" s="1" t="s">
        <v>2017</v>
      </c>
      <c r="F51" s="1" t="s">
        <v>15</v>
      </c>
      <c r="G51" s="1" t="s">
        <v>2018</v>
      </c>
      <c r="H51" s="1" t="s">
        <v>1975</v>
      </c>
    </row>
    <row r="52" s="1" customFormat="1" ht="40.5" spans="1:8">
      <c r="A52" s="1" t="s">
        <v>2019</v>
      </c>
      <c r="B52" s="1" t="s">
        <v>2020</v>
      </c>
      <c r="C52" s="1" t="s">
        <v>2021</v>
      </c>
      <c r="D52" s="1" t="s">
        <v>1557</v>
      </c>
      <c r="E52" s="1" t="s">
        <v>1556</v>
      </c>
      <c r="F52" s="1" t="s">
        <v>23</v>
      </c>
      <c r="G52" s="1" t="s">
        <v>2022</v>
      </c>
      <c r="H52" s="1" t="s">
        <v>1975</v>
      </c>
    </row>
    <row r="53" s="1" customFormat="1" ht="40.5" spans="1:8">
      <c r="A53" s="1" t="s">
        <v>2023</v>
      </c>
      <c r="B53" s="1" t="s">
        <v>2024</v>
      </c>
      <c r="C53" s="1" t="s">
        <v>2025</v>
      </c>
      <c r="D53" s="1" t="s">
        <v>2026</v>
      </c>
      <c r="E53" s="1" t="s">
        <v>2027</v>
      </c>
      <c r="F53" s="1" t="s">
        <v>23</v>
      </c>
      <c r="G53" s="1" t="s">
        <v>2028</v>
      </c>
      <c r="H53" s="1" t="s">
        <v>1975</v>
      </c>
    </row>
    <row r="54" s="1" customFormat="1" ht="40.5" spans="1:8">
      <c r="A54" s="1" t="s">
        <v>2029</v>
      </c>
      <c r="B54" s="1" t="s">
        <v>2030</v>
      </c>
      <c r="C54" s="1" t="s">
        <v>2031</v>
      </c>
      <c r="D54" s="1" t="s">
        <v>2032</v>
      </c>
      <c r="E54" s="1" t="s">
        <v>1256</v>
      </c>
      <c r="F54" s="1" t="s">
        <v>66</v>
      </c>
      <c r="G54" s="1" t="s">
        <v>2033</v>
      </c>
      <c r="H54" s="1" t="s">
        <v>2034</v>
      </c>
    </row>
    <row r="55" s="1" customFormat="1" ht="40.5" spans="1:8">
      <c r="A55" s="1" t="s">
        <v>2035</v>
      </c>
      <c r="B55" s="1" t="s">
        <v>2031</v>
      </c>
      <c r="C55" s="1" t="s">
        <v>1737</v>
      </c>
      <c r="D55" s="1" t="s">
        <v>1255</v>
      </c>
      <c r="E55" s="1" t="s">
        <v>2036</v>
      </c>
      <c r="F55" s="1" t="s">
        <v>15</v>
      </c>
      <c r="G55" s="1" t="s">
        <v>2037</v>
      </c>
      <c r="H55" s="1" t="s">
        <v>2034</v>
      </c>
    </row>
    <row r="56" s="1" customFormat="1" ht="40.5" spans="1:8">
      <c r="A56" s="1" t="s">
        <v>2038</v>
      </c>
      <c r="B56" s="1" t="s">
        <v>2031</v>
      </c>
      <c r="C56" s="1" t="s">
        <v>2039</v>
      </c>
      <c r="D56" s="1" t="s">
        <v>2040</v>
      </c>
      <c r="E56" s="1" t="s">
        <v>2036</v>
      </c>
      <c r="F56" s="1" t="s">
        <v>79</v>
      </c>
      <c r="G56" s="1" t="s">
        <v>2041</v>
      </c>
      <c r="H56" s="1" t="s">
        <v>2034</v>
      </c>
    </row>
    <row r="57" s="1" customFormat="1" ht="40.5" spans="1:8">
      <c r="A57" s="1" t="s">
        <v>2042</v>
      </c>
      <c r="B57" s="1" t="s">
        <v>2043</v>
      </c>
      <c r="C57" s="1" t="s">
        <v>2044</v>
      </c>
      <c r="D57" s="1" t="s">
        <v>2045</v>
      </c>
      <c r="E57" s="1" t="s">
        <v>2046</v>
      </c>
      <c r="F57" s="1" t="s">
        <v>79</v>
      </c>
      <c r="G57" s="1" t="s">
        <v>2047</v>
      </c>
      <c r="H57" s="1" t="s">
        <v>2034</v>
      </c>
    </row>
    <row r="58" s="1" customFormat="1" ht="54" spans="1:8">
      <c r="A58" s="1" t="s">
        <v>2048</v>
      </c>
      <c r="B58" s="1" t="s">
        <v>2049</v>
      </c>
      <c r="C58" s="1" t="s">
        <v>2050</v>
      </c>
      <c r="D58" s="1" t="s">
        <v>2051</v>
      </c>
      <c r="E58" s="1" t="s">
        <v>2052</v>
      </c>
      <c r="F58" s="1" t="s">
        <v>23</v>
      </c>
      <c r="G58" s="1" t="s">
        <v>2053</v>
      </c>
      <c r="H58" s="1" t="s">
        <v>2034</v>
      </c>
    </row>
    <row r="59" s="1" customFormat="1" ht="40.5" spans="1:8">
      <c r="A59" s="1" t="s">
        <v>2054</v>
      </c>
      <c r="B59" s="1" t="s">
        <v>2055</v>
      </c>
      <c r="C59" s="1" t="s">
        <v>2056</v>
      </c>
      <c r="D59" s="1" t="s">
        <v>2057</v>
      </c>
      <c r="E59" s="1" t="s">
        <v>2058</v>
      </c>
      <c r="F59" s="1" t="s">
        <v>23</v>
      </c>
      <c r="G59" s="1" t="s">
        <v>2059</v>
      </c>
      <c r="H59" s="1" t="s">
        <v>2034</v>
      </c>
    </row>
    <row r="60" s="1" customFormat="1" ht="27" spans="1:8">
      <c r="A60" s="1" t="s">
        <v>2060</v>
      </c>
      <c r="B60" s="1" t="s">
        <v>2061</v>
      </c>
      <c r="C60" s="1" t="s">
        <v>2062</v>
      </c>
      <c r="D60" s="1" t="s">
        <v>1475</v>
      </c>
      <c r="E60" s="1" t="s">
        <v>1571</v>
      </c>
      <c r="F60" s="1" t="s">
        <v>15</v>
      </c>
      <c r="G60" s="1" t="s">
        <v>2063</v>
      </c>
      <c r="H60" s="1" t="s">
        <v>2034</v>
      </c>
    </row>
    <row r="61" s="1" customFormat="1" ht="27" spans="1:8">
      <c r="A61" s="1" t="s">
        <v>2064</v>
      </c>
      <c r="B61" s="1" t="s">
        <v>2065</v>
      </c>
      <c r="C61" s="1" t="s">
        <v>2066</v>
      </c>
      <c r="D61" s="1" t="s">
        <v>2067</v>
      </c>
      <c r="E61" s="1" t="s">
        <v>2068</v>
      </c>
      <c r="F61" s="1" t="s">
        <v>15</v>
      </c>
      <c r="G61" s="1" t="s">
        <v>2069</v>
      </c>
      <c r="H61" s="1" t="s">
        <v>2034</v>
      </c>
    </row>
    <row r="62" s="1" customFormat="1" ht="40.5" spans="1:8">
      <c r="A62" s="1" t="s">
        <v>2070</v>
      </c>
      <c r="B62" s="1" t="s">
        <v>2071</v>
      </c>
      <c r="C62" s="1" t="s">
        <v>2072</v>
      </c>
      <c r="D62" s="1" t="s">
        <v>2073</v>
      </c>
      <c r="E62" s="1" t="s">
        <v>2074</v>
      </c>
      <c r="F62" s="1" t="s">
        <v>23</v>
      </c>
      <c r="G62" s="1" t="s">
        <v>2075</v>
      </c>
      <c r="H62" s="1" t="s">
        <v>2034</v>
      </c>
    </row>
    <row r="63" s="1" customFormat="1" ht="27" spans="1:8">
      <c r="A63" s="1" t="s">
        <v>2076</v>
      </c>
      <c r="B63" s="1" t="s">
        <v>2077</v>
      </c>
      <c r="C63" s="1" t="s">
        <v>2078</v>
      </c>
      <c r="D63" s="1" t="s">
        <v>2079</v>
      </c>
      <c r="E63" s="1" t="s">
        <v>1332</v>
      </c>
      <c r="F63" s="1" t="s">
        <v>23</v>
      </c>
      <c r="G63" s="1" t="s">
        <v>2080</v>
      </c>
      <c r="H63" s="1" t="s">
        <v>2034</v>
      </c>
    </row>
    <row r="64" s="1" customFormat="1" ht="27" spans="1:8">
      <c r="A64" s="1" t="s">
        <v>2081</v>
      </c>
      <c r="B64" s="1">
        <v>0.68</v>
      </c>
      <c r="C64" s="1">
        <v>0.78</v>
      </c>
      <c r="D64" s="1">
        <v>0.88</v>
      </c>
      <c r="E64" s="1">
        <v>0.98</v>
      </c>
      <c r="F64" s="1" t="s">
        <v>15</v>
      </c>
      <c r="G64" s="1" t="s">
        <v>2082</v>
      </c>
      <c r="H64" s="1" t="s">
        <v>2083</v>
      </c>
    </row>
    <row r="65" s="1" customFormat="1" spans="1:8">
      <c r="A65" s="1" t="s">
        <v>2084</v>
      </c>
      <c r="B65" s="1">
        <v>0.11</v>
      </c>
      <c r="C65" s="1">
        <v>0.16</v>
      </c>
      <c r="D65" s="1">
        <v>0.21</v>
      </c>
      <c r="E65" s="1">
        <v>0.31</v>
      </c>
      <c r="F65" s="1" t="s">
        <v>79</v>
      </c>
      <c r="G65" s="1" t="s">
        <v>2085</v>
      </c>
      <c r="H65" s="1" t="s">
        <v>2083</v>
      </c>
    </row>
    <row r="66" s="1" customFormat="1" spans="1:8">
      <c r="A66" s="1" t="s">
        <v>2086</v>
      </c>
      <c r="B66" s="1" t="s">
        <v>2087</v>
      </c>
      <c r="C66" s="1" t="s">
        <v>1137</v>
      </c>
      <c r="D66" s="1" t="s">
        <v>2088</v>
      </c>
      <c r="E66" s="1" t="s">
        <v>2089</v>
      </c>
      <c r="F66" s="1" t="s">
        <v>23</v>
      </c>
      <c r="G66" s="1" t="s">
        <v>2090</v>
      </c>
      <c r="H66" s="1" t="s">
        <v>2083</v>
      </c>
    </row>
    <row r="67" s="1" customFormat="1" ht="27" spans="1:8">
      <c r="A67" s="1" t="s">
        <v>2091</v>
      </c>
      <c r="B67" s="1" t="s">
        <v>2092</v>
      </c>
      <c r="C67" s="1" t="s">
        <v>2093</v>
      </c>
      <c r="D67" s="1" t="s">
        <v>2094</v>
      </c>
      <c r="E67" s="1" t="s">
        <v>2095</v>
      </c>
      <c r="F67" s="1" t="s">
        <v>15</v>
      </c>
      <c r="G67" s="1" t="s">
        <v>2096</v>
      </c>
      <c r="H67" s="1" t="s">
        <v>2083</v>
      </c>
    </row>
    <row r="68" s="1" customFormat="1" ht="27" spans="1:8">
      <c r="A68" s="1" t="s">
        <v>2097</v>
      </c>
      <c r="B68" s="1" t="s">
        <v>2098</v>
      </c>
      <c r="C68" s="1" t="s">
        <v>2099</v>
      </c>
      <c r="D68" s="1" t="s">
        <v>2100</v>
      </c>
      <c r="E68" s="1" t="s">
        <v>2101</v>
      </c>
      <c r="F68" s="1" t="s">
        <v>79</v>
      </c>
      <c r="G68" s="1" t="s">
        <v>2102</v>
      </c>
      <c r="H68" s="1" t="s">
        <v>2083</v>
      </c>
    </row>
    <row r="69" s="1" customFormat="1" ht="27" spans="1:8">
      <c r="A69" s="1" t="s">
        <v>2103</v>
      </c>
      <c r="B69" s="1" t="s">
        <v>2099</v>
      </c>
      <c r="C69" s="1" t="s">
        <v>2100</v>
      </c>
      <c r="D69" s="1" t="s">
        <v>2101</v>
      </c>
      <c r="E69" s="1" t="s">
        <v>2104</v>
      </c>
      <c r="F69" s="1" t="s">
        <v>79</v>
      </c>
      <c r="G69" s="1" t="s">
        <v>2105</v>
      </c>
      <c r="H69" s="1" t="s">
        <v>2083</v>
      </c>
    </row>
    <row r="70" s="1" customFormat="1" ht="27" spans="1:8">
      <c r="A70" s="1" t="s">
        <v>2106</v>
      </c>
      <c r="B70" s="1" t="s">
        <v>2107</v>
      </c>
      <c r="C70" s="1" t="s">
        <v>2108</v>
      </c>
      <c r="D70" s="1" t="s">
        <v>2109</v>
      </c>
      <c r="E70" s="1" t="s">
        <v>2110</v>
      </c>
      <c r="F70" s="1" t="s">
        <v>79</v>
      </c>
      <c r="G70" s="1" t="s">
        <v>2111</v>
      </c>
      <c r="H70" s="1" t="s">
        <v>2083</v>
      </c>
    </row>
    <row r="71" s="1" customFormat="1" ht="27" spans="1:8">
      <c r="A71" s="1" t="s">
        <v>2112</v>
      </c>
      <c r="B71" s="1">
        <v>46024</v>
      </c>
      <c r="C71" s="1">
        <v>46056</v>
      </c>
      <c r="D71" s="1">
        <v>46085</v>
      </c>
      <c r="E71" s="1">
        <v>46117</v>
      </c>
      <c r="F71" s="1" t="s">
        <v>79</v>
      </c>
      <c r="G71" s="1" t="s">
        <v>2113</v>
      </c>
      <c r="H71" s="1" t="s">
        <v>2083</v>
      </c>
    </row>
    <row r="72" s="1" customFormat="1" ht="27" spans="1:8">
      <c r="A72" s="1" t="s">
        <v>2114</v>
      </c>
      <c r="B72" s="1" t="s">
        <v>2115</v>
      </c>
      <c r="C72" s="1" t="s">
        <v>2116</v>
      </c>
      <c r="D72" s="1" t="s">
        <v>2117</v>
      </c>
      <c r="E72" s="1" t="s">
        <v>2118</v>
      </c>
      <c r="F72" s="1" t="s">
        <v>15</v>
      </c>
      <c r="G72" s="1" t="s">
        <v>2119</v>
      </c>
      <c r="H72" s="1" t="s">
        <v>2083</v>
      </c>
    </row>
    <row r="73" s="1" customFormat="1" ht="27" spans="1:8">
      <c r="A73" s="1" t="s">
        <v>2120</v>
      </c>
      <c r="B73" s="1" t="s">
        <v>2121</v>
      </c>
      <c r="C73" s="1" t="s">
        <v>2122</v>
      </c>
      <c r="D73" s="1" t="s">
        <v>1475</v>
      </c>
      <c r="E73" s="1" t="s">
        <v>2123</v>
      </c>
      <c r="F73" s="1" t="s">
        <v>15</v>
      </c>
      <c r="G73" s="1" t="s">
        <v>2124</v>
      </c>
      <c r="H73" s="1" t="s">
        <v>2083</v>
      </c>
    </row>
    <row r="74" s="1" customFormat="1" spans="1:8">
      <c r="A74" s="1" t="s">
        <v>2125</v>
      </c>
      <c r="B74" s="1" t="s">
        <v>2126</v>
      </c>
      <c r="C74" s="1" t="s">
        <v>2127</v>
      </c>
      <c r="D74" s="1" t="s">
        <v>2128</v>
      </c>
      <c r="E74" s="1" t="s">
        <v>2129</v>
      </c>
      <c r="F74" s="1" t="s">
        <v>79</v>
      </c>
      <c r="G74" s="1" t="s">
        <v>2130</v>
      </c>
      <c r="H74" s="1" t="s">
        <v>2131</v>
      </c>
    </row>
    <row r="75" s="1" customFormat="1" ht="27" spans="1:8">
      <c r="A75" s="1" t="s">
        <v>2132</v>
      </c>
      <c r="B75" s="1" t="s">
        <v>2133</v>
      </c>
      <c r="C75" s="1" t="s">
        <v>2134</v>
      </c>
      <c r="D75" s="1" t="s">
        <v>2135</v>
      </c>
      <c r="E75" s="1" t="s">
        <v>2136</v>
      </c>
      <c r="F75" s="1" t="s">
        <v>15</v>
      </c>
      <c r="G75" s="1" t="s">
        <v>2137</v>
      </c>
      <c r="H75" s="1" t="s">
        <v>2131</v>
      </c>
    </row>
    <row r="76" s="1" customFormat="1" ht="40.5" spans="1:8">
      <c r="A76" s="1" t="s">
        <v>2138</v>
      </c>
      <c r="B76" s="1" t="s">
        <v>2139</v>
      </c>
      <c r="C76" s="1" t="s">
        <v>2140</v>
      </c>
      <c r="D76" s="1" t="s">
        <v>2141</v>
      </c>
      <c r="E76" s="1" t="s">
        <v>2142</v>
      </c>
      <c r="F76" s="1" t="s">
        <v>15</v>
      </c>
      <c r="G76" s="1" t="s">
        <v>2143</v>
      </c>
      <c r="H76" s="1" t="s">
        <v>2131</v>
      </c>
    </row>
    <row r="77" s="1" customFormat="1" ht="27" spans="1:8">
      <c r="A77" s="1" t="s">
        <v>2144</v>
      </c>
      <c r="B77" s="1" t="s">
        <v>2145</v>
      </c>
      <c r="C77" s="1" t="s">
        <v>2146</v>
      </c>
      <c r="D77" s="1" t="s">
        <v>2104</v>
      </c>
      <c r="E77" s="1" t="s">
        <v>2147</v>
      </c>
      <c r="F77" s="1" t="s">
        <v>15</v>
      </c>
      <c r="G77" s="1" t="s">
        <v>2148</v>
      </c>
      <c r="H77" s="1" t="s">
        <v>2131</v>
      </c>
    </row>
    <row r="78" s="1" customFormat="1" ht="27" spans="1:8">
      <c r="A78" s="1" t="s">
        <v>2149</v>
      </c>
      <c r="B78" s="1" t="s">
        <v>2150</v>
      </c>
      <c r="C78" s="1" t="s">
        <v>2151</v>
      </c>
      <c r="D78" s="1" t="s">
        <v>2152</v>
      </c>
      <c r="E78" s="1" t="s">
        <v>2153</v>
      </c>
      <c r="F78" s="1" t="s">
        <v>15</v>
      </c>
      <c r="G78" s="1" t="s">
        <v>2154</v>
      </c>
      <c r="H78" s="1" t="s">
        <v>2131</v>
      </c>
    </row>
    <row r="79" s="1" customFormat="1" ht="27" spans="1:8">
      <c r="A79" s="1" t="s">
        <v>2155</v>
      </c>
      <c r="B79" s="1" t="s">
        <v>2156</v>
      </c>
      <c r="C79" s="1" t="s">
        <v>2157</v>
      </c>
      <c r="D79" s="1" t="s">
        <v>2158</v>
      </c>
      <c r="E79" s="1" t="s">
        <v>2159</v>
      </c>
      <c r="F79" s="1" t="s">
        <v>79</v>
      </c>
      <c r="G79" s="1" t="s">
        <v>2160</v>
      </c>
      <c r="H79" s="1" t="s">
        <v>2131</v>
      </c>
    </row>
    <row r="80" s="1" customFormat="1" ht="54" spans="1:8">
      <c r="A80" s="1" t="s">
        <v>2161</v>
      </c>
      <c r="B80" s="1" t="s">
        <v>2162</v>
      </c>
      <c r="C80" s="1" t="s">
        <v>2163</v>
      </c>
      <c r="D80" s="1" t="s">
        <v>2164</v>
      </c>
      <c r="E80" s="1" t="s">
        <v>2165</v>
      </c>
      <c r="F80" s="1" t="s">
        <v>79</v>
      </c>
      <c r="G80" s="1" t="s">
        <v>2166</v>
      </c>
      <c r="H80" s="1" t="s">
        <v>2131</v>
      </c>
    </row>
    <row r="81" s="1" customFormat="1" ht="40.5" spans="1:8">
      <c r="A81" s="1" t="s">
        <v>2167</v>
      </c>
      <c r="B81" s="1" t="s">
        <v>2168</v>
      </c>
      <c r="C81" s="1" t="s">
        <v>2169</v>
      </c>
      <c r="D81" s="1" t="s">
        <v>2170</v>
      </c>
      <c r="E81" s="1" t="s">
        <v>2171</v>
      </c>
      <c r="F81" s="1" t="s">
        <v>79</v>
      </c>
      <c r="G81" s="1" t="s">
        <v>2172</v>
      </c>
      <c r="H81" s="1" t="s">
        <v>2131</v>
      </c>
    </row>
    <row r="82" s="1" customFormat="1" ht="27" spans="1:8">
      <c r="A82" s="1" t="s">
        <v>2173</v>
      </c>
      <c r="B82" s="1" t="s">
        <v>2174</v>
      </c>
      <c r="C82" s="1" t="s">
        <v>2175</v>
      </c>
      <c r="D82" s="1" t="s">
        <v>2176</v>
      </c>
      <c r="E82" s="1" t="s">
        <v>2177</v>
      </c>
      <c r="F82" s="1" t="s">
        <v>66</v>
      </c>
      <c r="G82" s="1" t="s">
        <v>2178</v>
      </c>
      <c r="H82" s="1" t="s">
        <v>2131</v>
      </c>
    </row>
    <row r="83" s="1" customFormat="1" spans="1:8">
      <c r="A83" s="1" t="s">
        <v>2179</v>
      </c>
      <c r="B83" s="1" t="s">
        <v>2180</v>
      </c>
      <c r="C83" s="1" t="s">
        <v>2181</v>
      </c>
      <c r="D83" s="1" t="s">
        <v>2182</v>
      </c>
      <c r="E83" s="1" t="s">
        <v>2183</v>
      </c>
      <c r="F83" s="1" t="s">
        <v>15</v>
      </c>
      <c r="G83" s="1" t="s">
        <v>2184</v>
      </c>
      <c r="H83" s="1" t="s">
        <v>2131</v>
      </c>
    </row>
    <row r="84" s="1" customFormat="1" ht="27" spans="1:8">
      <c r="A84" s="1" t="s">
        <v>2185</v>
      </c>
      <c r="B84" s="1" t="s">
        <v>2186</v>
      </c>
      <c r="C84" s="1" t="s">
        <v>2187</v>
      </c>
      <c r="D84" s="1" t="s">
        <v>2188</v>
      </c>
      <c r="E84" s="1" t="s">
        <v>2189</v>
      </c>
      <c r="F84" s="1" t="s">
        <v>23</v>
      </c>
      <c r="G84" s="1" t="s">
        <v>2190</v>
      </c>
      <c r="H84" s="1" t="s">
        <v>2191</v>
      </c>
    </row>
    <row r="85" s="1" customFormat="1" ht="27" spans="1:8">
      <c r="A85" s="1" t="s">
        <v>2192</v>
      </c>
      <c r="B85" s="1" t="s">
        <v>2193</v>
      </c>
      <c r="C85" s="1" t="s">
        <v>2194</v>
      </c>
      <c r="D85" s="1" t="s">
        <v>2195</v>
      </c>
      <c r="E85" s="1" t="s">
        <v>2196</v>
      </c>
      <c r="F85" s="1" t="s">
        <v>79</v>
      </c>
      <c r="G85" s="1" t="s">
        <v>2197</v>
      </c>
      <c r="H85" s="1" t="s">
        <v>2191</v>
      </c>
    </row>
    <row r="86" s="1" customFormat="1" ht="27" spans="1:8">
      <c r="A86" s="1" t="s">
        <v>2198</v>
      </c>
      <c r="B86" s="1" t="s">
        <v>2199</v>
      </c>
      <c r="C86" s="1" t="s">
        <v>2200</v>
      </c>
      <c r="D86" s="1" t="s">
        <v>2201</v>
      </c>
      <c r="E86" s="1" t="s">
        <v>2202</v>
      </c>
      <c r="F86" s="1" t="s">
        <v>15</v>
      </c>
      <c r="G86" s="1" t="s">
        <v>2203</v>
      </c>
      <c r="H86" s="1" t="s">
        <v>2191</v>
      </c>
    </row>
    <row r="87" s="1" customFormat="1" spans="1:8">
      <c r="A87" s="1" t="s">
        <v>2204</v>
      </c>
      <c r="B87" s="1" t="s">
        <v>2205</v>
      </c>
      <c r="C87" s="1" t="s">
        <v>2206</v>
      </c>
      <c r="D87" s="1" t="s">
        <v>2207</v>
      </c>
      <c r="E87" s="1" t="s">
        <v>2208</v>
      </c>
      <c r="F87" s="1" t="s">
        <v>23</v>
      </c>
      <c r="G87" s="1" t="s">
        <v>2209</v>
      </c>
      <c r="H87" s="1" t="s">
        <v>2191</v>
      </c>
    </row>
    <row r="88" s="1" customFormat="1" ht="27" spans="1:8">
      <c r="A88" s="1" t="s">
        <v>2210</v>
      </c>
      <c r="B88" s="1" t="s">
        <v>2211</v>
      </c>
      <c r="C88" s="1" t="s">
        <v>2212</v>
      </c>
      <c r="D88" s="1" t="s">
        <v>2213</v>
      </c>
      <c r="E88" s="1" t="s">
        <v>2214</v>
      </c>
      <c r="F88" s="1" t="s">
        <v>23</v>
      </c>
      <c r="G88" s="1" t="s">
        <v>2215</v>
      </c>
      <c r="H88" s="1" t="s">
        <v>2191</v>
      </c>
    </row>
    <row r="89" s="1" customFormat="1" ht="27" spans="1:8">
      <c r="A89" s="1" t="s">
        <v>2216</v>
      </c>
      <c r="B89" s="1" t="s">
        <v>2217</v>
      </c>
      <c r="C89" s="1" t="s">
        <v>2218</v>
      </c>
      <c r="D89" s="1" t="s">
        <v>2219</v>
      </c>
      <c r="E89" s="1" t="s">
        <v>2220</v>
      </c>
      <c r="F89" s="1" t="s">
        <v>23</v>
      </c>
      <c r="G89" s="1" t="s">
        <v>2221</v>
      </c>
      <c r="H89" s="1" t="s">
        <v>2191</v>
      </c>
    </row>
    <row r="90" s="1" customFormat="1" ht="40.5" spans="1:8">
      <c r="A90" s="1" t="s">
        <v>2222</v>
      </c>
      <c r="B90" s="1" t="s">
        <v>2223</v>
      </c>
      <c r="C90" s="1" t="s">
        <v>2224</v>
      </c>
      <c r="D90" s="1" t="s">
        <v>2225</v>
      </c>
      <c r="E90" s="1" t="s">
        <v>2226</v>
      </c>
      <c r="F90" s="1" t="s">
        <v>79</v>
      </c>
      <c r="G90" s="1" t="s">
        <v>2227</v>
      </c>
      <c r="H90" s="1" t="s">
        <v>2191</v>
      </c>
    </row>
    <row r="91" s="1" customFormat="1" ht="27" spans="1:8">
      <c r="A91" s="1" t="s">
        <v>2228</v>
      </c>
      <c r="B91" s="1" t="s">
        <v>2229</v>
      </c>
      <c r="C91" s="1" t="s">
        <v>2230</v>
      </c>
      <c r="D91" s="1" t="s">
        <v>2231</v>
      </c>
      <c r="E91" s="1" t="s">
        <v>2232</v>
      </c>
      <c r="F91" s="1" t="s">
        <v>15</v>
      </c>
      <c r="G91" s="1" t="s">
        <v>2233</v>
      </c>
      <c r="H91" s="1" t="s">
        <v>2191</v>
      </c>
    </row>
    <row r="92" s="1" customFormat="1" ht="27" spans="1:8">
      <c r="A92" s="1" t="s">
        <v>2234</v>
      </c>
      <c r="B92" s="1" t="s">
        <v>2235</v>
      </c>
      <c r="C92" s="1" t="s">
        <v>2236</v>
      </c>
      <c r="D92" s="1" t="s">
        <v>2237</v>
      </c>
      <c r="E92" s="1" t="s">
        <v>2238</v>
      </c>
      <c r="F92" s="1" t="s">
        <v>23</v>
      </c>
      <c r="G92" s="1" t="s">
        <v>2239</v>
      </c>
      <c r="H92" s="1" t="s">
        <v>2191</v>
      </c>
    </row>
    <row r="93" s="1" customFormat="1" ht="54" spans="1:8">
      <c r="A93" s="1" t="s">
        <v>2240</v>
      </c>
      <c r="B93" s="1">
        <v>12.6959</v>
      </c>
      <c r="C93" s="1">
        <v>13.6959</v>
      </c>
      <c r="D93" s="1">
        <v>14.6959</v>
      </c>
      <c r="E93" s="1">
        <v>15.6959</v>
      </c>
      <c r="F93" s="1" t="s">
        <v>79</v>
      </c>
      <c r="G93" s="1" t="s">
        <v>2241</v>
      </c>
      <c r="H93" s="1" t="s">
        <v>2191</v>
      </c>
    </row>
    <row r="94" s="1" customFormat="1" ht="27" spans="1:8">
      <c r="A94" s="1" t="s">
        <v>2242</v>
      </c>
      <c r="B94" s="1" t="s">
        <v>2243</v>
      </c>
      <c r="C94" s="1" t="s">
        <v>2244</v>
      </c>
      <c r="D94" s="1" t="s">
        <v>2245</v>
      </c>
      <c r="E94" s="1" t="s">
        <v>2246</v>
      </c>
      <c r="F94" s="1" t="s">
        <v>23</v>
      </c>
      <c r="G94" s="1" t="s">
        <v>2247</v>
      </c>
      <c r="H94" s="1" t="s">
        <v>2248</v>
      </c>
    </row>
    <row r="95" s="1" customFormat="1" ht="27" spans="1:8">
      <c r="A95" s="1" t="s">
        <v>2249</v>
      </c>
      <c r="B95" s="1" t="s">
        <v>2250</v>
      </c>
      <c r="C95" s="1" t="s">
        <v>2251</v>
      </c>
      <c r="D95" s="1" t="s">
        <v>2252</v>
      </c>
      <c r="E95" s="1" t="s">
        <v>2253</v>
      </c>
      <c r="F95" s="1" t="s">
        <v>23</v>
      </c>
      <c r="G95" s="1" t="s">
        <v>2254</v>
      </c>
      <c r="H95" s="1" t="s">
        <v>2248</v>
      </c>
    </row>
    <row r="96" s="1" customFormat="1" ht="27" spans="1:8">
      <c r="A96" s="1" t="s">
        <v>2255</v>
      </c>
      <c r="B96" s="1" t="s">
        <v>2256</v>
      </c>
      <c r="C96" s="1" t="s">
        <v>2257</v>
      </c>
      <c r="D96" s="1" t="s">
        <v>2258</v>
      </c>
      <c r="E96" s="1" t="s">
        <v>2259</v>
      </c>
      <c r="F96" s="1" t="s">
        <v>15</v>
      </c>
      <c r="G96" s="1" t="s">
        <v>2260</v>
      </c>
      <c r="H96" s="1" t="s">
        <v>2248</v>
      </c>
    </row>
    <row r="97" s="1" customFormat="1" ht="27" spans="1:8">
      <c r="A97" s="1" t="s">
        <v>2261</v>
      </c>
      <c r="B97" s="1" t="s">
        <v>2262</v>
      </c>
      <c r="C97" s="1" t="s">
        <v>2263</v>
      </c>
      <c r="D97" s="1" t="s">
        <v>2264</v>
      </c>
      <c r="E97" s="1" t="s">
        <v>2265</v>
      </c>
      <c r="F97" s="1" t="s">
        <v>15</v>
      </c>
      <c r="G97" s="1" t="s">
        <v>2266</v>
      </c>
      <c r="H97" s="1" t="s">
        <v>2248</v>
      </c>
    </row>
    <row r="98" s="1" customFormat="1" ht="40.5" spans="1:8">
      <c r="A98" s="1" t="s">
        <v>2267</v>
      </c>
      <c r="B98" s="1" t="s">
        <v>2268</v>
      </c>
      <c r="C98" s="1" t="s">
        <v>2269</v>
      </c>
      <c r="D98" s="1" t="s">
        <v>2270</v>
      </c>
      <c r="E98" s="1" t="s">
        <v>2271</v>
      </c>
      <c r="F98" s="1" t="s">
        <v>15</v>
      </c>
      <c r="G98" s="1" t="s">
        <v>2272</v>
      </c>
      <c r="H98" s="1" t="s">
        <v>2248</v>
      </c>
    </row>
    <row r="99" s="1" customFormat="1" spans="1:8">
      <c r="A99" s="1" t="s">
        <v>2273</v>
      </c>
      <c r="B99" s="1" t="s">
        <v>2274</v>
      </c>
      <c r="C99" s="1" t="s">
        <v>2275</v>
      </c>
      <c r="D99" s="1" t="s">
        <v>2276</v>
      </c>
      <c r="E99" s="1" t="s">
        <v>2277</v>
      </c>
      <c r="F99" s="1" t="s">
        <v>15</v>
      </c>
      <c r="G99" s="1" t="s">
        <v>2278</v>
      </c>
      <c r="H99" s="1" t="s">
        <v>2248</v>
      </c>
    </row>
    <row r="100" s="1" customFormat="1" spans="1:8">
      <c r="A100" s="1" t="s">
        <v>2279</v>
      </c>
      <c r="B100" s="1">
        <v>46089</v>
      </c>
      <c r="C100" s="1">
        <v>46120</v>
      </c>
      <c r="D100" s="1">
        <v>46150</v>
      </c>
      <c r="E100" s="1">
        <v>46181</v>
      </c>
      <c r="F100" s="1" t="s">
        <v>79</v>
      </c>
      <c r="G100" s="1" t="s">
        <v>2280</v>
      </c>
      <c r="H100" s="1" t="s">
        <v>2248</v>
      </c>
    </row>
    <row r="101" s="1" customFormat="1" ht="27" spans="1:8">
      <c r="A101" s="1" t="s">
        <v>2281</v>
      </c>
      <c r="B101" s="1" t="s">
        <v>2282</v>
      </c>
      <c r="C101" s="1" t="s">
        <v>2283</v>
      </c>
      <c r="D101" s="1" t="s">
        <v>2284</v>
      </c>
      <c r="E101" s="1" t="s">
        <v>1571</v>
      </c>
      <c r="F101" s="1" t="s">
        <v>15</v>
      </c>
      <c r="G101" s="1" t="s">
        <v>2285</v>
      </c>
      <c r="H101" s="1" t="s">
        <v>2248</v>
      </c>
    </row>
    <row r="102" s="1" customFormat="1" ht="54" spans="1:8">
      <c r="A102" s="1" t="s">
        <v>2286</v>
      </c>
      <c r="B102" s="1" t="s">
        <v>2287</v>
      </c>
      <c r="C102" s="1" t="s">
        <v>2288</v>
      </c>
      <c r="D102" s="1" t="s">
        <v>2289</v>
      </c>
      <c r="E102" s="1" t="s">
        <v>2290</v>
      </c>
      <c r="F102" s="1" t="s">
        <v>15</v>
      </c>
      <c r="G102" s="1" t="s">
        <v>2291</v>
      </c>
      <c r="H102" s="1" t="s">
        <v>2248</v>
      </c>
    </row>
    <row r="103" s="1" customFormat="1" ht="54" spans="1:8">
      <c r="A103" s="1" t="s">
        <v>2292</v>
      </c>
      <c r="B103" s="1" t="s">
        <v>2293</v>
      </c>
      <c r="C103" s="1" t="s">
        <v>2188</v>
      </c>
      <c r="D103" s="1" t="s">
        <v>2294</v>
      </c>
      <c r="E103" s="1" t="s">
        <v>2295</v>
      </c>
      <c r="F103" s="1" t="s">
        <v>15</v>
      </c>
      <c r="G103" s="1" t="s">
        <v>2296</v>
      </c>
      <c r="H103" s="1" t="s">
        <v>2248</v>
      </c>
    </row>
    <row r="104" s="1" customFormat="1" spans="1:8">
      <c r="A104" s="1" t="s">
        <v>2297</v>
      </c>
      <c r="B104" s="1" t="s">
        <v>2298</v>
      </c>
      <c r="C104" s="1" t="s">
        <v>2299</v>
      </c>
      <c r="D104" s="1" t="s">
        <v>1475</v>
      </c>
      <c r="E104" s="1" t="s">
        <v>2300</v>
      </c>
      <c r="F104" s="1" t="s">
        <v>15</v>
      </c>
      <c r="G104" s="1" t="s">
        <v>2301</v>
      </c>
      <c r="H104" s="1" t="s">
        <v>2248</v>
      </c>
    </row>
    <row r="105" s="1" customFormat="1" spans="1:8">
      <c r="A105" s="1" t="s">
        <v>2302</v>
      </c>
      <c r="B105" s="1" t="s">
        <v>2303</v>
      </c>
      <c r="C105" s="1" t="s">
        <v>2304</v>
      </c>
      <c r="D105" s="1" t="s">
        <v>2305</v>
      </c>
      <c r="E105" s="1" t="s">
        <v>2306</v>
      </c>
      <c r="F105" s="1" t="s">
        <v>15</v>
      </c>
      <c r="G105" s="1" t="s">
        <v>2307</v>
      </c>
      <c r="H105" s="1" t="s">
        <v>2248</v>
      </c>
    </row>
    <row r="106" s="1" customFormat="1" ht="27" spans="1:8">
      <c r="A106" s="1" t="s">
        <v>2308</v>
      </c>
      <c r="B106" s="1" t="s">
        <v>2309</v>
      </c>
      <c r="C106" s="1" t="s">
        <v>2310</v>
      </c>
      <c r="D106" s="1" t="s">
        <v>2311</v>
      </c>
      <c r="E106" s="1" t="s">
        <v>2312</v>
      </c>
      <c r="F106" s="1" t="s">
        <v>23</v>
      </c>
      <c r="G106" s="1" t="s">
        <v>2313</v>
      </c>
      <c r="H106" s="1" t="s">
        <v>2248</v>
      </c>
    </row>
    <row r="107" s="1" customFormat="1" ht="54" spans="1:8">
      <c r="A107" s="1" t="s">
        <v>2314</v>
      </c>
      <c r="B107" s="1" t="s">
        <v>2315</v>
      </c>
      <c r="C107" s="1" t="s">
        <v>2316</v>
      </c>
      <c r="D107" s="1" t="s">
        <v>2317</v>
      </c>
      <c r="E107" s="1" t="s">
        <v>2318</v>
      </c>
      <c r="F107" s="1" t="s">
        <v>15</v>
      </c>
      <c r="G107" s="1" t="s">
        <v>2319</v>
      </c>
      <c r="H107" s="1" t="s">
        <v>2248</v>
      </c>
    </row>
    <row r="108" s="1" customFormat="1" ht="40.5" spans="1:8">
      <c r="A108" s="1" t="s">
        <v>2320</v>
      </c>
      <c r="B108" s="1" t="s">
        <v>1765</v>
      </c>
      <c r="C108" s="1" t="s">
        <v>2321</v>
      </c>
      <c r="D108" s="1" t="s">
        <v>1763</v>
      </c>
      <c r="E108" s="1" t="s">
        <v>1766</v>
      </c>
      <c r="F108" s="1" t="s">
        <v>15</v>
      </c>
      <c r="G108" s="1" t="s">
        <v>2322</v>
      </c>
      <c r="H108" s="1" t="s">
        <v>2248</v>
      </c>
    </row>
    <row r="109" s="1" customFormat="1" ht="40.5" spans="1:8">
      <c r="A109" s="1" t="s">
        <v>2323</v>
      </c>
      <c r="B109" s="1" t="s">
        <v>2324</v>
      </c>
      <c r="C109" s="1" t="s">
        <v>2325</v>
      </c>
      <c r="D109" s="1" t="s">
        <v>1475</v>
      </c>
      <c r="E109" s="1" t="s">
        <v>1571</v>
      </c>
      <c r="F109" s="1" t="s">
        <v>15</v>
      </c>
      <c r="G109" s="1" t="s">
        <v>2326</v>
      </c>
      <c r="H109" s="1" t="s">
        <v>2327</v>
      </c>
    </row>
    <row r="110" s="1" customFormat="1" ht="40.5" spans="1:8">
      <c r="A110" s="1" t="s">
        <v>2328</v>
      </c>
      <c r="B110" s="1" t="s">
        <v>2329</v>
      </c>
      <c r="C110" s="1" t="s">
        <v>2330</v>
      </c>
      <c r="D110" s="1" t="s">
        <v>2331</v>
      </c>
      <c r="E110" s="1" t="s">
        <v>2332</v>
      </c>
      <c r="F110" s="1" t="s">
        <v>79</v>
      </c>
      <c r="G110" s="1" t="s">
        <v>2333</v>
      </c>
      <c r="H110" s="1" t="s">
        <v>2327</v>
      </c>
    </row>
    <row r="111" s="1" customFormat="1" ht="27" spans="1:8">
      <c r="A111" s="1" t="s">
        <v>2334</v>
      </c>
      <c r="B111" s="1" t="s">
        <v>524</v>
      </c>
      <c r="C111" s="1" t="s">
        <v>522</v>
      </c>
      <c r="D111" s="1" t="s">
        <v>2335</v>
      </c>
      <c r="E111" s="1" t="s">
        <v>2336</v>
      </c>
      <c r="F111" s="1" t="s">
        <v>15</v>
      </c>
      <c r="G111" s="1" t="s">
        <v>2337</v>
      </c>
      <c r="H111" s="1" t="s">
        <v>2327</v>
      </c>
    </row>
    <row r="112" s="1" customFormat="1" ht="27" spans="1:8">
      <c r="A112" s="1" t="s">
        <v>2338</v>
      </c>
      <c r="B112" s="1" t="s">
        <v>2339</v>
      </c>
      <c r="C112" s="1" t="s">
        <v>2340</v>
      </c>
      <c r="D112" s="1" t="s">
        <v>2341</v>
      </c>
      <c r="E112" s="1" t="s">
        <v>2342</v>
      </c>
      <c r="F112" s="1" t="s">
        <v>23</v>
      </c>
      <c r="G112" s="1" t="s">
        <v>2343</v>
      </c>
      <c r="H112" s="1" t="s">
        <v>2327</v>
      </c>
    </row>
    <row r="113" s="1" customFormat="1" ht="27" spans="1:8">
      <c r="A113" s="1" t="s">
        <v>2344</v>
      </c>
      <c r="B113" s="1" t="s">
        <v>2345</v>
      </c>
      <c r="C113" s="1" t="s">
        <v>2346</v>
      </c>
      <c r="D113" s="1" t="s">
        <v>2347</v>
      </c>
      <c r="E113" s="1" t="s">
        <v>2348</v>
      </c>
      <c r="F113" s="1" t="s">
        <v>15</v>
      </c>
      <c r="G113" s="1" t="s">
        <v>2349</v>
      </c>
      <c r="H113" s="1" t="s">
        <v>2327</v>
      </c>
    </row>
    <row r="114" s="1" customFormat="1" ht="27" spans="1:8">
      <c r="A114" s="1" t="s">
        <v>2350</v>
      </c>
      <c r="B114" s="1" t="s">
        <v>2351</v>
      </c>
      <c r="C114" s="1" t="s">
        <v>2351</v>
      </c>
      <c r="D114" s="1" t="s">
        <v>2351</v>
      </c>
      <c r="E114" s="1" t="s">
        <v>2351</v>
      </c>
      <c r="F114" s="1" t="s">
        <v>23</v>
      </c>
      <c r="G114" s="1" t="s">
        <v>2352</v>
      </c>
      <c r="H114" s="1" t="s">
        <v>2327</v>
      </c>
    </row>
    <row r="115" s="1" customFormat="1" ht="27" spans="1:8">
      <c r="A115" s="1" t="s">
        <v>2353</v>
      </c>
      <c r="B115" s="1" t="s">
        <v>2354</v>
      </c>
      <c r="C115" s="1" t="s">
        <v>2355</v>
      </c>
      <c r="D115" s="1" t="s">
        <v>2356</v>
      </c>
      <c r="E115" s="1" t="s">
        <v>2357</v>
      </c>
      <c r="F115" s="1" t="s">
        <v>79</v>
      </c>
      <c r="G115" s="1" t="s">
        <v>2358</v>
      </c>
      <c r="H115" s="1" t="s">
        <v>2327</v>
      </c>
    </row>
    <row r="116" s="1" customFormat="1" ht="27" spans="1:8">
      <c r="A116" s="1" t="s">
        <v>2359</v>
      </c>
      <c r="B116" s="1" t="s">
        <v>2360</v>
      </c>
      <c r="C116" s="1" t="s">
        <v>2361</v>
      </c>
      <c r="D116" s="1" t="s">
        <v>2362</v>
      </c>
      <c r="E116" s="1" t="s">
        <v>2363</v>
      </c>
      <c r="F116" s="1" t="s">
        <v>79</v>
      </c>
      <c r="G116" s="1" t="s">
        <v>2364</v>
      </c>
      <c r="H116" s="1" t="s">
        <v>2327</v>
      </c>
    </row>
    <row r="117" s="1" customFormat="1" ht="27" spans="1:8">
      <c r="A117" s="1" t="s">
        <v>2365</v>
      </c>
      <c r="B117" s="1" t="s">
        <v>2366</v>
      </c>
      <c r="C117" s="1" t="s">
        <v>2367</v>
      </c>
      <c r="D117" s="1" t="s">
        <v>2368</v>
      </c>
      <c r="E117" s="1" t="s">
        <v>2369</v>
      </c>
      <c r="F117" s="1" t="s">
        <v>79</v>
      </c>
      <c r="G117" s="1" t="s">
        <v>2370</v>
      </c>
      <c r="H117" s="1" t="s">
        <v>2327</v>
      </c>
    </row>
    <row r="118" s="1" customFormat="1" ht="27" spans="1:8">
      <c r="A118" s="1" t="s">
        <v>2371</v>
      </c>
      <c r="B118" s="1" t="s">
        <v>2372</v>
      </c>
      <c r="C118" s="1" t="s">
        <v>2373</v>
      </c>
      <c r="D118" s="1" t="s">
        <v>2374</v>
      </c>
      <c r="E118" s="1" t="s">
        <v>2375</v>
      </c>
      <c r="F118" s="1" t="s">
        <v>15</v>
      </c>
      <c r="G118" s="1" t="s">
        <v>2376</v>
      </c>
      <c r="H118" s="1" t="s">
        <v>2327</v>
      </c>
    </row>
    <row r="119" s="1" customFormat="1" ht="27" spans="1:8">
      <c r="A119" s="1" t="s">
        <v>2377</v>
      </c>
      <c r="B119" s="1" t="s">
        <v>2299</v>
      </c>
      <c r="C119" s="1" t="s">
        <v>2298</v>
      </c>
      <c r="D119" s="1" t="s">
        <v>1475</v>
      </c>
      <c r="E119" s="1" t="s">
        <v>2123</v>
      </c>
      <c r="F119" s="1" t="s">
        <v>15</v>
      </c>
      <c r="G119" s="1" t="s">
        <v>2378</v>
      </c>
      <c r="H119" s="1" t="s">
        <v>2327</v>
      </c>
    </row>
    <row r="120" s="1" customFormat="1" ht="27" spans="1:8">
      <c r="A120" s="1" t="s">
        <v>2379</v>
      </c>
      <c r="B120" s="1" t="s">
        <v>2380</v>
      </c>
      <c r="C120" s="1" t="s">
        <v>2381</v>
      </c>
      <c r="D120" s="1" t="s">
        <v>2382</v>
      </c>
      <c r="E120" s="1" t="s">
        <v>2383</v>
      </c>
      <c r="F120" s="1" t="s">
        <v>15</v>
      </c>
      <c r="G120" s="1" t="s">
        <v>2384</v>
      </c>
      <c r="H120" s="1" t="s">
        <v>2327</v>
      </c>
    </row>
    <row r="121" s="1" customFormat="1" ht="40.5" spans="1:8">
      <c r="A121" s="1" t="s">
        <v>2385</v>
      </c>
      <c r="B121" s="1" t="s">
        <v>2386</v>
      </c>
      <c r="C121" s="1" t="s">
        <v>2387</v>
      </c>
      <c r="D121" s="1" t="s">
        <v>2388</v>
      </c>
      <c r="E121" s="1" t="s">
        <v>2389</v>
      </c>
      <c r="F121" s="1" t="s">
        <v>15</v>
      </c>
      <c r="G121" s="1" t="s">
        <v>2390</v>
      </c>
      <c r="H121" s="1" t="s">
        <v>2327</v>
      </c>
    </row>
    <row r="122" s="1" customFormat="1" ht="40.5" spans="1:8">
      <c r="A122" s="1" t="s">
        <v>2391</v>
      </c>
      <c r="B122" s="1" t="s">
        <v>2392</v>
      </c>
      <c r="C122" s="1" t="s">
        <v>1033</v>
      </c>
      <c r="D122" s="1" t="s">
        <v>2393</v>
      </c>
      <c r="E122" s="1" t="s">
        <v>2394</v>
      </c>
      <c r="F122" s="1" t="s">
        <v>15</v>
      </c>
      <c r="G122" s="1" t="s">
        <v>2395</v>
      </c>
      <c r="H122" s="1" t="s">
        <v>2327</v>
      </c>
    </row>
    <row r="123" s="1" customFormat="1" ht="27" spans="1:8">
      <c r="A123" s="1" t="s">
        <v>2396</v>
      </c>
      <c r="B123" s="1" t="s">
        <v>2397</v>
      </c>
      <c r="C123" s="1" t="s">
        <v>2398</v>
      </c>
      <c r="D123" s="1" t="s">
        <v>2399</v>
      </c>
      <c r="E123" s="1" t="s">
        <v>2400</v>
      </c>
      <c r="F123" s="1" t="s">
        <v>15</v>
      </c>
      <c r="G123" s="1" t="s">
        <v>2401</v>
      </c>
      <c r="H123" s="1" t="s">
        <v>2327</v>
      </c>
    </row>
    <row r="124" s="1" customFormat="1" ht="27" spans="1:8">
      <c r="A124" s="1" t="s">
        <v>2402</v>
      </c>
      <c r="B124" s="1" t="s">
        <v>2403</v>
      </c>
      <c r="C124" s="1" t="s">
        <v>2404</v>
      </c>
      <c r="D124" s="1" t="s">
        <v>2405</v>
      </c>
      <c r="E124" s="1" t="s">
        <v>2406</v>
      </c>
      <c r="F124" s="1" t="s">
        <v>15</v>
      </c>
      <c r="G124" s="1" t="s">
        <v>2407</v>
      </c>
      <c r="H124" s="1" t="s">
        <v>2408</v>
      </c>
    </row>
    <row r="125" s="1" customFormat="1" ht="27" spans="1:8">
      <c r="A125" s="1" t="s">
        <v>2409</v>
      </c>
      <c r="B125" s="1" t="s">
        <v>2410</v>
      </c>
      <c r="C125" s="1" t="s">
        <v>2411</v>
      </c>
      <c r="D125" s="1" t="s">
        <v>2412</v>
      </c>
      <c r="E125" s="1" t="s">
        <v>2413</v>
      </c>
      <c r="F125" s="1" t="s">
        <v>15</v>
      </c>
      <c r="G125" s="1" t="s">
        <v>2414</v>
      </c>
      <c r="H125" s="1" t="s">
        <v>2408</v>
      </c>
    </row>
    <row r="126" s="1" customFormat="1" ht="27" spans="1:8">
      <c r="A126" s="1" t="s">
        <v>2415</v>
      </c>
      <c r="B126" s="1" t="s">
        <v>2411</v>
      </c>
      <c r="C126" s="1" t="s">
        <v>2410</v>
      </c>
      <c r="D126" s="1" t="s">
        <v>2413</v>
      </c>
      <c r="E126" s="1" t="s">
        <v>2412</v>
      </c>
      <c r="F126" s="1" t="s">
        <v>15</v>
      </c>
      <c r="G126" s="1" t="s">
        <v>2416</v>
      </c>
      <c r="H126" s="1" t="s">
        <v>2408</v>
      </c>
    </row>
    <row r="127" s="1" customFormat="1" ht="40.5" spans="1:8">
      <c r="A127" s="1" t="s">
        <v>2417</v>
      </c>
      <c r="B127" s="1" t="s">
        <v>1765</v>
      </c>
      <c r="C127" s="1" t="s">
        <v>2321</v>
      </c>
      <c r="D127" s="1" t="s">
        <v>2418</v>
      </c>
      <c r="E127" s="1" t="s">
        <v>2419</v>
      </c>
      <c r="F127" s="1" t="s">
        <v>79</v>
      </c>
      <c r="G127" s="1" t="s">
        <v>2420</v>
      </c>
      <c r="H127" s="1" t="s">
        <v>2408</v>
      </c>
    </row>
    <row r="128" s="1" customFormat="1" ht="54" spans="1:8">
      <c r="A128" s="1" t="s">
        <v>2421</v>
      </c>
      <c r="B128" s="1" t="s">
        <v>2422</v>
      </c>
      <c r="C128" s="1" t="s">
        <v>2423</v>
      </c>
      <c r="D128" s="1" t="s">
        <v>2424</v>
      </c>
      <c r="E128" s="1" t="s">
        <v>2425</v>
      </c>
      <c r="F128" s="1" t="s">
        <v>79</v>
      </c>
      <c r="G128" s="1" t="s">
        <v>2426</v>
      </c>
      <c r="H128" s="1" t="s">
        <v>2408</v>
      </c>
    </row>
    <row r="129" s="1" customFormat="1" ht="27" spans="1:8">
      <c r="A129" s="1" t="s">
        <v>2427</v>
      </c>
      <c r="B129" s="1" t="s">
        <v>2284</v>
      </c>
      <c r="C129" s="1" t="s">
        <v>2428</v>
      </c>
      <c r="D129" s="1" t="s">
        <v>2230</v>
      </c>
      <c r="E129" s="1" t="s">
        <v>2429</v>
      </c>
      <c r="F129" s="1" t="s">
        <v>15</v>
      </c>
      <c r="G129" s="1" t="s">
        <v>2430</v>
      </c>
      <c r="H129" s="1" t="s">
        <v>2408</v>
      </c>
    </row>
    <row r="130" s="1" customFormat="1" ht="54" spans="1:8">
      <c r="A130" s="1" t="s">
        <v>2431</v>
      </c>
      <c r="B130" s="1" t="s">
        <v>2432</v>
      </c>
      <c r="C130" s="1" t="s">
        <v>2433</v>
      </c>
      <c r="D130" s="1" t="s">
        <v>2434</v>
      </c>
      <c r="E130" s="1" t="s">
        <v>2435</v>
      </c>
      <c r="F130" s="1" t="s">
        <v>23</v>
      </c>
      <c r="G130" s="1" t="s">
        <v>2436</v>
      </c>
      <c r="H130" s="1" t="s">
        <v>2408</v>
      </c>
    </row>
    <row r="131" s="1" customFormat="1" ht="27" spans="1:8">
      <c r="A131" s="1" t="s">
        <v>2437</v>
      </c>
      <c r="B131" s="1" t="s">
        <v>2438</v>
      </c>
      <c r="C131" s="1" t="s">
        <v>2439</v>
      </c>
      <c r="D131" s="1" t="s">
        <v>2440</v>
      </c>
      <c r="E131" s="1" t="s">
        <v>2441</v>
      </c>
      <c r="F131" s="1" t="s">
        <v>15</v>
      </c>
      <c r="G131" s="1" t="s">
        <v>2442</v>
      </c>
      <c r="H131" s="1" t="s">
        <v>2408</v>
      </c>
    </row>
    <row r="132" s="1" customFormat="1" ht="40.5" spans="1:8">
      <c r="A132" s="1" t="s">
        <v>2443</v>
      </c>
      <c r="B132" s="1" t="s">
        <v>2411</v>
      </c>
      <c r="C132" s="1" t="s">
        <v>2410</v>
      </c>
      <c r="D132" s="1" t="s">
        <v>2444</v>
      </c>
      <c r="E132" s="1" t="s">
        <v>2393</v>
      </c>
      <c r="F132" s="1" t="s">
        <v>15</v>
      </c>
      <c r="G132" s="1" t="s">
        <v>2445</v>
      </c>
      <c r="H132" s="1" t="s">
        <v>2408</v>
      </c>
    </row>
    <row r="133" s="1" customFormat="1" ht="55.5" spans="1:8">
      <c r="A133" s="1" t="s">
        <v>2446</v>
      </c>
      <c r="B133" s="1" t="s">
        <v>897</v>
      </c>
      <c r="C133" s="1" t="s">
        <v>896</v>
      </c>
      <c r="D133" s="1" t="s">
        <v>898</v>
      </c>
      <c r="E133" s="1" t="s">
        <v>899</v>
      </c>
      <c r="F133" s="1" t="s">
        <v>15</v>
      </c>
      <c r="G133" s="1" t="s">
        <v>2447</v>
      </c>
      <c r="H133" s="1" t="s">
        <v>2408</v>
      </c>
    </row>
    <row r="134" s="1" customFormat="1" ht="40.5" spans="1:8">
      <c r="A134" s="1" t="s">
        <v>2448</v>
      </c>
      <c r="B134" s="1" t="s">
        <v>2449</v>
      </c>
      <c r="C134" s="1" t="s">
        <v>2450</v>
      </c>
      <c r="D134" s="1" t="s">
        <v>21</v>
      </c>
      <c r="E134" s="1" t="s">
        <v>19</v>
      </c>
      <c r="F134" s="1" t="s">
        <v>15</v>
      </c>
      <c r="G134" s="1" t="s">
        <v>2451</v>
      </c>
      <c r="H134" s="1" t="s">
        <v>2408</v>
      </c>
    </row>
    <row r="135" s="1" customFormat="1" ht="67.5" spans="1:8">
      <c r="A135" s="1" t="s">
        <v>2452</v>
      </c>
      <c r="B135" s="1" t="s">
        <v>2453</v>
      </c>
      <c r="C135" s="1" t="s">
        <v>2454</v>
      </c>
      <c r="D135" s="1" t="s">
        <v>2455</v>
      </c>
      <c r="E135" s="1" t="s">
        <v>2456</v>
      </c>
      <c r="F135" s="1" t="s">
        <v>23</v>
      </c>
      <c r="G135" s="1" t="s">
        <v>2457</v>
      </c>
      <c r="H135" s="1" t="s">
        <v>2408</v>
      </c>
    </row>
    <row r="136" s="1" customFormat="1" ht="27" spans="1:8">
      <c r="A136" s="1" t="s">
        <v>2458</v>
      </c>
      <c r="B136" s="1" t="s">
        <v>2459</v>
      </c>
      <c r="C136" s="1" t="s">
        <v>2460</v>
      </c>
      <c r="D136" s="1" t="s">
        <v>2461</v>
      </c>
      <c r="E136" s="1" t="s">
        <v>2462</v>
      </c>
      <c r="F136" s="1" t="s">
        <v>23</v>
      </c>
      <c r="G136" s="1" t="s">
        <v>2463</v>
      </c>
      <c r="H136" s="1" t="s">
        <v>2408</v>
      </c>
    </row>
    <row r="137" s="1" customFormat="1" ht="27" spans="1:8">
      <c r="A137" s="1" t="s">
        <v>2464</v>
      </c>
      <c r="B137" s="1" t="s">
        <v>2459</v>
      </c>
      <c r="C137" s="1" t="s">
        <v>2460</v>
      </c>
      <c r="D137" s="1" t="s">
        <v>2461</v>
      </c>
      <c r="E137" s="1" t="s">
        <v>2462</v>
      </c>
      <c r="F137" s="1" t="s">
        <v>15</v>
      </c>
      <c r="G137" s="1" t="s">
        <v>2465</v>
      </c>
      <c r="H137" s="1" t="s">
        <v>2408</v>
      </c>
    </row>
    <row r="138" s="1" customFormat="1" ht="15" spans="1:8">
      <c r="A138" s="1" t="s">
        <v>2466</v>
      </c>
      <c r="B138" s="1" t="s">
        <v>2467</v>
      </c>
      <c r="C138" s="1" t="s">
        <v>2468</v>
      </c>
      <c r="D138" s="1" t="s">
        <v>2469</v>
      </c>
      <c r="E138" s="1" t="s">
        <v>2470</v>
      </c>
      <c r="F138" s="1" t="s">
        <v>79</v>
      </c>
      <c r="G138" s="1" t="s">
        <v>2471</v>
      </c>
      <c r="H138" s="1" t="s">
        <v>2408</v>
      </c>
    </row>
    <row r="139" s="1" customFormat="1" spans="1:8">
      <c r="A139" s="1" t="s">
        <v>2472</v>
      </c>
      <c r="B139" s="1" t="s">
        <v>2467</v>
      </c>
      <c r="C139" s="1" t="s">
        <v>2468</v>
      </c>
      <c r="D139" s="1" t="s">
        <v>2469</v>
      </c>
      <c r="E139" s="1" t="s">
        <v>2470</v>
      </c>
      <c r="F139" s="1" t="s">
        <v>23</v>
      </c>
      <c r="G139" s="1" t="s">
        <v>2473</v>
      </c>
      <c r="H139" s="1" t="s">
        <v>2474</v>
      </c>
    </row>
    <row r="140" s="1" customFormat="1" ht="54" spans="1:8">
      <c r="A140" s="1" t="s">
        <v>2475</v>
      </c>
      <c r="B140" s="1" t="s">
        <v>2299</v>
      </c>
      <c r="C140" s="1" t="s">
        <v>2298</v>
      </c>
      <c r="D140" s="1" t="s">
        <v>1475</v>
      </c>
      <c r="E140" s="1" t="s">
        <v>2123</v>
      </c>
      <c r="F140" s="1" t="s">
        <v>15</v>
      </c>
      <c r="G140" s="1" t="s">
        <v>2476</v>
      </c>
      <c r="H140" s="1" t="s">
        <v>2474</v>
      </c>
    </row>
    <row r="141" s="1" customFormat="1" ht="40.5" spans="1:8">
      <c r="A141" s="1" t="s">
        <v>2477</v>
      </c>
      <c r="B141" s="1" t="s">
        <v>1763</v>
      </c>
      <c r="C141" s="1" t="s">
        <v>1765</v>
      </c>
      <c r="D141" s="1" t="s">
        <v>2321</v>
      </c>
      <c r="E141" s="1" t="s">
        <v>1766</v>
      </c>
      <c r="F141" s="1" t="s">
        <v>15</v>
      </c>
      <c r="G141" s="1" t="s">
        <v>2478</v>
      </c>
      <c r="H141" s="1" t="s">
        <v>2474</v>
      </c>
    </row>
    <row r="142" s="1" customFormat="1" ht="54" spans="1:8">
      <c r="A142" s="1" t="s">
        <v>2479</v>
      </c>
      <c r="B142" s="1" t="s">
        <v>2480</v>
      </c>
      <c r="C142" s="1" t="s">
        <v>2481</v>
      </c>
      <c r="D142" s="1" t="s">
        <v>2482</v>
      </c>
      <c r="E142" s="1" t="s">
        <v>2483</v>
      </c>
      <c r="F142" s="1" t="s">
        <v>23</v>
      </c>
      <c r="G142" s="1" t="s">
        <v>2484</v>
      </c>
      <c r="H142" s="1" t="s">
        <v>2474</v>
      </c>
    </row>
    <row r="143" s="1" customFormat="1" ht="54" spans="1:8">
      <c r="A143" s="1" t="s">
        <v>2485</v>
      </c>
      <c r="B143" s="1" t="s">
        <v>2486</v>
      </c>
      <c r="C143" s="1" t="s">
        <v>2487</v>
      </c>
      <c r="D143" s="1" t="s">
        <v>2488</v>
      </c>
      <c r="E143" s="1" t="s">
        <v>2489</v>
      </c>
      <c r="F143" s="1" t="s">
        <v>23</v>
      </c>
      <c r="G143" s="1" t="s">
        <v>2490</v>
      </c>
      <c r="H143" s="1" t="s">
        <v>2474</v>
      </c>
    </row>
    <row r="144" s="1" customFormat="1" ht="40.5" spans="1:8">
      <c r="A144" s="1" t="s">
        <v>2491</v>
      </c>
      <c r="B144" s="1" t="s">
        <v>2492</v>
      </c>
      <c r="C144" s="1" t="s">
        <v>2493</v>
      </c>
      <c r="D144" s="1" t="s">
        <v>1408</v>
      </c>
      <c r="E144" s="1" t="s">
        <v>1409</v>
      </c>
      <c r="F144" s="1" t="s">
        <v>15</v>
      </c>
      <c r="G144" s="1" t="s">
        <v>2494</v>
      </c>
      <c r="H144" s="1" t="s">
        <v>2474</v>
      </c>
    </row>
    <row r="145" s="1" customFormat="1" ht="27" spans="1:8">
      <c r="A145" s="1" t="s">
        <v>2495</v>
      </c>
      <c r="B145" s="1" t="s">
        <v>1763</v>
      </c>
      <c r="C145" s="1" t="s">
        <v>2321</v>
      </c>
      <c r="D145" s="1" t="s">
        <v>1766</v>
      </c>
      <c r="E145" s="1" t="s">
        <v>2496</v>
      </c>
      <c r="F145" s="1" t="s">
        <v>15</v>
      </c>
      <c r="G145" s="1" t="s">
        <v>2497</v>
      </c>
      <c r="H145" s="1" t="s">
        <v>2474</v>
      </c>
    </row>
    <row r="146" s="1" customFormat="1" ht="40.5" spans="1:8">
      <c r="A146" s="1" t="s">
        <v>2498</v>
      </c>
      <c r="B146" s="1" t="s">
        <v>2499</v>
      </c>
      <c r="C146" s="1" t="s">
        <v>2500</v>
      </c>
      <c r="D146" s="1" t="s">
        <v>2501</v>
      </c>
      <c r="E146" s="1" t="s">
        <v>1571</v>
      </c>
      <c r="F146" s="1" t="s">
        <v>15</v>
      </c>
      <c r="G146" s="1" t="s">
        <v>2502</v>
      </c>
      <c r="H146" s="1" t="s">
        <v>2474</v>
      </c>
    </row>
    <row r="147" s="1" customFormat="1" ht="40.5" spans="1:8">
      <c r="A147" s="1" t="s">
        <v>2503</v>
      </c>
      <c r="B147" s="1" t="s">
        <v>1409</v>
      </c>
      <c r="C147" s="1" t="s">
        <v>1408</v>
      </c>
      <c r="D147" s="1" t="s">
        <v>2504</v>
      </c>
      <c r="E147" s="1" t="s">
        <v>2505</v>
      </c>
      <c r="F147" s="1" t="s">
        <v>15</v>
      </c>
      <c r="G147" s="1" t="s">
        <v>2506</v>
      </c>
      <c r="H147" s="1" t="s">
        <v>2474</v>
      </c>
    </row>
    <row r="148" s="1" customFormat="1" ht="27" spans="1:8">
      <c r="A148" s="1" t="s">
        <v>2507</v>
      </c>
      <c r="B148" s="1" t="s">
        <v>1408</v>
      </c>
      <c r="C148" s="1" t="s">
        <v>1409</v>
      </c>
      <c r="D148" s="1" t="s">
        <v>2504</v>
      </c>
      <c r="E148" s="1" t="s">
        <v>2505</v>
      </c>
      <c r="F148" s="1" t="s">
        <v>15</v>
      </c>
      <c r="G148" s="1" t="s">
        <v>2508</v>
      </c>
      <c r="H148" s="1" t="s">
        <v>2474</v>
      </c>
    </row>
    <row r="149" s="1" customFormat="1" ht="27" spans="1:8">
      <c r="A149" s="1" t="s">
        <v>2509</v>
      </c>
      <c r="B149" s="1" t="s">
        <v>2510</v>
      </c>
      <c r="C149" s="1" t="s">
        <v>2511</v>
      </c>
      <c r="D149" s="1" t="s">
        <v>2512</v>
      </c>
      <c r="E149" s="1" t="s">
        <v>2513</v>
      </c>
      <c r="F149" s="1" t="s">
        <v>23</v>
      </c>
      <c r="G149" s="1" t="s">
        <v>2514</v>
      </c>
      <c r="H149" s="1" t="s">
        <v>2474</v>
      </c>
    </row>
    <row r="150" s="1" customFormat="1" ht="27" spans="1:8">
      <c r="A150" s="1" t="s">
        <v>2515</v>
      </c>
      <c r="B150" s="1" t="s">
        <v>2516</v>
      </c>
      <c r="C150" s="1" t="s">
        <v>2517</v>
      </c>
      <c r="D150" s="1" t="s">
        <v>2510</v>
      </c>
      <c r="E150" s="1" t="s">
        <v>2518</v>
      </c>
      <c r="F150" s="1" t="s">
        <v>79</v>
      </c>
      <c r="G150" s="1" t="s">
        <v>2519</v>
      </c>
      <c r="H150" s="1" t="s">
        <v>2474</v>
      </c>
    </row>
    <row r="151" s="1" customFormat="1" ht="81" spans="1:8">
      <c r="A151" s="1" t="s">
        <v>2520</v>
      </c>
      <c r="B151" s="1" t="s">
        <v>2521</v>
      </c>
      <c r="C151" s="1" t="s">
        <v>2522</v>
      </c>
      <c r="D151" s="1" t="s">
        <v>2523</v>
      </c>
      <c r="E151" s="1" t="s">
        <v>2524</v>
      </c>
      <c r="F151" s="1" t="s">
        <v>23</v>
      </c>
      <c r="G151" s="1" t="s">
        <v>2525</v>
      </c>
      <c r="H151" s="1" t="s">
        <v>2526</v>
      </c>
    </row>
    <row r="152" s="1" customFormat="1" ht="27" spans="1:8">
      <c r="A152" s="1" t="s">
        <v>2527</v>
      </c>
      <c r="B152" s="1" t="s">
        <v>2528</v>
      </c>
      <c r="C152" s="1" t="s">
        <v>2529</v>
      </c>
      <c r="D152" s="1" t="s">
        <v>2530</v>
      </c>
      <c r="E152" s="1" t="s">
        <v>2531</v>
      </c>
      <c r="F152" s="1" t="s">
        <v>23</v>
      </c>
      <c r="G152" s="1" t="s">
        <v>2532</v>
      </c>
      <c r="H152" s="1" t="s">
        <v>2526</v>
      </c>
    </row>
    <row r="153" s="1" customFormat="1" ht="54" spans="1:8">
      <c r="A153" s="1" t="s">
        <v>2533</v>
      </c>
      <c r="B153" s="1" t="s">
        <v>2188</v>
      </c>
      <c r="C153" s="1" t="s">
        <v>2294</v>
      </c>
      <c r="D153" s="1" t="s">
        <v>2293</v>
      </c>
      <c r="E153" s="1" t="s">
        <v>2295</v>
      </c>
      <c r="F153" s="1" t="s">
        <v>23</v>
      </c>
      <c r="G153" s="1" t="s">
        <v>2534</v>
      </c>
      <c r="H153" s="1" t="s">
        <v>2526</v>
      </c>
    </row>
    <row r="154" s="1" customFormat="1" ht="40.5" spans="1:8">
      <c r="A154" s="1" t="s">
        <v>2535</v>
      </c>
      <c r="B154" s="1" t="s">
        <v>2536</v>
      </c>
      <c r="C154" s="1" t="s">
        <v>2537</v>
      </c>
      <c r="D154" s="1" t="s">
        <v>2538</v>
      </c>
      <c r="E154" s="1" t="s">
        <v>2539</v>
      </c>
      <c r="F154" s="1" t="s">
        <v>15</v>
      </c>
      <c r="G154" s="1" t="s">
        <v>2540</v>
      </c>
      <c r="H154" s="1" t="s">
        <v>2526</v>
      </c>
    </row>
    <row r="155" s="1" customFormat="1" ht="27" spans="1:8">
      <c r="A155" s="1" t="s">
        <v>2541</v>
      </c>
      <c r="B155" s="1" t="s">
        <v>2518</v>
      </c>
      <c r="C155" s="1" t="s">
        <v>2542</v>
      </c>
      <c r="D155" s="1" t="s">
        <v>2517</v>
      </c>
      <c r="E155" s="1" t="s">
        <v>2516</v>
      </c>
      <c r="F155" s="1" t="s">
        <v>15</v>
      </c>
      <c r="G155" s="1" t="s">
        <v>2543</v>
      </c>
      <c r="H155" s="1" t="s">
        <v>2526</v>
      </c>
    </row>
    <row r="156" s="1" customFormat="1" ht="27" spans="1:8">
      <c r="A156" s="1" t="s">
        <v>2544</v>
      </c>
      <c r="B156" s="1" t="s">
        <v>2325</v>
      </c>
      <c r="C156" s="1" t="s">
        <v>2324</v>
      </c>
      <c r="D156" s="1" t="s">
        <v>1475</v>
      </c>
      <c r="E156" s="1" t="s">
        <v>1571</v>
      </c>
      <c r="F156" s="1" t="s">
        <v>15</v>
      </c>
      <c r="G156" s="1" t="s">
        <v>2545</v>
      </c>
      <c r="H156" s="1" t="s">
        <v>2526</v>
      </c>
    </row>
    <row r="157" s="1" customFormat="1" ht="54" spans="1:8">
      <c r="A157" s="1" t="s">
        <v>2546</v>
      </c>
      <c r="B157" s="1" t="s">
        <v>2454</v>
      </c>
      <c r="C157" s="1" t="s">
        <v>2455</v>
      </c>
      <c r="D157" s="1" t="s">
        <v>2547</v>
      </c>
      <c r="E157" s="1" t="s">
        <v>2548</v>
      </c>
      <c r="F157" s="1" t="s">
        <v>15</v>
      </c>
      <c r="G157" s="1" t="s">
        <v>2549</v>
      </c>
      <c r="H157" s="1" t="s">
        <v>2526</v>
      </c>
    </row>
    <row r="158" s="1" customFormat="1" ht="40.5" spans="1:8">
      <c r="A158" s="1" t="s">
        <v>2550</v>
      </c>
      <c r="B158" s="1" t="s">
        <v>2551</v>
      </c>
      <c r="C158" s="1" t="s">
        <v>2552</v>
      </c>
      <c r="D158" s="1" t="s">
        <v>2553</v>
      </c>
      <c r="E158" s="1" t="s">
        <v>2554</v>
      </c>
      <c r="F158" s="1" t="s">
        <v>15</v>
      </c>
      <c r="G158" s="1" t="s">
        <v>2555</v>
      </c>
      <c r="H158" s="1" t="s">
        <v>2526</v>
      </c>
    </row>
    <row r="159" s="1" customFormat="1" ht="27" spans="1:8">
      <c r="A159" s="1" t="s">
        <v>2556</v>
      </c>
      <c r="B159" s="1" t="s">
        <v>2542</v>
      </c>
      <c r="C159" s="1" t="s">
        <v>2518</v>
      </c>
      <c r="D159" s="1" t="s">
        <v>2517</v>
      </c>
      <c r="E159" s="1" t="s">
        <v>2516</v>
      </c>
      <c r="F159" s="1" t="s">
        <v>15</v>
      </c>
      <c r="G159" s="1" t="s">
        <v>2557</v>
      </c>
      <c r="H159" s="1" t="s">
        <v>2526</v>
      </c>
    </row>
    <row r="160" s="1" customFormat="1" ht="27" spans="1:8">
      <c r="A160" s="1" t="s">
        <v>2558</v>
      </c>
      <c r="B160" s="1" t="s">
        <v>2542</v>
      </c>
      <c r="C160" s="1" t="s">
        <v>2518</v>
      </c>
      <c r="D160" s="1" t="s">
        <v>2517</v>
      </c>
      <c r="E160" s="1" t="s">
        <v>2516</v>
      </c>
      <c r="F160" s="1" t="s">
        <v>15</v>
      </c>
      <c r="G160" s="1" t="s">
        <v>2559</v>
      </c>
      <c r="H160" s="1" t="s">
        <v>2526</v>
      </c>
    </row>
    <row r="161" s="1" customFormat="1" ht="27" spans="1:8">
      <c r="A161" s="1" t="s">
        <v>2560</v>
      </c>
      <c r="B161" s="1" t="s">
        <v>2561</v>
      </c>
      <c r="C161" s="1" t="s">
        <v>1550</v>
      </c>
      <c r="D161" s="1" t="s">
        <v>2562</v>
      </c>
      <c r="E161" s="1" t="s">
        <v>2563</v>
      </c>
      <c r="F161" s="1" t="s">
        <v>23</v>
      </c>
      <c r="G161" s="1" t="s">
        <v>2564</v>
      </c>
      <c r="H161" s="1" t="s">
        <v>2565</v>
      </c>
    </row>
    <row r="162" s="1" customFormat="1" ht="27" spans="1:8">
      <c r="A162" s="1" t="s">
        <v>2566</v>
      </c>
      <c r="B162" s="1" t="s">
        <v>2567</v>
      </c>
      <c r="C162" s="1" t="s">
        <v>2568</v>
      </c>
      <c r="D162" s="1" t="s">
        <v>2569</v>
      </c>
      <c r="E162" s="1" t="s">
        <v>2570</v>
      </c>
      <c r="F162" s="1" t="s">
        <v>15</v>
      </c>
      <c r="G162" s="1" t="s">
        <v>2571</v>
      </c>
      <c r="H162" s="1" t="s">
        <v>2565</v>
      </c>
    </row>
    <row r="163" s="1" customFormat="1" ht="27" spans="1:8">
      <c r="A163" s="1" t="s">
        <v>2572</v>
      </c>
      <c r="B163" s="1" t="s">
        <v>2573</v>
      </c>
      <c r="C163" s="1" t="s">
        <v>2574</v>
      </c>
      <c r="D163" s="1" t="s">
        <v>2575</v>
      </c>
      <c r="E163" s="1" t="s">
        <v>2576</v>
      </c>
      <c r="F163" s="1" t="s">
        <v>15</v>
      </c>
      <c r="G163" s="1" t="s">
        <v>2577</v>
      </c>
      <c r="H163" s="1" t="s">
        <v>2565</v>
      </c>
    </row>
    <row r="164" s="1" customFormat="1" ht="54" spans="1:8">
      <c r="A164" s="1" t="s">
        <v>2578</v>
      </c>
      <c r="B164" s="1" t="s">
        <v>2542</v>
      </c>
      <c r="C164" s="1" t="s">
        <v>2518</v>
      </c>
      <c r="D164" s="1" t="s">
        <v>2517</v>
      </c>
      <c r="E164" s="1" t="s">
        <v>2516</v>
      </c>
      <c r="F164" s="1" t="s">
        <v>79</v>
      </c>
      <c r="G164" s="1" t="s">
        <v>2579</v>
      </c>
      <c r="H164" s="1" t="s">
        <v>2565</v>
      </c>
    </row>
    <row r="165" s="1" customFormat="1" ht="27" spans="1:8">
      <c r="A165" s="1" t="s">
        <v>2580</v>
      </c>
      <c r="B165" s="1" t="s">
        <v>1355</v>
      </c>
      <c r="C165" s="1" t="s">
        <v>2404</v>
      </c>
      <c r="D165" s="1" t="s">
        <v>2581</v>
      </c>
      <c r="E165" s="1" t="s">
        <v>2582</v>
      </c>
      <c r="F165" s="1" t="s">
        <v>15</v>
      </c>
      <c r="G165" s="1" t="s">
        <v>2583</v>
      </c>
      <c r="H165" s="1" t="s">
        <v>2565</v>
      </c>
    </row>
    <row r="166" s="1" customFormat="1" ht="40.5" spans="1:8">
      <c r="A166" s="1" t="s">
        <v>2584</v>
      </c>
      <c r="B166" s="1" t="s">
        <v>2585</v>
      </c>
      <c r="C166" s="1" t="s">
        <v>1372</v>
      </c>
      <c r="D166" s="1" t="s">
        <v>1373</v>
      </c>
      <c r="E166" s="1" t="s">
        <v>1374</v>
      </c>
      <c r="F166" s="1" t="s">
        <v>23</v>
      </c>
      <c r="G166" s="1" t="s">
        <v>2586</v>
      </c>
      <c r="H166" s="1" t="s">
        <v>2565</v>
      </c>
    </row>
    <row r="167" s="1" customFormat="1" ht="27" spans="1:8">
      <c r="A167" s="1" t="s">
        <v>2587</v>
      </c>
      <c r="B167" s="1" t="s">
        <v>2588</v>
      </c>
      <c r="C167" s="1" t="s">
        <v>2589</v>
      </c>
      <c r="D167" s="1" t="s">
        <v>2590</v>
      </c>
      <c r="E167" s="1" t="s">
        <v>2591</v>
      </c>
      <c r="F167" s="1" t="s">
        <v>15</v>
      </c>
      <c r="G167" s="1" t="s">
        <v>2592</v>
      </c>
      <c r="H167" s="1" t="s">
        <v>2565</v>
      </c>
    </row>
    <row r="168" s="1" customFormat="1" spans="1:8">
      <c r="A168" s="1" t="s">
        <v>2593</v>
      </c>
      <c r="B168" s="1" t="s">
        <v>1763</v>
      </c>
      <c r="C168" s="1" t="s">
        <v>1765</v>
      </c>
      <c r="D168" s="1" t="s">
        <v>1766</v>
      </c>
      <c r="E168" s="1" t="s">
        <v>2594</v>
      </c>
      <c r="F168" s="1" t="s">
        <v>15</v>
      </c>
      <c r="G168" s="1" t="s">
        <v>2595</v>
      </c>
      <c r="H168" s="1" t="s">
        <v>2565</v>
      </c>
    </row>
    <row r="169" s="1" customFormat="1" ht="40.5" spans="1:8">
      <c r="A169" s="1" t="s">
        <v>2596</v>
      </c>
      <c r="B169" s="1" t="s">
        <v>2597</v>
      </c>
      <c r="C169" s="1" t="s">
        <v>2598</v>
      </c>
      <c r="D169" s="1" t="s">
        <v>2599</v>
      </c>
      <c r="E169" s="1" t="s">
        <v>2600</v>
      </c>
      <c r="F169" s="1" t="s">
        <v>15</v>
      </c>
      <c r="G169" s="1" t="s">
        <v>2601</v>
      </c>
      <c r="H169" s="1" t="s">
        <v>2565</v>
      </c>
    </row>
    <row r="170" s="1" customFormat="1" ht="40.5" spans="1:8">
      <c r="A170" s="1" t="s">
        <v>2602</v>
      </c>
      <c r="B170" s="1" t="s">
        <v>2516</v>
      </c>
      <c r="C170" s="1" t="s">
        <v>2518</v>
      </c>
      <c r="D170" s="1" t="s">
        <v>2517</v>
      </c>
      <c r="E170" s="1" t="s">
        <v>2510</v>
      </c>
      <c r="F170" s="1" t="s">
        <v>23</v>
      </c>
      <c r="G170" s="1" t="s">
        <v>2603</v>
      </c>
      <c r="H170" s="1" t="s">
        <v>2565</v>
      </c>
    </row>
    <row r="171" s="1" customFormat="1" ht="27" spans="1:8">
      <c r="A171" s="1" t="s">
        <v>2604</v>
      </c>
      <c r="B171" s="1" t="s">
        <v>2325</v>
      </c>
      <c r="C171" s="1" t="s">
        <v>2324</v>
      </c>
      <c r="D171" s="1" t="s">
        <v>1475</v>
      </c>
      <c r="E171" s="1" t="s">
        <v>1571</v>
      </c>
      <c r="F171" s="1" t="s">
        <v>15</v>
      </c>
      <c r="G171" s="1" t="s">
        <v>2605</v>
      </c>
      <c r="H171" s="1" t="s">
        <v>2606</v>
      </c>
    </row>
    <row r="172" s="1" customFormat="1" ht="67.5" spans="1:8">
      <c r="A172" s="1" t="s">
        <v>2607</v>
      </c>
      <c r="B172" s="1" t="s">
        <v>2591</v>
      </c>
      <c r="C172" s="1" t="s">
        <v>2589</v>
      </c>
      <c r="D172" s="1" t="s">
        <v>2588</v>
      </c>
      <c r="E172" s="1" t="s">
        <v>2590</v>
      </c>
      <c r="F172" s="1" t="s">
        <v>23</v>
      </c>
      <c r="G172" s="1" t="s">
        <v>2608</v>
      </c>
      <c r="H172" s="1" t="s">
        <v>2606</v>
      </c>
    </row>
    <row r="173" s="1" customFormat="1" ht="54" spans="1:8">
      <c r="A173" s="1" t="s">
        <v>2609</v>
      </c>
      <c r="B173" s="1" t="s">
        <v>2610</v>
      </c>
      <c r="C173" s="1" t="s">
        <v>2611</v>
      </c>
      <c r="D173" s="1" t="s">
        <v>2612</v>
      </c>
      <c r="E173" s="1" t="s">
        <v>2613</v>
      </c>
      <c r="F173" s="1" t="s">
        <v>15</v>
      </c>
      <c r="G173" s="1" t="s">
        <v>2614</v>
      </c>
      <c r="H173" s="1" t="s">
        <v>2606</v>
      </c>
    </row>
    <row r="174" s="1" customFormat="1" ht="40.5" spans="1:8">
      <c r="A174" s="1" t="s">
        <v>2615</v>
      </c>
      <c r="B174" s="1" t="s">
        <v>2512</v>
      </c>
      <c r="C174" s="1" t="s">
        <v>2513</v>
      </c>
      <c r="D174" s="1" t="s">
        <v>2511</v>
      </c>
      <c r="E174" s="1" t="s">
        <v>2616</v>
      </c>
      <c r="F174" s="1" t="s">
        <v>23</v>
      </c>
      <c r="G174" s="1" t="s">
        <v>2617</v>
      </c>
      <c r="H174" s="1" t="s">
        <v>2606</v>
      </c>
    </row>
    <row r="175" s="1" customFormat="1" ht="67.5" spans="1:8">
      <c r="A175" s="1" t="s">
        <v>2618</v>
      </c>
      <c r="B175" s="1" t="s">
        <v>2619</v>
      </c>
      <c r="C175" s="1" t="s">
        <v>2620</v>
      </c>
      <c r="D175" s="1" t="s">
        <v>2621</v>
      </c>
      <c r="E175" s="1" t="s">
        <v>2622</v>
      </c>
      <c r="F175" s="1" t="s">
        <v>15</v>
      </c>
      <c r="G175" s="1" t="s">
        <v>2623</v>
      </c>
      <c r="H175" s="1" t="s">
        <v>2606</v>
      </c>
    </row>
    <row r="176" s="1" customFormat="1" ht="27" spans="1:8">
      <c r="A176" s="1" t="s">
        <v>2624</v>
      </c>
      <c r="B176" s="1" t="s">
        <v>2625</v>
      </c>
      <c r="C176" s="1" t="s">
        <v>2626</v>
      </c>
      <c r="D176" s="1" t="s">
        <v>2627</v>
      </c>
      <c r="E176" s="1" t="s">
        <v>2628</v>
      </c>
      <c r="F176" s="1" t="s">
        <v>23</v>
      </c>
      <c r="G176" s="1" t="s">
        <v>2629</v>
      </c>
      <c r="H176" s="1" t="s">
        <v>2606</v>
      </c>
    </row>
    <row r="177" s="1" customFormat="1" ht="27" spans="1:9">
      <c r="A177" s="1" t="s">
        <v>2630</v>
      </c>
      <c r="B177" s="1" t="s">
        <v>2625</v>
      </c>
      <c r="C177" s="1" t="s">
        <v>2626</v>
      </c>
      <c r="D177" s="1" t="s">
        <v>2627</v>
      </c>
      <c r="E177" s="1" t="s">
        <v>2628</v>
      </c>
      <c r="F177" s="1" t="s">
        <v>15</v>
      </c>
      <c r="G177" s="1" t="s">
        <v>2631</v>
      </c>
      <c r="H177" s="1" t="s">
        <v>2606</v>
      </c>
    </row>
    <row r="178" s="1" customFormat="1" ht="40.5" spans="1:9">
      <c r="A178" s="1" t="s">
        <v>2632</v>
      </c>
      <c r="B178" s="1" t="s">
        <v>2633</v>
      </c>
      <c r="C178" s="1" t="s">
        <v>2634</v>
      </c>
      <c r="D178" s="1" t="s">
        <v>2635</v>
      </c>
      <c r="E178" s="1" t="s">
        <v>2636</v>
      </c>
      <c r="F178" s="1" t="s">
        <v>23</v>
      </c>
      <c r="G178" s="1" t="s">
        <v>2637</v>
      </c>
      <c r="H178" s="1" t="s">
        <v>2606</v>
      </c>
    </row>
    <row r="179" s="1" customFormat="1" ht="81" spans="1:9">
      <c r="A179" s="1" t="s">
        <v>2638</v>
      </c>
      <c r="B179" s="1" t="s">
        <v>2639</v>
      </c>
      <c r="C179" s="1" t="s">
        <v>2640</v>
      </c>
      <c r="D179" s="1" t="s">
        <v>2641</v>
      </c>
      <c r="E179" s="1" t="s">
        <v>2642</v>
      </c>
      <c r="F179" s="1" t="s">
        <v>23</v>
      </c>
      <c r="G179" s="1" t="s">
        <v>2643</v>
      </c>
      <c r="H179" s="1" t="s">
        <v>2606</v>
      </c>
    </row>
    <row r="180" s="1" customFormat="1" ht="40.5" spans="1:9">
      <c r="A180" s="1" t="s">
        <v>2644</v>
      </c>
      <c r="B180" s="1" t="s">
        <v>1550</v>
      </c>
      <c r="C180" s="1" t="s">
        <v>2645</v>
      </c>
      <c r="D180" s="1" t="s">
        <v>2563</v>
      </c>
      <c r="E180" s="1" t="s">
        <v>2646</v>
      </c>
      <c r="F180" s="1" t="s">
        <v>23</v>
      </c>
      <c r="G180" s="1" t="s">
        <v>2647</v>
      </c>
      <c r="H180" s="1" t="s">
        <v>2606</v>
      </c>
    </row>
    <row r="181" s="1" customFormat="1" ht="40.5" spans="1:9">
      <c r="A181" s="1" t="s">
        <v>2648</v>
      </c>
      <c r="B181" s="1" t="s">
        <v>1550</v>
      </c>
      <c r="C181" s="1" t="s">
        <v>2646</v>
      </c>
      <c r="D181" s="1" t="s">
        <v>2562</v>
      </c>
      <c r="E181" s="1" t="s">
        <v>2563</v>
      </c>
      <c r="F181" s="1" t="s">
        <v>15</v>
      </c>
      <c r="G181" s="1" t="s">
        <v>2649</v>
      </c>
      <c r="H181" s="1" t="s">
        <v>2650</v>
      </c>
    </row>
    <row r="182" s="1" customFormat="1" ht="81" spans="1:9">
      <c r="A182" s="1" t="s">
        <v>2651</v>
      </c>
      <c r="B182" s="1" t="s">
        <v>2625</v>
      </c>
      <c r="C182" s="1" t="s">
        <v>2626</v>
      </c>
      <c r="D182" s="1" t="s">
        <v>2627</v>
      </c>
      <c r="E182" s="1" t="s">
        <v>2628</v>
      </c>
      <c r="F182" s="1" t="s">
        <v>15</v>
      </c>
      <c r="G182" s="1" t="s">
        <v>2652</v>
      </c>
      <c r="H182" s="1" t="s">
        <v>2650</v>
      </c>
    </row>
    <row r="183" s="1" customFormat="1" ht="94.5" spans="1:9">
      <c r="A183" s="1" t="s">
        <v>2653</v>
      </c>
      <c r="B183" s="1" t="s">
        <v>2654</v>
      </c>
      <c r="C183" s="1" t="s">
        <v>2655</v>
      </c>
      <c r="D183" s="1" t="s">
        <v>2656</v>
      </c>
      <c r="E183" s="1" t="s">
        <v>2657</v>
      </c>
      <c r="F183" s="1" t="s">
        <v>15</v>
      </c>
      <c r="G183" s="1" t="s">
        <v>2658</v>
      </c>
      <c r="H183" s="1" t="s">
        <v>2650</v>
      </c>
      <c r="I183" s="1" t="str">
        <f>_xlfn.DISPIMG("ID_4F121A5AAE8543CB9A182E4D51EB22EF",1)</f>
        <v>=DISPIMG("ID_4F121A5AAE8543CB9A182E4D51EB22EF",1)</v>
      </c>
    </row>
    <row r="184" s="1" customFormat="1" ht="27" spans="1:9">
      <c r="A184" s="1" t="s">
        <v>2659</v>
      </c>
      <c r="B184" s="1" t="s">
        <v>2660</v>
      </c>
      <c r="C184" s="1" t="s">
        <v>2661</v>
      </c>
      <c r="D184" s="1" t="s">
        <v>2662</v>
      </c>
      <c r="E184" s="1" t="s">
        <v>2663</v>
      </c>
      <c r="F184" s="1" t="s">
        <v>15</v>
      </c>
      <c r="G184" s="1" t="s">
        <v>2664</v>
      </c>
      <c r="H184" s="1" t="s">
        <v>2650</v>
      </c>
    </row>
    <row r="185" s="1" customFormat="1" ht="94.5" spans="1:9">
      <c r="A185" s="1" t="s">
        <v>2665</v>
      </c>
      <c r="B185" s="1" t="s">
        <v>2666</v>
      </c>
      <c r="C185" s="1" t="s">
        <v>2667</v>
      </c>
      <c r="D185" s="1" t="s">
        <v>2668</v>
      </c>
      <c r="E185" s="1" t="s">
        <v>2669</v>
      </c>
      <c r="F185" s="1" t="s">
        <v>23</v>
      </c>
      <c r="G185" s="1" t="s">
        <v>2670</v>
      </c>
      <c r="H185" s="1" t="s">
        <v>2650</v>
      </c>
    </row>
    <row r="186" s="1" customFormat="1" ht="27" spans="1:9">
      <c r="A186" s="1" t="s">
        <v>2671</v>
      </c>
      <c r="B186" s="1" t="s">
        <v>2655</v>
      </c>
      <c r="C186" s="1" t="s">
        <v>2656</v>
      </c>
      <c r="D186" s="1" t="s">
        <v>2657</v>
      </c>
      <c r="E186" s="1" t="s">
        <v>2672</v>
      </c>
      <c r="F186" s="1" t="s">
        <v>15</v>
      </c>
      <c r="G186" s="1" t="s">
        <v>2673</v>
      </c>
      <c r="H186" s="1" t="s">
        <v>2650</v>
      </c>
    </row>
    <row r="187" s="1" customFormat="1" ht="27" spans="1:9">
      <c r="A187" s="1" t="s">
        <v>2674</v>
      </c>
      <c r="B187" s="1" t="s">
        <v>2675</v>
      </c>
      <c r="C187" s="1" t="s">
        <v>2676</v>
      </c>
      <c r="D187" s="1" t="s">
        <v>2612</v>
      </c>
      <c r="E187" s="1" t="s">
        <v>2536</v>
      </c>
      <c r="F187" s="1" t="s">
        <v>23</v>
      </c>
      <c r="G187" s="1" t="s">
        <v>2677</v>
      </c>
      <c r="H187" s="1" t="s">
        <v>2650</v>
      </c>
    </row>
    <row r="188" s="1" customFormat="1" ht="54" spans="1:9">
      <c r="A188" s="1" t="s">
        <v>2678</v>
      </c>
      <c r="B188" s="1" t="s">
        <v>2542</v>
      </c>
      <c r="C188" s="1" t="s">
        <v>2518</v>
      </c>
      <c r="D188" s="1" t="s">
        <v>2516</v>
      </c>
      <c r="E188" s="1" t="s">
        <v>2510</v>
      </c>
      <c r="F188" s="1" t="s">
        <v>15</v>
      </c>
      <c r="G188" s="1" t="s">
        <v>2679</v>
      </c>
      <c r="H188" s="1" t="s">
        <v>2650</v>
      </c>
    </row>
    <row r="189" s="1" customFormat="1" ht="94.5" spans="1:9">
      <c r="A189" s="1" t="s">
        <v>2680</v>
      </c>
      <c r="B189" s="1" t="s">
        <v>2681</v>
      </c>
      <c r="C189" s="1" t="s">
        <v>2682</v>
      </c>
      <c r="D189" s="1" t="s">
        <v>2683</v>
      </c>
      <c r="E189" s="1" t="s">
        <v>2684</v>
      </c>
      <c r="F189" s="1" t="s">
        <v>23</v>
      </c>
      <c r="G189" s="1" t="s">
        <v>2685</v>
      </c>
      <c r="H189" s="1" t="s">
        <v>2650</v>
      </c>
    </row>
    <row r="190" s="1" customFormat="1" ht="27" spans="1:9">
      <c r="A190" s="1" t="s">
        <v>2686</v>
      </c>
      <c r="B190" s="1" t="s">
        <v>2619</v>
      </c>
      <c r="C190" s="1" t="s">
        <v>2687</v>
      </c>
      <c r="D190" s="1" t="s">
        <v>2688</v>
      </c>
      <c r="E190" s="1" t="s">
        <v>2689</v>
      </c>
      <c r="F190" s="1" t="s">
        <v>15</v>
      </c>
      <c r="G190" s="1" t="s">
        <v>2690</v>
      </c>
      <c r="H190" s="1" t="s">
        <v>2691</v>
      </c>
    </row>
    <row r="191" s="1" customFormat="1" ht="81" spans="1:9">
      <c r="A191" s="1" t="s">
        <v>2692</v>
      </c>
      <c r="B191" s="1" t="s">
        <v>2619</v>
      </c>
      <c r="C191" s="1" t="s">
        <v>2687</v>
      </c>
      <c r="D191" s="1" t="s">
        <v>2688</v>
      </c>
      <c r="E191" s="1" t="s">
        <v>2689</v>
      </c>
      <c r="F191" s="1" t="s">
        <v>15</v>
      </c>
      <c r="G191" s="1" t="s">
        <v>2693</v>
      </c>
      <c r="H191" s="1" t="s">
        <v>2691</v>
      </c>
    </row>
    <row r="192" s="1" customFormat="1" ht="67.5" spans="1:9">
      <c r="A192" s="1" t="s">
        <v>2694</v>
      </c>
      <c r="B192" s="1" t="s">
        <v>2492</v>
      </c>
      <c r="C192" s="1" t="s">
        <v>2493</v>
      </c>
      <c r="D192" s="1" t="s">
        <v>1408</v>
      </c>
      <c r="E192" s="1" t="s">
        <v>1409</v>
      </c>
      <c r="F192" s="1" t="s">
        <v>15</v>
      </c>
      <c r="G192" s="1" t="s">
        <v>2695</v>
      </c>
      <c r="H192" s="1" t="s">
        <v>2691</v>
      </c>
    </row>
    <row r="193" s="1" customFormat="1" ht="121.5" spans="1:8">
      <c r="A193" s="1" t="s">
        <v>2696</v>
      </c>
      <c r="B193" s="1" t="s">
        <v>2646</v>
      </c>
      <c r="C193" s="1" t="s">
        <v>1033</v>
      </c>
      <c r="D193" s="1" t="s">
        <v>2697</v>
      </c>
      <c r="E193" s="1" t="s">
        <v>2394</v>
      </c>
      <c r="F193" s="1" t="s">
        <v>23</v>
      </c>
      <c r="G193" s="1" t="s">
        <v>2698</v>
      </c>
      <c r="H193" s="1" t="s">
        <v>2691</v>
      </c>
    </row>
    <row r="194" s="1" customFormat="1" ht="121.5" spans="1:8">
      <c r="A194" s="1" t="s">
        <v>2699</v>
      </c>
      <c r="B194" s="1" t="s">
        <v>2700</v>
      </c>
      <c r="C194" s="1" t="s">
        <v>2701</v>
      </c>
      <c r="D194" s="1" t="s">
        <v>2702</v>
      </c>
      <c r="E194" s="1" t="s">
        <v>2419</v>
      </c>
      <c r="F194" s="1" t="s">
        <v>23</v>
      </c>
      <c r="G194" s="1" t="s">
        <v>2703</v>
      </c>
      <c r="H194" s="1" t="s">
        <v>2691</v>
      </c>
    </row>
    <row r="195" s="1" customFormat="1" ht="94.5" spans="1:8">
      <c r="A195" s="1" t="s">
        <v>2704</v>
      </c>
      <c r="B195" s="1" t="s">
        <v>2705</v>
      </c>
      <c r="C195" s="1" t="s">
        <v>2706</v>
      </c>
      <c r="D195" s="1" t="s">
        <v>2707</v>
      </c>
      <c r="E195" s="1" t="s">
        <v>2708</v>
      </c>
      <c r="F195" s="1" t="s">
        <v>23</v>
      </c>
      <c r="G195" s="1" t="s">
        <v>2709</v>
      </c>
      <c r="H195" s="1" t="s">
        <v>2691</v>
      </c>
    </row>
    <row r="196" s="1" customFormat="1" ht="54" spans="1:8">
      <c r="A196" s="1" t="s">
        <v>2710</v>
      </c>
      <c r="B196" s="1" t="s">
        <v>2711</v>
      </c>
      <c r="C196" s="1" t="s">
        <v>2712</v>
      </c>
      <c r="D196" s="1" t="s">
        <v>2713</v>
      </c>
      <c r="E196" s="1" t="s">
        <v>2714</v>
      </c>
      <c r="F196" s="1" t="s">
        <v>23</v>
      </c>
      <c r="G196" s="1" t="s">
        <v>2715</v>
      </c>
      <c r="H196" s="1" t="s">
        <v>2691</v>
      </c>
    </row>
    <row r="197" s="1" customFormat="1" ht="54" spans="1:8">
      <c r="A197" s="1" t="s">
        <v>2716</v>
      </c>
      <c r="B197" s="1" t="s">
        <v>2717</v>
      </c>
      <c r="C197" s="1" t="s">
        <v>2718</v>
      </c>
      <c r="D197" s="1" t="s">
        <v>2619</v>
      </c>
      <c r="E197" s="1" t="s">
        <v>2688</v>
      </c>
      <c r="F197" s="1" t="s">
        <v>15</v>
      </c>
      <c r="G197" s="1" t="s">
        <v>2719</v>
      </c>
      <c r="H197" s="1" t="s">
        <v>2691</v>
      </c>
    </row>
    <row r="198" s="1" customFormat="1" ht="27" spans="1:8">
      <c r="A198" s="1" t="s">
        <v>2720</v>
      </c>
      <c r="B198" s="1" t="s">
        <v>2721</v>
      </c>
      <c r="C198" s="1" t="s">
        <v>2722</v>
      </c>
      <c r="D198" s="1" t="s">
        <v>2723</v>
      </c>
      <c r="E198" s="1" t="s">
        <v>2724</v>
      </c>
      <c r="F198" s="1" t="s">
        <v>23</v>
      </c>
      <c r="G198" s="1" t="s">
        <v>2725</v>
      </c>
      <c r="H198" s="1" t="s">
        <v>2691</v>
      </c>
    </row>
    <row r="199" s="1" customFormat="1" ht="27" spans="1:8">
      <c r="A199" s="1" t="s">
        <v>2726</v>
      </c>
      <c r="B199" s="1" t="s">
        <v>2727</v>
      </c>
      <c r="C199" s="1" t="s">
        <v>2728</v>
      </c>
      <c r="D199" s="1" t="s">
        <v>2562</v>
      </c>
      <c r="E199" s="1" t="s">
        <v>2729</v>
      </c>
      <c r="F199" s="1" t="s">
        <v>23</v>
      </c>
      <c r="G199" s="1" t="s">
        <v>2730</v>
      </c>
      <c r="H199" s="1" t="s">
        <v>2691</v>
      </c>
    </row>
    <row r="200" s="1" customFormat="1" ht="81" spans="1:8">
      <c r="A200" s="1" t="s">
        <v>2731</v>
      </c>
      <c r="B200" s="1" t="s">
        <v>2732</v>
      </c>
      <c r="C200" s="1" t="s">
        <v>2455</v>
      </c>
      <c r="D200" s="1" t="s">
        <v>2456</v>
      </c>
      <c r="E200" s="1" t="s">
        <v>2548</v>
      </c>
      <c r="F200" s="1" t="s">
        <v>23</v>
      </c>
      <c r="G200" s="1" t="s">
        <v>2733</v>
      </c>
      <c r="H200" s="1" t="s">
        <v>2691</v>
      </c>
    </row>
    <row r="201" s="1" customFormat="1" ht="94.5" spans="1:8">
      <c r="A201" s="1" t="s">
        <v>2734</v>
      </c>
      <c r="B201" s="1" t="s">
        <v>2735</v>
      </c>
      <c r="C201" s="1" t="s">
        <v>2736</v>
      </c>
      <c r="D201" s="1" t="s">
        <v>2737</v>
      </c>
      <c r="E201" s="1" t="s">
        <v>2738</v>
      </c>
      <c r="F201" s="1" t="s">
        <v>15</v>
      </c>
      <c r="G201" s="1" t="s">
        <v>2739</v>
      </c>
      <c r="H201" s="1" t="s">
        <v>2691</v>
      </c>
    </row>
    <row r="202" s="1" customFormat="1" ht="81" spans="1:8">
      <c r="A202" s="1" t="s">
        <v>2740</v>
      </c>
      <c r="B202" s="1" t="s">
        <v>2741</v>
      </c>
      <c r="C202" s="1" t="s">
        <v>2742</v>
      </c>
      <c r="D202" s="1" t="s">
        <v>2743</v>
      </c>
      <c r="E202" s="1" t="s">
        <v>2744</v>
      </c>
      <c r="F202" s="1" t="s">
        <v>15</v>
      </c>
      <c r="G202" s="1" t="s">
        <v>2745</v>
      </c>
      <c r="H202" s="1" t="s">
        <v>2691</v>
      </c>
    </row>
    <row r="203" s="1" customFormat="1" ht="81" spans="1:8">
      <c r="A203" s="1" t="s">
        <v>2746</v>
      </c>
      <c r="B203" s="1" t="s">
        <v>2747</v>
      </c>
      <c r="C203" s="1" t="s">
        <v>2748</v>
      </c>
      <c r="D203" s="1" t="s">
        <v>2749</v>
      </c>
      <c r="E203" s="1" t="s">
        <v>2750</v>
      </c>
      <c r="F203" s="1" t="s">
        <v>23</v>
      </c>
      <c r="G203" s="1" t="s">
        <v>2751</v>
      </c>
      <c r="H203" s="1" t="s">
        <v>2752</v>
      </c>
    </row>
    <row r="204" s="1" customFormat="1" ht="27" spans="1:8">
      <c r="A204" s="1" t="s">
        <v>2753</v>
      </c>
      <c r="B204" s="1" t="s">
        <v>2645</v>
      </c>
      <c r="C204" s="1" t="s">
        <v>2754</v>
      </c>
      <c r="D204" s="1" t="s">
        <v>2729</v>
      </c>
      <c r="E204" s="1" t="s">
        <v>2562</v>
      </c>
      <c r="F204" s="1" t="s">
        <v>15</v>
      </c>
      <c r="G204" s="1" t="s">
        <v>2755</v>
      </c>
      <c r="H204" s="1" t="s">
        <v>2752</v>
      </c>
    </row>
    <row r="205" s="1" customFormat="1" ht="67.5" spans="1:8">
      <c r="A205" s="1" t="s">
        <v>2756</v>
      </c>
      <c r="B205" s="1" t="s">
        <v>2757</v>
      </c>
      <c r="C205" s="1" t="s">
        <v>2510</v>
      </c>
      <c r="D205" s="1" t="s">
        <v>2758</v>
      </c>
      <c r="E205" s="1" t="s">
        <v>2511</v>
      </c>
      <c r="F205" s="1" t="s">
        <v>23</v>
      </c>
      <c r="G205" s="1" t="s">
        <v>2759</v>
      </c>
      <c r="H205" s="1" t="s">
        <v>2752</v>
      </c>
    </row>
    <row r="206" s="1" customFormat="1" ht="54" spans="1:8">
      <c r="A206" s="1" t="s">
        <v>2760</v>
      </c>
      <c r="B206" s="1" t="s">
        <v>2761</v>
      </c>
      <c r="C206" s="1" t="s">
        <v>2762</v>
      </c>
      <c r="D206" s="1" t="s">
        <v>1475</v>
      </c>
      <c r="E206" s="1" t="s">
        <v>1571</v>
      </c>
      <c r="F206" s="1" t="s">
        <v>15</v>
      </c>
      <c r="G206" s="1" t="s">
        <v>2763</v>
      </c>
      <c r="H206" s="1" t="s">
        <v>2752</v>
      </c>
    </row>
    <row r="207" s="1" customFormat="1" ht="189" spans="1:8">
      <c r="A207" s="1" t="s">
        <v>2764</v>
      </c>
      <c r="B207" s="1" t="s">
        <v>2765</v>
      </c>
      <c r="C207" s="1" t="s">
        <v>2766</v>
      </c>
      <c r="D207" s="1" t="s">
        <v>2767</v>
      </c>
      <c r="E207" s="1" t="s">
        <v>2768</v>
      </c>
      <c r="F207" s="1" t="s">
        <v>23</v>
      </c>
      <c r="G207" s="1" t="s">
        <v>2769</v>
      </c>
      <c r="H207" s="1" t="s">
        <v>2752</v>
      </c>
    </row>
    <row r="208" s="1" customFormat="1" ht="121.5" spans="1:8">
      <c r="A208" s="1" t="s">
        <v>2770</v>
      </c>
      <c r="B208" s="1" t="s">
        <v>2771</v>
      </c>
      <c r="C208" s="1" t="s">
        <v>2772</v>
      </c>
      <c r="D208" s="1" t="s">
        <v>2612</v>
      </c>
      <c r="E208" s="1" t="s">
        <v>2773</v>
      </c>
      <c r="F208" s="1" t="s">
        <v>23</v>
      </c>
      <c r="G208" s="1" t="s">
        <v>2774</v>
      </c>
      <c r="H208" s="1" t="s">
        <v>2752</v>
      </c>
    </row>
    <row r="209" s="1" customFormat="1" ht="40.5" spans="1:8">
      <c r="A209" s="1" t="s">
        <v>2775</v>
      </c>
      <c r="B209" s="1" t="s">
        <v>2771</v>
      </c>
      <c r="C209" s="1" t="s">
        <v>2772</v>
      </c>
      <c r="D209" s="1" t="s">
        <v>2612</v>
      </c>
      <c r="E209" s="1" t="s">
        <v>2773</v>
      </c>
      <c r="F209" s="1" t="s">
        <v>15</v>
      </c>
      <c r="G209" s="1" t="s">
        <v>2776</v>
      </c>
      <c r="H209" s="1" t="s">
        <v>2752</v>
      </c>
    </row>
    <row r="210" s="1" customFormat="1" ht="40.5" spans="1:8">
      <c r="A210" s="1" t="s">
        <v>2777</v>
      </c>
      <c r="B210" s="1" t="s">
        <v>2778</v>
      </c>
      <c r="C210" s="1" t="s">
        <v>2779</v>
      </c>
      <c r="D210" s="1" t="s">
        <v>2780</v>
      </c>
      <c r="E210" s="1" t="s">
        <v>2781</v>
      </c>
      <c r="F210" s="1" t="s">
        <v>23</v>
      </c>
      <c r="G210" s="1" t="s">
        <v>2782</v>
      </c>
      <c r="H210" s="1" t="s">
        <v>2752</v>
      </c>
    </row>
    <row r="211" s="1" customFormat="1" ht="40.5" spans="1:8">
      <c r="A211" s="1" t="s">
        <v>2783</v>
      </c>
      <c r="B211" s="1" t="s">
        <v>2784</v>
      </c>
      <c r="C211" s="1" t="s">
        <v>2785</v>
      </c>
      <c r="D211" s="1" t="s">
        <v>2786</v>
      </c>
      <c r="E211" s="1" t="s">
        <v>2787</v>
      </c>
      <c r="F211" s="1" t="s">
        <v>15</v>
      </c>
      <c r="G211" s="1" t="s">
        <v>2788</v>
      </c>
      <c r="H211" s="1" t="s">
        <v>2752</v>
      </c>
    </row>
    <row r="212" s="1" customFormat="1" ht="54" spans="1:8">
      <c r="A212" s="1" t="s">
        <v>2789</v>
      </c>
      <c r="B212" s="1" t="s">
        <v>2790</v>
      </c>
      <c r="C212" s="1" t="s">
        <v>2791</v>
      </c>
      <c r="D212" s="1" t="s">
        <v>2792</v>
      </c>
      <c r="E212" s="1" t="s">
        <v>2793</v>
      </c>
      <c r="F212" s="1" t="s">
        <v>23</v>
      </c>
      <c r="G212" s="1" t="s">
        <v>2794</v>
      </c>
      <c r="H212" s="1" t="s">
        <v>2795</v>
      </c>
    </row>
    <row r="213" s="1" customFormat="1" ht="67.5" spans="1:8">
      <c r="A213" s="1" t="s">
        <v>2796</v>
      </c>
      <c r="B213" s="1" t="s">
        <v>2797</v>
      </c>
      <c r="C213" s="1" t="s">
        <v>2798</v>
      </c>
      <c r="D213" s="1" t="s">
        <v>2799</v>
      </c>
      <c r="E213" s="1" t="s">
        <v>2800</v>
      </c>
      <c r="F213" s="1" t="s">
        <v>15</v>
      </c>
      <c r="G213" s="1" t="s">
        <v>2801</v>
      </c>
      <c r="H213" s="1" t="s">
        <v>2795</v>
      </c>
    </row>
    <row r="214" s="1" customFormat="1" ht="40.5" spans="1:8">
      <c r="A214" s="1" t="s">
        <v>2802</v>
      </c>
      <c r="B214" s="1" t="s">
        <v>2803</v>
      </c>
      <c r="C214" s="1" t="s">
        <v>2804</v>
      </c>
      <c r="D214" s="1" t="s">
        <v>2805</v>
      </c>
      <c r="E214" s="1" t="s">
        <v>2806</v>
      </c>
      <c r="F214" s="1" t="s">
        <v>23</v>
      </c>
      <c r="G214" s="1" t="s">
        <v>2807</v>
      </c>
      <c r="H214" s="1" t="s">
        <v>2795</v>
      </c>
    </row>
    <row r="215" s="1" customFormat="1" ht="40.5" spans="1:8">
      <c r="A215" s="1" t="s">
        <v>2808</v>
      </c>
      <c r="B215" s="1" t="s">
        <v>2809</v>
      </c>
      <c r="C215" s="1" t="s">
        <v>2810</v>
      </c>
      <c r="D215" s="1" t="s">
        <v>2811</v>
      </c>
      <c r="E215" s="1" t="s">
        <v>2812</v>
      </c>
      <c r="F215" s="1" t="s">
        <v>23</v>
      </c>
      <c r="G215" s="1" t="s">
        <v>2813</v>
      </c>
      <c r="H215" s="1" t="s">
        <v>2795</v>
      </c>
    </row>
    <row r="216" s="1" customFormat="1" ht="27" spans="1:8">
      <c r="A216" s="1" t="s">
        <v>2814</v>
      </c>
      <c r="B216" s="1" t="s">
        <v>2809</v>
      </c>
      <c r="C216" s="1" t="s">
        <v>2810</v>
      </c>
      <c r="D216" s="1" t="s">
        <v>2815</v>
      </c>
      <c r="E216" s="1" t="s">
        <v>2812</v>
      </c>
      <c r="F216" s="1" t="s">
        <v>79</v>
      </c>
      <c r="G216" s="1" t="s">
        <v>2816</v>
      </c>
      <c r="H216" s="1" t="s">
        <v>2795</v>
      </c>
    </row>
    <row r="217" s="1" customFormat="1" ht="27" spans="1:8">
      <c r="A217" s="1" t="s">
        <v>2817</v>
      </c>
      <c r="B217" s="1" t="s">
        <v>2818</v>
      </c>
      <c r="C217" s="1" t="s">
        <v>2819</v>
      </c>
      <c r="D217" s="1" t="s">
        <v>1770</v>
      </c>
      <c r="E217" s="1" t="s">
        <v>2820</v>
      </c>
      <c r="F217" s="1" t="s">
        <v>23</v>
      </c>
      <c r="G217" s="1" t="s">
        <v>2821</v>
      </c>
      <c r="H217" s="1" t="s">
        <v>2795</v>
      </c>
    </row>
    <row r="218" s="1" customFormat="1" ht="54" spans="1:8">
      <c r="A218" s="1" t="s">
        <v>2822</v>
      </c>
      <c r="B218" s="1" t="s">
        <v>2823</v>
      </c>
      <c r="C218" s="1" t="s">
        <v>2824</v>
      </c>
      <c r="D218" s="1" t="s">
        <v>2825</v>
      </c>
      <c r="E218" s="1" t="s">
        <v>2826</v>
      </c>
      <c r="F218" s="1" t="s">
        <v>15</v>
      </c>
      <c r="G218" s="1" t="s">
        <v>2827</v>
      </c>
      <c r="H218" s="1" t="s">
        <v>2795</v>
      </c>
    </row>
    <row r="219" s="1" customFormat="1" spans="1:8">
      <c r="A219" s="1" t="s">
        <v>2828</v>
      </c>
      <c r="B219" s="1" t="s">
        <v>2829</v>
      </c>
      <c r="C219" s="1" t="s">
        <v>2830</v>
      </c>
      <c r="D219" s="1" t="s">
        <v>947</v>
      </c>
      <c r="E219" s="1" t="s">
        <v>946</v>
      </c>
      <c r="F219" s="1" t="s">
        <v>23</v>
      </c>
      <c r="G219" s="1" t="s">
        <v>2831</v>
      </c>
      <c r="H219" s="1" t="s">
        <v>2795</v>
      </c>
    </row>
    <row r="220" s="1" customFormat="1" ht="54" spans="1:8">
      <c r="A220" s="1" t="s">
        <v>2832</v>
      </c>
      <c r="B220" s="1" t="s">
        <v>2833</v>
      </c>
      <c r="C220" s="1" t="s">
        <v>2834</v>
      </c>
      <c r="D220" s="1" t="s">
        <v>2835</v>
      </c>
      <c r="E220" s="1" t="s">
        <v>2836</v>
      </c>
      <c r="F220" s="1" t="s">
        <v>23</v>
      </c>
      <c r="G220" s="1" t="s">
        <v>2837</v>
      </c>
      <c r="H220" s="1" t="s">
        <v>2795</v>
      </c>
    </row>
    <row r="221" s="1" customFormat="1" ht="40.5" spans="1:8">
      <c r="A221" s="1" t="s">
        <v>2838</v>
      </c>
      <c r="B221" s="1" t="s">
        <v>2839</v>
      </c>
      <c r="C221" s="1" t="s">
        <v>2840</v>
      </c>
      <c r="D221" s="1" t="s">
        <v>2841</v>
      </c>
      <c r="E221" s="1" t="s">
        <v>2842</v>
      </c>
      <c r="F221" s="1" t="s">
        <v>23</v>
      </c>
      <c r="G221" s="1" t="s">
        <v>2843</v>
      </c>
      <c r="H221" s="1" t="s">
        <v>2795</v>
      </c>
    </row>
    <row r="222" s="1" customFormat="1" ht="67.5" spans="1:8">
      <c r="A222" s="1" t="s">
        <v>2844</v>
      </c>
      <c r="B222" s="1" t="s">
        <v>2845</v>
      </c>
      <c r="C222" s="1" t="s">
        <v>2846</v>
      </c>
      <c r="D222" s="1" t="s">
        <v>2847</v>
      </c>
      <c r="E222" s="1" t="s">
        <v>2848</v>
      </c>
      <c r="F222" s="1" t="s">
        <v>15</v>
      </c>
      <c r="G222" s="1" t="s">
        <v>2849</v>
      </c>
      <c r="H222" s="1" t="s">
        <v>2795</v>
      </c>
    </row>
    <row r="223" s="1" customFormat="1" ht="27" spans="1:8">
      <c r="A223" s="1" t="s">
        <v>2850</v>
      </c>
      <c r="B223" s="1" t="s">
        <v>1765</v>
      </c>
      <c r="C223" s="1" t="s">
        <v>2321</v>
      </c>
      <c r="D223" s="1" t="s">
        <v>1763</v>
      </c>
      <c r="E223" s="1" t="s">
        <v>2851</v>
      </c>
      <c r="F223" s="1" t="s">
        <v>23</v>
      </c>
      <c r="G223" s="1" t="s">
        <v>2852</v>
      </c>
      <c r="H223" s="1" t="s">
        <v>2795</v>
      </c>
    </row>
    <row r="224" s="1" customFormat="1" ht="81" spans="1:8">
      <c r="A224" s="1" t="s">
        <v>2853</v>
      </c>
      <c r="B224" s="1" t="s">
        <v>2854</v>
      </c>
      <c r="C224" s="1" t="s">
        <v>2855</v>
      </c>
      <c r="D224" s="1" t="s">
        <v>2856</v>
      </c>
      <c r="E224" s="1" t="s">
        <v>2857</v>
      </c>
      <c r="F224" s="1" t="s">
        <v>15</v>
      </c>
      <c r="G224" s="1" t="s">
        <v>2858</v>
      </c>
      <c r="H224" s="1" t="s">
        <v>2795</v>
      </c>
    </row>
    <row r="225" s="1" customFormat="1" ht="27" spans="1:8">
      <c r="A225" s="1" t="s">
        <v>2859</v>
      </c>
      <c r="B225" s="1" t="s">
        <v>2860</v>
      </c>
      <c r="C225" s="1" t="s">
        <v>2861</v>
      </c>
      <c r="D225" s="1" t="s">
        <v>2862</v>
      </c>
      <c r="E225" s="1" t="s">
        <v>2863</v>
      </c>
      <c r="F225" s="1" t="s">
        <v>23</v>
      </c>
      <c r="G225" s="1" t="s">
        <v>2864</v>
      </c>
      <c r="H225" s="1" t="s">
        <v>2865</v>
      </c>
    </row>
    <row r="226" s="1" customFormat="1" ht="40.5" spans="1:8">
      <c r="A226" s="1" t="s">
        <v>2866</v>
      </c>
      <c r="B226" s="1" t="s">
        <v>2867</v>
      </c>
      <c r="C226" s="1" t="s">
        <v>2619</v>
      </c>
      <c r="D226" s="1" t="s">
        <v>2689</v>
      </c>
      <c r="E226" s="1" t="s">
        <v>2868</v>
      </c>
      <c r="F226" s="1" t="s">
        <v>23</v>
      </c>
      <c r="G226" s="1" t="s">
        <v>2869</v>
      </c>
      <c r="H226" s="1" t="s">
        <v>2865</v>
      </c>
    </row>
    <row r="227" s="1" customFormat="1" ht="54" spans="1:8">
      <c r="A227" s="1" t="s">
        <v>2870</v>
      </c>
      <c r="B227" s="1" t="s">
        <v>2871</v>
      </c>
      <c r="C227" s="1" t="s">
        <v>2872</v>
      </c>
      <c r="D227" s="1" t="s">
        <v>2873</v>
      </c>
      <c r="E227" s="1" t="s">
        <v>2874</v>
      </c>
      <c r="F227" s="1" t="s">
        <v>23</v>
      </c>
      <c r="G227" s="1" t="s">
        <v>2875</v>
      </c>
      <c r="H227" s="1" t="s">
        <v>2865</v>
      </c>
    </row>
    <row r="228" s="1" customFormat="1" ht="27" spans="1:8">
      <c r="A228" s="1" t="s">
        <v>2876</v>
      </c>
      <c r="B228" s="1" t="s">
        <v>2877</v>
      </c>
      <c r="C228" s="1" t="s">
        <v>2878</v>
      </c>
      <c r="D228" s="1" t="s">
        <v>2879</v>
      </c>
      <c r="E228" s="1" t="s">
        <v>2880</v>
      </c>
      <c r="F228" s="1" t="s">
        <v>23</v>
      </c>
      <c r="G228" s="1" t="s">
        <v>2881</v>
      </c>
      <c r="H228" s="1" t="s">
        <v>2865</v>
      </c>
    </row>
    <row r="229" s="1" customFormat="1" ht="108" spans="1:8">
      <c r="A229" s="1" t="s">
        <v>2882</v>
      </c>
      <c r="B229" s="1" t="s">
        <v>2883</v>
      </c>
      <c r="C229" s="1" t="s">
        <v>2884</v>
      </c>
      <c r="D229" s="1" t="s">
        <v>2885</v>
      </c>
      <c r="E229" s="1" t="s">
        <v>2886</v>
      </c>
      <c r="F229" s="1" t="s">
        <v>23</v>
      </c>
      <c r="G229" s="1" t="s">
        <v>2887</v>
      </c>
      <c r="H229" s="1" t="s">
        <v>2865</v>
      </c>
    </row>
    <row r="230" s="1" customFormat="1" ht="54" spans="1:8">
      <c r="A230" s="1" t="s">
        <v>2888</v>
      </c>
      <c r="B230" s="1" t="s">
        <v>2889</v>
      </c>
      <c r="C230" s="1" t="s">
        <v>2890</v>
      </c>
      <c r="D230" s="1" t="s">
        <v>2633</v>
      </c>
      <c r="E230" s="1" t="s">
        <v>2891</v>
      </c>
      <c r="F230" s="1" t="s">
        <v>23</v>
      </c>
      <c r="G230" s="1" t="s">
        <v>2892</v>
      </c>
      <c r="H230" s="1" t="s">
        <v>2865</v>
      </c>
    </row>
    <row r="231" s="1" customFormat="1" spans="1:8">
      <c r="A231" s="1" t="s">
        <v>2893</v>
      </c>
      <c r="B231" s="1" t="s">
        <v>2894</v>
      </c>
      <c r="C231" s="1" t="s">
        <v>2895</v>
      </c>
      <c r="D231" s="1" t="s">
        <v>2896</v>
      </c>
      <c r="E231" s="1" t="s">
        <v>2897</v>
      </c>
      <c r="F231" s="1" t="s">
        <v>23</v>
      </c>
      <c r="G231" s="1" t="s">
        <v>2898</v>
      </c>
      <c r="H231" s="1" t="s">
        <v>2865</v>
      </c>
    </row>
    <row r="232" s="1" customFormat="1" ht="27" spans="1:8">
      <c r="A232" s="1" t="s">
        <v>2899</v>
      </c>
      <c r="B232" s="1" t="s">
        <v>2619</v>
      </c>
      <c r="C232" s="1" t="s">
        <v>2689</v>
      </c>
      <c r="D232" s="1" t="s">
        <v>2868</v>
      </c>
      <c r="E232" s="1" t="s">
        <v>2688</v>
      </c>
      <c r="F232" s="1" t="s">
        <v>23</v>
      </c>
      <c r="G232" s="1" t="s">
        <v>2900</v>
      </c>
      <c r="H232" s="1" t="s">
        <v>2865</v>
      </c>
    </row>
    <row r="233" s="1" customFormat="1" ht="27" spans="1:8">
      <c r="A233" s="1" t="s">
        <v>2901</v>
      </c>
      <c r="B233" s="1" t="s">
        <v>2902</v>
      </c>
      <c r="C233" s="1" t="s">
        <v>2903</v>
      </c>
      <c r="D233" s="1" t="s">
        <v>2904</v>
      </c>
      <c r="E233" s="1" t="s">
        <v>2905</v>
      </c>
      <c r="F233" s="1" t="s">
        <v>23</v>
      </c>
      <c r="G233" s="1" t="s">
        <v>2906</v>
      </c>
      <c r="H233" s="1" t="s">
        <v>2865</v>
      </c>
    </row>
    <row r="234" s="1" customFormat="1" ht="27" spans="1:8">
      <c r="A234" s="1" t="s">
        <v>2907</v>
      </c>
      <c r="B234" s="1" t="s">
        <v>2902</v>
      </c>
      <c r="C234" s="1" t="s">
        <v>2903</v>
      </c>
      <c r="D234" s="1" t="s">
        <v>2908</v>
      </c>
      <c r="E234" s="1" t="s">
        <v>2909</v>
      </c>
      <c r="F234" s="1" t="s">
        <v>15</v>
      </c>
      <c r="G234" s="1" t="s">
        <v>2910</v>
      </c>
      <c r="H234" s="1" t="s">
        <v>2865</v>
      </c>
    </row>
    <row r="235" s="1" customFormat="1" ht="54" spans="1:8">
      <c r="A235" s="1" t="s">
        <v>2911</v>
      </c>
      <c r="B235" s="1" t="s">
        <v>2912</v>
      </c>
      <c r="C235" s="1" t="s">
        <v>2913</v>
      </c>
      <c r="D235" s="1" t="s">
        <v>2914</v>
      </c>
      <c r="E235" s="1" t="s">
        <v>2915</v>
      </c>
      <c r="F235" s="1" t="s">
        <v>23</v>
      </c>
      <c r="G235" s="1" t="s">
        <v>2916</v>
      </c>
      <c r="H235" s="1" t="s">
        <v>2865</v>
      </c>
    </row>
    <row r="236" s="1" customFormat="1" ht="81" spans="1:8">
      <c r="A236" s="1" t="s">
        <v>2917</v>
      </c>
      <c r="B236" s="1" t="s">
        <v>2918</v>
      </c>
      <c r="C236" s="1" t="s">
        <v>2919</v>
      </c>
      <c r="D236" s="1" t="s">
        <v>2920</v>
      </c>
      <c r="E236" s="1" t="s">
        <v>2921</v>
      </c>
      <c r="F236" s="1" t="s">
        <v>79</v>
      </c>
      <c r="G236" s="1" t="s">
        <v>2922</v>
      </c>
      <c r="H236" s="1" t="s">
        <v>2865</v>
      </c>
    </row>
    <row r="237" s="1" customFormat="1" ht="54" spans="1:8">
      <c r="A237" s="1" t="s">
        <v>2923</v>
      </c>
      <c r="B237" s="1" t="s">
        <v>2915</v>
      </c>
      <c r="C237" s="1" t="s">
        <v>2924</v>
      </c>
      <c r="D237" s="1" t="s">
        <v>2925</v>
      </c>
      <c r="E237" s="1" t="s">
        <v>2926</v>
      </c>
      <c r="F237" s="1" t="s">
        <v>23</v>
      </c>
      <c r="G237" s="1" t="s">
        <v>2927</v>
      </c>
      <c r="H237" s="1" t="s">
        <v>2928</v>
      </c>
    </row>
    <row r="238" s="1" customFormat="1" ht="94.5" spans="1:8">
      <c r="A238" s="1" t="s">
        <v>2929</v>
      </c>
      <c r="B238" s="1" t="s">
        <v>2930</v>
      </c>
      <c r="C238" s="1" t="s">
        <v>2931</v>
      </c>
      <c r="D238" s="1" t="s">
        <v>2932</v>
      </c>
      <c r="E238" s="1" t="s">
        <v>2933</v>
      </c>
      <c r="F238" s="1" t="s">
        <v>23</v>
      </c>
      <c r="G238" s="1" t="s">
        <v>2934</v>
      </c>
      <c r="H238" s="1" t="s">
        <v>2928</v>
      </c>
    </row>
    <row r="239" s="1" customFormat="1" ht="54" spans="1:8">
      <c r="A239" s="1" t="s">
        <v>2935</v>
      </c>
      <c r="B239" s="1" t="s">
        <v>2936</v>
      </c>
      <c r="C239" s="1" t="s">
        <v>2937</v>
      </c>
      <c r="D239" s="1" t="s">
        <v>2938</v>
      </c>
      <c r="E239" s="1" t="s">
        <v>2939</v>
      </c>
      <c r="F239" s="1" t="s">
        <v>23</v>
      </c>
      <c r="G239" s="1" t="s">
        <v>2940</v>
      </c>
      <c r="H239" s="1" t="s">
        <v>2928</v>
      </c>
    </row>
    <row r="240" s="1" customFormat="1" ht="81" spans="1:8">
      <c r="A240" s="1" t="s">
        <v>2941</v>
      </c>
      <c r="B240" s="1" t="s">
        <v>1778</v>
      </c>
      <c r="C240" s="1" t="s">
        <v>1033</v>
      </c>
      <c r="D240" s="1" t="s">
        <v>1355</v>
      </c>
      <c r="E240" s="1" t="s">
        <v>2942</v>
      </c>
      <c r="F240" s="1" t="s">
        <v>23</v>
      </c>
      <c r="G240" s="1" t="s">
        <v>2943</v>
      </c>
      <c r="H240" s="1" t="s">
        <v>2928</v>
      </c>
    </row>
    <row r="241" s="1" customFormat="1" ht="81" spans="1:10">
      <c r="A241" s="1" t="s">
        <v>2944</v>
      </c>
      <c r="B241" s="1" t="s">
        <v>2945</v>
      </c>
      <c r="C241" s="1" t="s">
        <v>1550</v>
      </c>
      <c r="D241" s="1" t="s">
        <v>2946</v>
      </c>
      <c r="E241" s="1" t="s">
        <v>2886</v>
      </c>
      <c r="F241" s="1" t="s">
        <v>23</v>
      </c>
      <c r="G241" s="1" t="s">
        <v>2947</v>
      </c>
      <c r="H241" s="1" t="s">
        <v>2928</v>
      </c>
    </row>
    <row r="242" s="1" customFormat="1" ht="67.5" spans="1:10">
      <c r="A242" s="1" t="s">
        <v>2948</v>
      </c>
      <c r="B242" s="1" t="s">
        <v>2325</v>
      </c>
      <c r="C242" s="1" t="s">
        <v>2324</v>
      </c>
      <c r="D242" s="1" t="s">
        <v>1475</v>
      </c>
      <c r="E242" s="1" t="s">
        <v>1571</v>
      </c>
      <c r="F242" s="1" t="s">
        <v>15</v>
      </c>
      <c r="G242" s="1" t="s">
        <v>2949</v>
      </c>
      <c r="H242" s="1" t="s">
        <v>2928</v>
      </c>
    </row>
    <row r="243" s="1" customFormat="1" ht="94.5" spans="1:10">
      <c r="A243" s="1" t="s">
        <v>2950</v>
      </c>
      <c r="B243" s="1" t="s">
        <v>2951</v>
      </c>
      <c r="C243" s="1" t="s">
        <v>2952</v>
      </c>
      <c r="D243" s="1" t="s">
        <v>2953</v>
      </c>
      <c r="E243" s="1" t="s">
        <v>1571</v>
      </c>
      <c r="F243" s="1" t="s">
        <v>15</v>
      </c>
      <c r="G243" s="1" t="s">
        <v>2954</v>
      </c>
      <c r="H243" s="1" t="s">
        <v>2928</v>
      </c>
    </row>
    <row r="244" s="1" customFormat="1" ht="27" spans="1:10">
      <c r="A244" s="1" t="s">
        <v>2955</v>
      </c>
      <c r="B244" s="1" t="s">
        <v>2952</v>
      </c>
      <c r="C244" s="1" t="s">
        <v>2951</v>
      </c>
      <c r="D244" s="1" t="s">
        <v>2953</v>
      </c>
      <c r="E244" s="1" t="s">
        <v>1571</v>
      </c>
      <c r="F244" s="1" t="s">
        <v>15</v>
      </c>
      <c r="G244" s="1" t="s">
        <v>2956</v>
      </c>
      <c r="H244" s="1" t="s">
        <v>2928</v>
      </c>
    </row>
    <row r="245" s="1" customFormat="1" ht="67.5" spans="1:10">
      <c r="A245" s="1" t="s">
        <v>2957</v>
      </c>
      <c r="B245" s="1" t="s">
        <v>1422</v>
      </c>
      <c r="C245" s="1" t="s">
        <v>1425</v>
      </c>
      <c r="D245" s="1" t="s">
        <v>2942</v>
      </c>
      <c r="E245" s="1" t="s">
        <v>1380</v>
      </c>
      <c r="F245" s="1" t="s">
        <v>15</v>
      </c>
      <c r="G245" s="1" t="s">
        <v>2958</v>
      </c>
      <c r="H245" s="1" t="s">
        <v>2928</v>
      </c>
    </row>
    <row r="246" s="1" customFormat="1" ht="27" spans="1:10">
      <c r="A246" s="1" t="s">
        <v>2959</v>
      </c>
      <c r="B246" s="1" t="s">
        <v>2321</v>
      </c>
      <c r="C246" s="1" t="s">
        <v>1778</v>
      </c>
      <c r="D246" s="1" t="s">
        <v>1780</v>
      </c>
      <c r="E246" s="1" t="s">
        <v>2960</v>
      </c>
      <c r="F246" s="1" t="s">
        <v>23</v>
      </c>
      <c r="G246" s="1" t="s">
        <v>2961</v>
      </c>
      <c r="H246" s="1" t="s">
        <v>2962</v>
      </c>
    </row>
    <row r="247" s="1" customFormat="1" ht="54" spans="1:10">
      <c r="A247" s="1" t="s">
        <v>2963</v>
      </c>
      <c r="B247" s="1" t="s">
        <v>2625</v>
      </c>
      <c r="C247" s="1" t="s">
        <v>2626</v>
      </c>
      <c r="D247" s="1" t="s">
        <v>2627</v>
      </c>
      <c r="E247" s="1" t="s">
        <v>2628</v>
      </c>
      <c r="F247" s="1" t="s">
        <v>23</v>
      </c>
      <c r="G247" s="1" t="s">
        <v>2964</v>
      </c>
      <c r="H247" s="1" t="s">
        <v>2962</v>
      </c>
    </row>
    <row r="248" s="1" customFormat="1" ht="54" spans="1:10">
      <c r="A248" s="1" t="s">
        <v>2965</v>
      </c>
      <c r="B248" s="1" t="s">
        <v>2966</v>
      </c>
      <c r="C248" s="1" t="s">
        <v>2967</v>
      </c>
      <c r="D248" s="1" t="s">
        <v>2968</v>
      </c>
      <c r="E248" s="1" t="s">
        <v>2969</v>
      </c>
      <c r="F248" s="1" t="s">
        <v>66</v>
      </c>
      <c r="G248" s="1" t="s">
        <v>2970</v>
      </c>
      <c r="H248" s="1" t="s">
        <v>2962</v>
      </c>
    </row>
    <row r="249" s="1" customFormat="1" ht="27" spans="1:10">
      <c r="A249" s="1" t="s">
        <v>2971</v>
      </c>
      <c r="B249" s="1" t="s">
        <v>2625</v>
      </c>
      <c r="C249" s="1" t="s">
        <v>2626</v>
      </c>
      <c r="D249" s="1" t="s">
        <v>2627</v>
      </c>
      <c r="E249" s="1" t="s">
        <v>2628</v>
      </c>
      <c r="F249" s="1" t="s">
        <v>15</v>
      </c>
      <c r="G249" s="1" t="s">
        <v>2972</v>
      </c>
      <c r="H249" s="1" t="s">
        <v>2962</v>
      </c>
    </row>
    <row r="250" s="1" customFormat="1" ht="94.5" spans="1:10">
      <c r="A250" s="1" t="s">
        <v>2973</v>
      </c>
      <c r="B250" s="1" t="s">
        <v>2974</v>
      </c>
      <c r="C250" s="1" t="s">
        <v>2975</v>
      </c>
      <c r="D250" s="1" t="s">
        <v>2976</v>
      </c>
      <c r="E250" s="1" t="s">
        <v>2977</v>
      </c>
      <c r="F250" s="1" t="s">
        <v>23</v>
      </c>
      <c r="G250" s="1" t="s">
        <v>2978</v>
      </c>
      <c r="H250" s="1" t="s">
        <v>2962</v>
      </c>
    </row>
    <row r="251" s="1" customFormat="1" ht="40.5" spans="1:10">
      <c r="A251" s="1" t="s">
        <v>2979</v>
      </c>
      <c r="B251" s="1" t="s">
        <v>2675</v>
      </c>
      <c r="C251" s="1" t="s">
        <v>2676</v>
      </c>
      <c r="D251" s="1" t="s">
        <v>2612</v>
      </c>
      <c r="E251" s="1" t="s">
        <v>2773</v>
      </c>
      <c r="F251" s="1" t="s">
        <v>23</v>
      </c>
      <c r="G251" s="1" t="s">
        <v>2980</v>
      </c>
      <c r="H251" s="1" t="s">
        <v>2981</v>
      </c>
    </row>
    <row r="252" s="1" customFormat="1" ht="94.5" spans="1:10">
      <c r="A252" s="1" t="s">
        <v>2982</v>
      </c>
      <c r="B252" s="1" t="s">
        <v>2983</v>
      </c>
      <c r="C252" s="1" t="s">
        <v>2984</v>
      </c>
      <c r="D252" s="1" t="s">
        <v>2590</v>
      </c>
      <c r="E252" s="1" t="s">
        <v>2985</v>
      </c>
      <c r="F252" s="1" t="s">
        <v>23</v>
      </c>
      <c r="G252" s="1" t="s">
        <v>2986</v>
      </c>
      <c r="H252" s="1" t="s">
        <v>2987</v>
      </c>
      <c r="J252" s="1" t="str">
        <f>_xlfn.DISPIMG("ID_D829D35DDB4F4909B8D142E09B04D463",1)</f>
        <v>=DISPIMG("ID_D829D35DDB4F4909B8D142E09B04D463",1)</v>
      </c>
    </row>
    <row r="253" s="1" customFormat="1" ht="94.5" spans="1:10">
      <c r="A253" s="1" t="s">
        <v>2988</v>
      </c>
      <c r="B253" s="1" t="s">
        <v>2983</v>
      </c>
      <c r="C253" s="1" t="s">
        <v>2984</v>
      </c>
      <c r="D253" s="1" t="s">
        <v>2590</v>
      </c>
      <c r="E253" s="1" t="s">
        <v>2985</v>
      </c>
      <c r="F253" s="1" t="s">
        <v>15</v>
      </c>
      <c r="G253" s="1" t="s">
        <v>2989</v>
      </c>
      <c r="H253" s="1" t="s">
        <v>2987</v>
      </c>
      <c r="J253" s="1" t="str">
        <f>_xlfn.DISPIMG("ID_0A87571D98AF4C52A8B72654D2569D20",1)</f>
        <v>=DISPIMG("ID_0A87571D98AF4C52A8B72654D2569D20",1)</v>
      </c>
    </row>
    <row r="254" s="1" customFormat="1" ht="54" spans="1:10">
      <c r="A254" s="1" t="s">
        <v>2990</v>
      </c>
      <c r="B254" s="1" t="s">
        <v>2991</v>
      </c>
      <c r="C254" s="1" t="s">
        <v>2992</v>
      </c>
      <c r="D254" s="1" t="s">
        <v>2993</v>
      </c>
      <c r="E254" s="1" t="s">
        <v>2613</v>
      </c>
      <c r="F254" s="1" t="s">
        <v>15</v>
      </c>
      <c r="G254" s="1" t="s">
        <v>2994</v>
      </c>
      <c r="H254" s="1" t="s">
        <v>2987</v>
      </c>
    </row>
    <row r="255" s="1" customFormat="1" ht="94.5" spans="1:10">
      <c r="A255" s="1" t="s">
        <v>2995</v>
      </c>
      <c r="B255" s="1" t="s">
        <v>2996</v>
      </c>
      <c r="C255" s="1" t="s">
        <v>2997</v>
      </c>
      <c r="D255" s="1" t="s">
        <v>2998</v>
      </c>
      <c r="E255" s="1" t="s">
        <v>2999</v>
      </c>
      <c r="F255" s="1" t="s">
        <v>23</v>
      </c>
      <c r="G255" s="1" t="s">
        <v>3000</v>
      </c>
      <c r="H255" s="1" t="s">
        <v>3001</v>
      </c>
      <c r="I255" s="1" t="str">
        <f>_xlfn.DISPIMG("ID_BB9E9618965E4E2986D3A5D195FADF86",1)</f>
        <v>=DISPIMG("ID_BB9E9618965E4E2986D3A5D195FADF86",1)</v>
      </c>
    </row>
    <row r="256" s="1" customFormat="1" ht="94.5" spans="1:10">
      <c r="A256" s="1" t="s">
        <v>3002</v>
      </c>
      <c r="B256" s="1" t="s">
        <v>2996</v>
      </c>
      <c r="C256" s="1" t="s">
        <v>2997</v>
      </c>
      <c r="D256" s="1" t="s">
        <v>2998</v>
      </c>
      <c r="E256" s="1" t="s">
        <v>2999</v>
      </c>
      <c r="F256" s="1" t="s">
        <v>15</v>
      </c>
      <c r="G256" s="1" t="s">
        <v>3003</v>
      </c>
      <c r="H256" s="1" t="s">
        <v>3001</v>
      </c>
      <c r="I256" s="1" t="str">
        <f>_xlfn.DISPIMG("ID_AB60450A0AE14C59A41BB9371CC272DE",1)</f>
        <v>=DISPIMG("ID_AB60450A0AE14C59A41BB9371CC272DE",1)</v>
      </c>
    </row>
    <row r="257" s="1" customFormat="1" ht="94.5" spans="1:9">
      <c r="A257" s="1" t="s">
        <v>3004</v>
      </c>
      <c r="B257" s="1" t="s">
        <v>2996</v>
      </c>
      <c r="C257" s="1" t="s">
        <v>2997</v>
      </c>
      <c r="D257" s="1" t="s">
        <v>2998</v>
      </c>
      <c r="E257" s="1" t="s">
        <v>2999</v>
      </c>
      <c r="F257" s="1" t="s">
        <v>79</v>
      </c>
      <c r="G257" s="1" t="s">
        <v>3005</v>
      </c>
      <c r="H257" s="1" t="s">
        <v>3001</v>
      </c>
      <c r="I257" s="1" t="str">
        <f>_xlfn.DISPIMG("ID_6318063FF4CD4B428ECFEB0488086583",1)</f>
        <v>=DISPIMG("ID_6318063FF4CD4B428ECFEB0488086583",1)</v>
      </c>
    </row>
    <row r="258" s="1" customFormat="1" ht="94.5" spans="1:9">
      <c r="A258" s="1" t="s">
        <v>3006</v>
      </c>
      <c r="B258" s="1" t="s">
        <v>3007</v>
      </c>
      <c r="C258" s="1" t="s">
        <v>3008</v>
      </c>
      <c r="D258" s="1" t="s">
        <v>2998</v>
      </c>
      <c r="E258" s="1" t="s">
        <v>3009</v>
      </c>
      <c r="F258" s="1" t="s">
        <v>15</v>
      </c>
      <c r="G258" s="1" t="s">
        <v>3010</v>
      </c>
      <c r="H258" s="1" t="s">
        <v>3001</v>
      </c>
    </row>
    <row r="259" s="1" customFormat="1" ht="27" spans="1:9">
      <c r="A259" s="1" t="s">
        <v>3011</v>
      </c>
      <c r="B259" s="1" t="s">
        <v>1320</v>
      </c>
      <c r="C259" s="1" t="s">
        <v>3012</v>
      </c>
      <c r="D259" s="1" t="s">
        <v>3013</v>
      </c>
      <c r="E259" s="1" t="s">
        <v>3014</v>
      </c>
      <c r="F259" s="1" t="s">
        <v>23</v>
      </c>
      <c r="G259" s="1" t="s">
        <v>3015</v>
      </c>
      <c r="H259" s="1" t="s">
        <v>3001</v>
      </c>
    </row>
    <row r="260" s="1" customFormat="1" ht="27" spans="1:9">
      <c r="A260" s="1" t="s">
        <v>3016</v>
      </c>
      <c r="B260" s="1" t="s">
        <v>3017</v>
      </c>
      <c r="C260" s="1" t="s">
        <v>3018</v>
      </c>
      <c r="D260" s="1" t="s">
        <v>3019</v>
      </c>
      <c r="E260" s="1" t="s">
        <v>3020</v>
      </c>
      <c r="F260" s="1" t="s">
        <v>23</v>
      </c>
      <c r="G260" s="1" t="s">
        <v>3021</v>
      </c>
      <c r="H260" s="1" t="s">
        <v>3001</v>
      </c>
    </row>
    <row r="261" s="1" customFormat="1" spans="1:9">
      <c r="A261" s="1" t="s">
        <v>3022</v>
      </c>
      <c r="B261" s="1" t="s">
        <v>3023</v>
      </c>
      <c r="C261" s="1" t="s">
        <v>3024</v>
      </c>
      <c r="D261" s="1" t="s">
        <v>3025</v>
      </c>
      <c r="E261" s="1" t="s">
        <v>3026</v>
      </c>
      <c r="F261" s="1" t="s">
        <v>23</v>
      </c>
      <c r="G261" s="1" t="s">
        <v>3027</v>
      </c>
      <c r="H261" s="1" t="s">
        <v>3028</v>
      </c>
    </row>
    <row r="262" s="1" customFormat="1" ht="27" spans="1:9">
      <c r="A262" s="1" t="s">
        <v>3029</v>
      </c>
      <c r="B262" s="1" t="s">
        <v>3030</v>
      </c>
      <c r="C262" s="1" t="s">
        <v>3031</v>
      </c>
      <c r="D262" s="1" t="s">
        <v>3032</v>
      </c>
      <c r="E262" s="1" t="s">
        <v>3033</v>
      </c>
      <c r="F262" s="1" t="s">
        <v>15</v>
      </c>
      <c r="G262" s="1" t="s">
        <v>3034</v>
      </c>
      <c r="H262" s="1" t="s">
        <v>3028</v>
      </c>
    </row>
    <row r="263" s="1" customFormat="1" ht="67.5" spans="1:9">
      <c r="A263" s="1" t="s">
        <v>3035</v>
      </c>
      <c r="B263" s="1" t="s">
        <v>1550</v>
      </c>
      <c r="C263" s="1" t="s">
        <v>2646</v>
      </c>
      <c r="D263" s="1" t="s">
        <v>2645</v>
      </c>
      <c r="E263" s="1" t="s">
        <v>1773</v>
      </c>
      <c r="F263" s="1" t="s">
        <v>15</v>
      </c>
      <c r="G263" s="1" t="s">
        <v>3036</v>
      </c>
      <c r="H263" s="1" t="s">
        <v>3037</v>
      </c>
    </row>
    <row r="264" s="1" customFormat="1" ht="27" spans="1:9">
      <c r="A264" s="1" t="s">
        <v>3038</v>
      </c>
      <c r="B264" s="1" t="s">
        <v>1254</v>
      </c>
      <c r="C264" s="1" t="s">
        <v>1534</v>
      </c>
      <c r="D264" s="1" t="s">
        <v>3039</v>
      </c>
      <c r="E264" s="1" t="s">
        <v>3040</v>
      </c>
      <c r="F264" s="1" t="s">
        <v>23</v>
      </c>
      <c r="G264" s="1" t="s">
        <v>3041</v>
      </c>
      <c r="H264" s="1" t="s">
        <v>3037</v>
      </c>
    </row>
    <row r="265" s="1" customFormat="1" ht="94.5" spans="1:9">
      <c r="A265" s="1" t="s">
        <v>3042</v>
      </c>
      <c r="B265" s="1" t="s">
        <v>3043</v>
      </c>
      <c r="C265" s="1" t="s">
        <v>1550</v>
      </c>
      <c r="D265" s="1" t="s">
        <v>2886</v>
      </c>
      <c r="E265" s="1" t="s">
        <v>2563</v>
      </c>
      <c r="F265" s="1" t="s">
        <v>23</v>
      </c>
      <c r="G265" s="1" t="s">
        <v>3044</v>
      </c>
      <c r="H265" s="1" t="s">
        <v>3037</v>
      </c>
    </row>
    <row r="266" s="1" customFormat="1" ht="67.5" spans="1:9">
      <c r="A266" s="1" t="s">
        <v>3045</v>
      </c>
      <c r="B266" s="1" t="s">
        <v>1534</v>
      </c>
      <c r="C266" s="1" t="s">
        <v>1540</v>
      </c>
      <c r="D266" s="1" t="s">
        <v>3039</v>
      </c>
      <c r="E266" s="1" t="s">
        <v>1535</v>
      </c>
      <c r="F266" s="1" t="s">
        <v>15</v>
      </c>
      <c r="G266" s="1" t="s">
        <v>3046</v>
      </c>
      <c r="H266" s="1" t="s">
        <v>3037</v>
      </c>
    </row>
    <row r="267" s="1" customFormat="1" ht="67.5" spans="1:9">
      <c r="A267" s="1" t="s">
        <v>3047</v>
      </c>
      <c r="B267" s="1" t="s">
        <v>3048</v>
      </c>
      <c r="C267" s="1" t="s">
        <v>1765</v>
      </c>
      <c r="D267" s="1" t="s">
        <v>1766</v>
      </c>
      <c r="E267" s="1" t="s">
        <v>2321</v>
      </c>
      <c r="F267" s="1" t="s">
        <v>23</v>
      </c>
      <c r="G267" s="1" t="s">
        <v>3049</v>
      </c>
      <c r="H267" s="1" t="s">
        <v>3037</v>
      </c>
    </row>
    <row r="268" s="1" customFormat="1" ht="81" spans="1:9">
      <c r="A268" s="1" t="s">
        <v>3050</v>
      </c>
      <c r="B268" s="1" t="s">
        <v>3051</v>
      </c>
      <c r="C268" s="1" t="s">
        <v>3052</v>
      </c>
      <c r="D268" s="1" t="s">
        <v>3053</v>
      </c>
      <c r="E268" s="1" t="s">
        <v>3054</v>
      </c>
      <c r="F268" s="1" t="s">
        <v>23</v>
      </c>
      <c r="G268" s="1" t="s">
        <v>3055</v>
      </c>
      <c r="H268" s="1" t="s">
        <v>3037</v>
      </c>
    </row>
    <row r="269" s="1" customFormat="1" ht="54" spans="1:9">
      <c r="A269" s="1" t="s">
        <v>3056</v>
      </c>
      <c r="B269" s="1" t="s">
        <v>3057</v>
      </c>
      <c r="C269" s="1" t="s">
        <v>1553</v>
      </c>
      <c r="D269" s="1" t="s">
        <v>3058</v>
      </c>
      <c r="E269" s="1" t="s">
        <v>1016</v>
      </c>
      <c r="F269" s="1" t="s">
        <v>23</v>
      </c>
      <c r="G269" s="1" t="s">
        <v>3059</v>
      </c>
      <c r="H269" s="1" t="s">
        <v>3060</v>
      </c>
    </row>
    <row r="270" s="1" customFormat="1" ht="67.5" spans="1:9">
      <c r="A270" s="1" t="s">
        <v>3061</v>
      </c>
      <c r="B270" s="1" t="s">
        <v>3062</v>
      </c>
      <c r="C270" s="1" t="s">
        <v>2646</v>
      </c>
      <c r="D270" s="1" t="s">
        <v>3063</v>
      </c>
      <c r="E270" s="1" t="s">
        <v>2932</v>
      </c>
      <c r="F270" s="1" t="s">
        <v>23</v>
      </c>
      <c r="G270" s="1" t="s">
        <v>3064</v>
      </c>
      <c r="H270" s="1" t="s">
        <v>3060</v>
      </c>
    </row>
    <row r="271" s="1" customFormat="1" ht="40.5" spans="1:9">
      <c r="A271" s="1" t="s">
        <v>3065</v>
      </c>
      <c r="B271" s="1" t="s">
        <v>3066</v>
      </c>
      <c r="C271" s="1" t="s">
        <v>3051</v>
      </c>
      <c r="D271" s="1" t="s">
        <v>3052</v>
      </c>
      <c r="E271" s="1" t="s">
        <v>3054</v>
      </c>
      <c r="F271" s="1" t="s">
        <v>23</v>
      </c>
      <c r="G271" s="1" t="s">
        <v>3067</v>
      </c>
      <c r="H271" s="1" t="s">
        <v>3060</v>
      </c>
    </row>
    <row r="272" s="1" customFormat="1" spans="1:9">
      <c r="A272" s="1" t="s">
        <v>3068</v>
      </c>
      <c r="B272" s="1" t="s">
        <v>3069</v>
      </c>
      <c r="C272" s="1" t="s">
        <v>3070</v>
      </c>
      <c r="D272" s="1" t="s">
        <v>3071</v>
      </c>
      <c r="E272" s="1" t="s">
        <v>3072</v>
      </c>
      <c r="F272" s="1" t="s">
        <v>23</v>
      </c>
      <c r="G272" s="1" t="s">
        <v>3073</v>
      </c>
      <c r="H272" s="1" t="s">
        <v>3074</v>
      </c>
    </row>
    <row r="273" s="1" customFormat="1" ht="54" spans="1:8">
      <c r="A273" s="1" t="s">
        <v>3075</v>
      </c>
      <c r="B273" s="1" t="s">
        <v>3069</v>
      </c>
      <c r="C273" s="1" t="s">
        <v>3070</v>
      </c>
      <c r="D273" s="1" t="s">
        <v>3071</v>
      </c>
      <c r="E273" s="1" t="s">
        <v>3072</v>
      </c>
      <c r="F273" s="1" t="s">
        <v>15</v>
      </c>
      <c r="G273" s="1" t="s">
        <v>3076</v>
      </c>
      <c r="H273" s="1" t="s">
        <v>3074</v>
      </c>
    </row>
    <row r="274" s="1" customFormat="1" spans="1:8">
      <c r="A274" s="1" t="s">
        <v>3077</v>
      </c>
      <c r="B274" s="1" t="s">
        <v>3069</v>
      </c>
      <c r="C274" s="1" t="s">
        <v>3070</v>
      </c>
      <c r="D274" s="1" t="s">
        <v>3071</v>
      </c>
      <c r="E274" s="1" t="s">
        <v>3072</v>
      </c>
      <c r="F274" s="1" t="s">
        <v>79</v>
      </c>
      <c r="G274" s="1" t="s">
        <v>3078</v>
      </c>
      <c r="H274" s="1" t="s">
        <v>3074</v>
      </c>
    </row>
    <row r="275" s="1" customFormat="1" ht="81" spans="1:8">
      <c r="A275" s="1" t="s">
        <v>3079</v>
      </c>
      <c r="B275" s="1" t="s">
        <v>3080</v>
      </c>
      <c r="C275" s="1" t="s">
        <v>3081</v>
      </c>
      <c r="D275" s="1" t="s">
        <v>3082</v>
      </c>
      <c r="E275" s="1" t="s">
        <v>3069</v>
      </c>
      <c r="F275" s="1" t="s">
        <v>23</v>
      </c>
      <c r="G275" s="1" t="s">
        <v>3083</v>
      </c>
      <c r="H275" s="1" t="s">
        <v>3074</v>
      </c>
    </row>
    <row r="276" s="1" customFormat="1" spans="1:8">
      <c r="A276" s="1" t="s">
        <v>3084</v>
      </c>
      <c r="B276" s="1" t="s">
        <v>3085</v>
      </c>
      <c r="C276" s="1" t="s">
        <v>2635</v>
      </c>
      <c r="D276" s="1" t="s">
        <v>3086</v>
      </c>
      <c r="E276" s="1" t="s">
        <v>3087</v>
      </c>
      <c r="F276" s="1" t="s">
        <v>23</v>
      </c>
      <c r="G276" s="1" t="s">
        <v>3088</v>
      </c>
      <c r="H276" s="1" t="s">
        <v>3074</v>
      </c>
    </row>
    <row r="277" s="1" customFormat="1" ht="94.5" spans="1:8">
      <c r="A277" s="1" t="s">
        <v>3089</v>
      </c>
      <c r="B277" s="1" t="s">
        <v>3069</v>
      </c>
      <c r="C277" s="1" t="s">
        <v>3080</v>
      </c>
      <c r="D277" s="1" t="s">
        <v>3082</v>
      </c>
      <c r="E277" s="1" t="s">
        <v>3090</v>
      </c>
      <c r="F277" s="1" t="s">
        <v>15</v>
      </c>
      <c r="G277" s="1" t="s">
        <v>3091</v>
      </c>
      <c r="H277" s="1" t="s">
        <v>3074</v>
      </c>
    </row>
    <row r="278" s="1" customFormat="1" ht="40.5" spans="1:8">
      <c r="A278" s="1" t="s">
        <v>3092</v>
      </c>
      <c r="B278" s="1" t="s">
        <v>3093</v>
      </c>
      <c r="C278" s="1" t="s">
        <v>3094</v>
      </c>
      <c r="D278" s="1" t="s">
        <v>3095</v>
      </c>
      <c r="E278" s="1" t="s">
        <v>3096</v>
      </c>
      <c r="F278" s="1" t="s">
        <v>23</v>
      </c>
      <c r="G278" s="1" t="s">
        <v>3097</v>
      </c>
      <c r="H278" s="1" t="s">
        <v>3074</v>
      </c>
    </row>
    <row r="279" s="1" customFormat="1" ht="94.5" spans="1:8">
      <c r="A279" s="1" t="s">
        <v>3098</v>
      </c>
      <c r="B279" s="1" t="s">
        <v>3069</v>
      </c>
      <c r="C279" s="1" t="s">
        <v>3080</v>
      </c>
      <c r="D279" s="1" t="s">
        <v>3082</v>
      </c>
      <c r="E279" s="1" t="s">
        <v>3090</v>
      </c>
      <c r="F279" s="1" t="s">
        <v>15</v>
      </c>
      <c r="G279" s="1" t="s">
        <v>3099</v>
      </c>
      <c r="H279" s="1" t="s">
        <v>3074</v>
      </c>
    </row>
    <row r="280" s="1" customFormat="1" ht="81" spans="1:8">
      <c r="A280" s="1" t="s">
        <v>3100</v>
      </c>
      <c r="B280" s="1" t="s">
        <v>3080</v>
      </c>
      <c r="C280" s="1" t="s">
        <v>3082</v>
      </c>
      <c r="D280" s="1" t="s">
        <v>3069</v>
      </c>
      <c r="E280" s="1" t="s">
        <v>3090</v>
      </c>
      <c r="F280" s="1" t="s">
        <v>15</v>
      </c>
      <c r="G280" s="1" t="s">
        <v>3101</v>
      </c>
      <c r="H280" s="1" t="s">
        <v>3074</v>
      </c>
    </row>
    <row r="281" s="1" customFormat="1" spans="1:8">
      <c r="A281" s="1" t="s">
        <v>3102</v>
      </c>
      <c r="B281" s="1" t="s">
        <v>1361</v>
      </c>
      <c r="C281" s="1" t="s">
        <v>1380</v>
      </c>
      <c r="D281" s="1" t="s">
        <v>1379</v>
      </c>
      <c r="E281" s="1" t="s">
        <v>1435</v>
      </c>
      <c r="F281" s="1" t="s">
        <v>15</v>
      </c>
      <c r="G281" s="1" t="s">
        <v>3103</v>
      </c>
      <c r="H281" s="1" t="s">
        <v>3104</v>
      </c>
    </row>
    <row r="282" s="1" customFormat="1" ht="94.5" spans="1:8">
      <c r="A282" s="1" t="s">
        <v>3105</v>
      </c>
      <c r="B282" s="1" t="s">
        <v>1361</v>
      </c>
      <c r="C282" s="1" t="s">
        <v>3086</v>
      </c>
      <c r="D282" s="1" t="s">
        <v>3087</v>
      </c>
      <c r="E282" s="1" t="s">
        <v>1360</v>
      </c>
      <c r="F282" s="1" t="s">
        <v>15</v>
      </c>
      <c r="G282" s="1" t="s">
        <v>3106</v>
      </c>
      <c r="H282" s="1" t="s">
        <v>3104</v>
      </c>
    </row>
    <row r="283" s="1" customFormat="1" ht="135" spans="1:8">
      <c r="A283" s="1" t="s">
        <v>3107</v>
      </c>
      <c r="B283" s="1" t="s">
        <v>3108</v>
      </c>
      <c r="C283" s="1" t="s">
        <v>3109</v>
      </c>
      <c r="D283" s="1" t="s">
        <v>3110</v>
      </c>
      <c r="E283" s="1" t="s">
        <v>3111</v>
      </c>
      <c r="F283" s="1" t="s">
        <v>15</v>
      </c>
      <c r="G283" s="1" t="s">
        <v>3112</v>
      </c>
      <c r="H283" s="1" t="s">
        <v>3104</v>
      </c>
    </row>
    <row r="284" s="1" customFormat="1" spans="1:8">
      <c r="A284" s="1" t="s">
        <v>3113</v>
      </c>
      <c r="B284" s="1" t="s">
        <v>3108</v>
      </c>
      <c r="C284" s="1" t="s">
        <v>3109</v>
      </c>
      <c r="D284" s="1" t="s">
        <v>3110</v>
      </c>
      <c r="E284" s="1" t="s">
        <v>3111</v>
      </c>
      <c r="F284" s="1" t="s">
        <v>23</v>
      </c>
      <c r="G284" s="1" t="s">
        <v>3114</v>
      </c>
      <c r="H284" s="1" t="s">
        <v>3104</v>
      </c>
    </row>
    <row r="285" s="1" customFormat="1" ht="108" spans="1:8">
      <c r="A285" s="1" t="s">
        <v>3115</v>
      </c>
      <c r="B285" s="1" t="s">
        <v>1377</v>
      </c>
      <c r="C285" s="1" t="s">
        <v>1378</v>
      </c>
      <c r="D285" s="1" t="s">
        <v>1379</v>
      </c>
      <c r="E285" s="1" t="s">
        <v>1380</v>
      </c>
      <c r="F285" s="1" t="s">
        <v>15</v>
      </c>
      <c r="G285" s="1" t="s">
        <v>3116</v>
      </c>
      <c r="H285" s="1" t="s">
        <v>3104</v>
      </c>
    </row>
    <row r="286" s="1" customFormat="1" ht="54" spans="1:8">
      <c r="A286" s="1" t="s">
        <v>3117</v>
      </c>
      <c r="B286" s="1" t="s">
        <v>3118</v>
      </c>
      <c r="C286" s="1" t="s">
        <v>3119</v>
      </c>
      <c r="D286" s="1" t="s">
        <v>3120</v>
      </c>
      <c r="E286" s="1" t="s">
        <v>3121</v>
      </c>
      <c r="F286" s="1" t="s">
        <v>23</v>
      </c>
      <c r="G286" s="1" t="s">
        <v>3122</v>
      </c>
      <c r="H286" s="1" t="s">
        <v>3104</v>
      </c>
    </row>
    <row r="287" s="1" customFormat="1" ht="27" spans="1:8">
      <c r="A287" s="1" t="s">
        <v>3123</v>
      </c>
      <c r="B287" s="1" t="s">
        <v>3124</v>
      </c>
      <c r="C287" s="1" t="s">
        <v>3125</v>
      </c>
      <c r="D287" s="1" t="s">
        <v>3126</v>
      </c>
      <c r="E287" s="1" t="s">
        <v>3127</v>
      </c>
      <c r="F287" s="1" t="s">
        <v>15</v>
      </c>
      <c r="G287" s="1" t="s">
        <v>3128</v>
      </c>
      <c r="H287" s="1" t="s">
        <v>3104</v>
      </c>
    </row>
    <row r="288" s="1" customFormat="1" ht="54" spans="1:8">
      <c r="A288" s="1" t="s">
        <v>3129</v>
      </c>
      <c r="B288" s="1" t="s">
        <v>1534</v>
      </c>
      <c r="C288" s="1" t="s">
        <v>1535</v>
      </c>
      <c r="D288" s="1" t="s">
        <v>1537</v>
      </c>
      <c r="E288" s="1" t="s">
        <v>2588</v>
      </c>
      <c r="F288" s="1" t="s">
        <v>23</v>
      </c>
      <c r="G288" s="1" t="s">
        <v>3130</v>
      </c>
      <c r="H288" s="1" t="s">
        <v>3104</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6"/>
  <sheetViews>
    <sheetView topLeftCell="A228" workbookViewId="0">
      <selection activeCell="A228" sqref="$A1:$XFD1048576"/>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ht="27" spans="1:10">
      <c r="A2" s="1" t="s">
        <v>2081</v>
      </c>
      <c r="B2" s="1">
        <v>0.68</v>
      </c>
      <c r="C2" s="1">
        <v>0.78</v>
      </c>
      <c r="D2" s="1">
        <v>0.88</v>
      </c>
      <c r="E2" s="1">
        <v>0.98</v>
      </c>
      <c r="F2" s="1" t="s">
        <v>15</v>
      </c>
      <c r="G2" s="1" t="s">
        <v>2082</v>
      </c>
      <c r="H2" s="1" t="s">
        <v>3131</v>
      </c>
    </row>
    <row r="3" s="1" customFormat="1" spans="1:10">
      <c r="A3" s="1" t="s">
        <v>2084</v>
      </c>
      <c r="B3" s="1">
        <v>0.11</v>
      </c>
      <c r="C3" s="1">
        <v>0.16</v>
      </c>
      <c r="D3" s="1">
        <v>0.21</v>
      </c>
      <c r="E3" s="1">
        <v>0.31</v>
      </c>
      <c r="F3" s="1" t="s">
        <v>79</v>
      </c>
      <c r="G3" s="1" t="s">
        <v>2085</v>
      </c>
      <c r="H3" s="1" t="s">
        <v>3131</v>
      </c>
    </row>
    <row r="4" s="1" customFormat="1" spans="1:10">
      <c r="A4" s="1" t="s">
        <v>2086</v>
      </c>
      <c r="B4" s="1" t="s">
        <v>2087</v>
      </c>
      <c r="C4" s="1" t="s">
        <v>1137</v>
      </c>
      <c r="D4" s="1" t="s">
        <v>2088</v>
      </c>
      <c r="E4" s="1" t="s">
        <v>2089</v>
      </c>
      <c r="F4" s="1" t="s">
        <v>23</v>
      </c>
      <c r="G4" s="1" t="s">
        <v>2090</v>
      </c>
      <c r="H4" s="1" t="s">
        <v>3131</v>
      </c>
    </row>
    <row r="5" s="1" customFormat="1" ht="27" spans="1:10">
      <c r="A5" s="1" t="s">
        <v>2091</v>
      </c>
      <c r="B5" s="1" t="s">
        <v>2092</v>
      </c>
      <c r="C5" s="1" t="s">
        <v>2093</v>
      </c>
      <c r="D5" s="1" t="s">
        <v>2094</v>
      </c>
      <c r="E5" s="1" t="s">
        <v>2095</v>
      </c>
      <c r="F5" s="1" t="s">
        <v>15</v>
      </c>
      <c r="G5" s="1" t="s">
        <v>2096</v>
      </c>
      <c r="H5" s="1" t="s">
        <v>3131</v>
      </c>
    </row>
    <row r="6" s="1" customFormat="1" ht="27" spans="1:10">
      <c r="A6" s="1" t="s">
        <v>2097</v>
      </c>
      <c r="B6" s="1" t="s">
        <v>2098</v>
      </c>
      <c r="C6" s="1" t="s">
        <v>2099</v>
      </c>
      <c r="D6" s="1" t="s">
        <v>2100</v>
      </c>
      <c r="E6" s="1" t="s">
        <v>2101</v>
      </c>
      <c r="F6" s="1" t="s">
        <v>79</v>
      </c>
      <c r="G6" s="1" t="s">
        <v>2102</v>
      </c>
      <c r="H6" s="1" t="s">
        <v>3131</v>
      </c>
    </row>
    <row r="7" s="1" customFormat="1" ht="27" spans="1:10">
      <c r="A7" s="1" t="s">
        <v>2103</v>
      </c>
      <c r="B7" s="1" t="s">
        <v>2099</v>
      </c>
      <c r="C7" s="1" t="s">
        <v>2100</v>
      </c>
      <c r="D7" s="1" t="s">
        <v>2101</v>
      </c>
      <c r="E7" s="1" t="s">
        <v>2104</v>
      </c>
      <c r="F7" s="1" t="s">
        <v>79</v>
      </c>
      <c r="G7" s="1" t="s">
        <v>2105</v>
      </c>
      <c r="H7" s="1" t="s">
        <v>3131</v>
      </c>
    </row>
    <row r="8" s="1" customFormat="1" ht="27" spans="1:10">
      <c r="A8" s="1" t="s">
        <v>2106</v>
      </c>
      <c r="B8" s="1" t="s">
        <v>2107</v>
      </c>
      <c r="C8" s="1" t="s">
        <v>2108</v>
      </c>
      <c r="D8" s="1" t="s">
        <v>2109</v>
      </c>
      <c r="E8" s="1" t="s">
        <v>2110</v>
      </c>
      <c r="F8" s="1" t="s">
        <v>79</v>
      </c>
      <c r="G8" s="1" t="s">
        <v>2111</v>
      </c>
      <c r="H8" s="1" t="s">
        <v>3131</v>
      </c>
    </row>
    <row r="9" s="1" customFormat="1" ht="27" spans="1:10">
      <c r="A9" s="1" t="s">
        <v>2112</v>
      </c>
      <c r="B9" s="1">
        <v>46024</v>
      </c>
      <c r="C9" s="1">
        <v>46056</v>
      </c>
      <c r="D9" s="1">
        <v>46085</v>
      </c>
      <c r="E9" s="1">
        <v>46117</v>
      </c>
      <c r="F9" s="1" t="s">
        <v>79</v>
      </c>
      <c r="G9" s="1" t="s">
        <v>2113</v>
      </c>
      <c r="H9" s="1" t="s">
        <v>3131</v>
      </c>
    </row>
    <row r="10" s="1" customFormat="1" ht="27" spans="1:10">
      <c r="A10" s="1" t="s">
        <v>2114</v>
      </c>
      <c r="B10" s="1" t="s">
        <v>2115</v>
      </c>
      <c r="C10" s="1" t="s">
        <v>2116</v>
      </c>
      <c r="D10" s="1" t="s">
        <v>2117</v>
      </c>
      <c r="E10" s="1" t="s">
        <v>2118</v>
      </c>
      <c r="F10" s="1" t="s">
        <v>15</v>
      </c>
      <c r="G10" s="1" t="s">
        <v>2119</v>
      </c>
      <c r="H10" s="1" t="s">
        <v>3131</v>
      </c>
    </row>
    <row r="11" s="1" customFormat="1" ht="27" spans="1:10">
      <c r="A11" s="1" t="s">
        <v>2120</v>
      </c>
      <c r="B11" s="1" t="s">
        <v>2121</v>
      </c>
      <c r="C11" s="1" t="s">
        <v>2122</v>
      </c>
      <c r="D11" s="1" t="s">
        <v>1475</v>
      </c>
      <c r="E11" s="1" t="s">
        <v>2123</v>
      </c>
      <c r="F11" s="1" t="s">
        <v>15</v>
      </c>
      <c r="G11" s="1" t="s">
        <v>2124</v>
      </c>
      <c r="H11" s="1" t="s">
        <v>3131</v>
      </c>
    </row>
    <row r="12" s="1" customFormat="1" spans="1:10">
      <c r="A12" s="1" t="s">
        <v>2125</v>
      </c>
      <c r="B12" s="1" t="s">
        <v>2126</v>
      </c>
      <c r="C12" s="1" t="s">
        <v>2127</v>
      </c>
      <c r="D12" s="1" t="s">
        <v>2128</v>
      </c>
      <c r="E12" s="1" t="s">
        <v>2129</v>
      </c>
      <c r="F12" s="1" t="s">
        <v>79</v>
      </c>
      <c r="G12" s="1" t="s">
        <v>2130</v>
      </c>
      <c r="H12" s="1" t="s">
        <v>3131</v>
      </c>
    </row>
    <row r="13" s="1" customFormat="1" ht="27" spans="1:10">
      <c r="A13" s="1" t="s">
        <v>2132</v>
      </c>
      <c r="B13" s="1" t="s">
        <v>2133</v>
      </c>
      <c r="C13" s="1" t="s">
        <v>2134</v>
      </c>
      <c r="D13" s="1" t="s">
        <v>2135</v>
      </c>
      <c r="E13" s="1" t="s">
        <v>2136</v>
      </c>
      <c r="F13" s="1" t="s">
        <v>15</v>
      </c>
      <c r="G13" s="1" t="s">
        <v>2137</v>
      </c>
      <c r="H13" s="1" t="s">
        <v>3131</v>
      </c>
    </row>
    <row r="14" s="1" customFormat="1" ht="40.5" spans="1:10">
      <c r="A14" s="1" t="s">
        <v>2138</v>
      </c>
      <c r="B14" s="1" t="s">
        <v>2139</v>
      </c>
      <c r="C14" s="1" t="s">
        <v>2140</v>
      </c>
      <c r="D14" s="1" t="s">
        <v>2141</v>
      </c>
      <c r="E14" s="1" t="s">
        <v>2142</v>
      </c>
      <c r="F14" s="1" t="s">
        <v>15</v>
      </c>
      <c r="G14" s="1" t="s">
        <v>2143</v>
      </c>
      <c r="H14" s="1" t="s">
        <v>3131</v>
      </c>
    </row>
    <row r="15" s="1" customFormat="1" ht="27" spans="1:10">
      <c r="A15" s="1" t="s">
        <v>2144</v>
      </c>
      <c r="B15" s="1" t="s">
        <v>2145</v>
      </c>
      <c r="C15" s="1" t="s">
        <v>2146</v>
      </c>
      <c r="D15" s="1" t="s">
        <v>2104</v>
      </c>
      <c r="E15" s="1" t="s">
        <v>2147</v>
      </c>
      <c r="F15" s="1" t="s">
        <v>15</v>
      </c>
      <c r="G15" s="1" t="s">
        <v>2148</v>
      </c>
      <c r="H15" s="1" t="s">
        <v>3131</v>
      </c>
    </row>
    <row r="16" s="1" customFormat="1" ht="27" spans="1:10">
      <c r="A16" s="1" t="s">
        <v>2149</v>
      </c>
      <c r="B16" s="1" t="s">
        <v>2150</v>
      </c>
      <c r="C16" s="1" t="s">
        <v>2151</v>
      </c>
      <c r="D16" s="1" t="s">
        <v>2152</v>
      </c>
      <c r="E16" s="1" t="s">
        <v>2153</v>
      </c>
      <c r="F16" s="1" t="s">
        <v>15</v>
      </c>
      <c r="G16" s="1" t="s">
        <v>2154</v>
      </c>
      <c r="H16" s="1" t="s">
        <v>3131</v>
      </c>
    </row>
    <row r="17" s="1" customFormat="1" ht="27" spans="1:8">
      <c r="A17" s="1" t="s">
        <v>2155</v>
      </c>
      <c r="B17" s="1" t="s">
        <v>2156</v>
      </c>
      <c r="C17" s="1" t="s">
        <v>2157</v>
      </c>
      <c r="D17" s="1" t="s">
        <v>2158</v>
      </c>
      <c r="E17" s="1" t="s">
        <v>2159</v>
      </c>
      <c r="F17" s="1" t="s">
        <v>79</v>
      </c>
      <c r="G17" s="1" t="s">
        <v>2160</v>
      </c>
      <c r="H17" s="1" t="s">
        <v>3132</v>
      </c>
    </row>
    <row r="18" s="1" customFormat="1" ht="54" spans="1:8">
      <c r="A18" s="1" t="s">
        <v>2161</v>
      </c>
      <c r="B18" s="1" t="s">
        <v>2162</v>
      </c>
      <c r="C18" s="1" t="s">
        <v>2163</v>
      </c>
      <c r="D18" s="1" t="s">
        <v>2164</v>
      </c>
      <c r="E18" s="1" t="s">
        <v>2165</v>
      </c>
      <c r="F18" s="1" t="s">
        <v>79</v>
      </c>
      <c r="G18" s="1" t="s">
        <v>2166</v>
      </c>
      <c r="H18" s="1" t="s">
        <v>3132</v>
      </c>
    </row>
    <row r="19" s="1" customFormat="1" ht="40.5" spans="1:8">
      <c r="A19" s="1" t="s">
        <v>2167</v>
      </c>
      <c r="B19" s="1" t="s">
        <v>2168</v>
      </c>
      <c r="C19" s="1" t="s">
        <v>2169</v>
      </c>
      <c r="D19" s="1" t="s">
        <v>2170</v>
      </c>
      <c r="E19" s="1" t="s">
        <v>2171</v>
      </c>
      <c r="F19" s="1" t="s">
        <v>79</v>
      </c>
      <c r="G19" s="1" t="s">
        <v>2172</v>
      </c>
      <c r="H19" s="1" t="s">
        <v>3132</v>
      </c>
    </row>
    <row r="20" s="1" customFormat="1" ht="27" spans="1:8">
      <c r="A20" s="1" t="s">
        <v>2173</v>
      </c>
      <c r="B20" s="1" t="s">
        <v>2174</v>
      </c>
      <c r="C20" s="1" t="s">
        <v>2175</v>
      </c>
      <c r="D20" s="1" t="s">
        <v>2176</v>
      </c>
      <c r="E20" s="1" t="s">
        <v>2177</v>
      </c>
      <c r="F20" s="1" t="s">
        <v>66</v>
      </c>
      <c r="G20" s="1" t="s">
        <v>2178</v>
      </c>
      <c r="H20" s="1" t="s">
        <v>3132</v>
      </c>
    </row>
    <row r="21" s="1" customFormat="1" spans="1:8">
      <c r="A21" s="1" t="s">
        <v>2179</v>
      </c>
      <c r="B21" s="1" t="s">
        <v>2180</v>
      </c>
      <c r="C21" s="1" t="s">
        <v>2181</v>
      </c>
      <c r="D21" s="1" t="s">
        <v>2182</v>
      </c>
      <c r="E21" s="1" t="s">
        <v>2183</v>
      </c>
      <c r="F21" s="1" t="s">
        <v>15</v>
      </c>
      <c r="G21" s="1" t="s">
        <v>2184</v>
      </c>
      <c r="H21" s="1" t="s">
        <v>3132</v>
      </c>
    </row>
    <row r="22" s="1" customFormat="1" ht="27" spans="1:8">
      <c r="A22" s="1" t="s">
        <v>2185</v>
      </c>
      <c r="B22" s="1" t="s">
        <v>2186</v>
      </c>
      <c r="C22" s="1" t="s">
        <v>2187</v>
      </c>
      <c r="D22" s="1" t="s">
        <v>2188</v>
      </c>
      <c r="E22" s="1" t="s">
        <v>2189</v>
      </c>
      <c r="F22" s="1" t="s">
        <v>23</v>
      </c>
      <c r="G22" s="1" t="s">
        <v>2190</v>
      </c>
      <c r="H22" s="1" t="s">
        <v>3132</v>
      </c>
    </row>
    <row r="23" s="1" customFormat="1" ht="27" spans="1:8">
      <c r="A23" s="1" t="s">
        <v>2192</v>
      </c>
      <c r="B23" s="1" t="s">
        <v>2193</v>
      </c>
      <c r="C23" s="1" t="s">
        <v>2194</v>
      </c>
      <c r="D23" s="1" t="s">
        <v>2195</v>
      </c>
      <c r="E23" s="1" t="s">
        <v>2196</v>
      </c>
      <c r="F23" s="1" t="s">
        <v>79</v>
      </c>
      <c r="G23" s="1" t="s">
        <v>2197</v>
      </c>
      <c r="H23" s="1" t="s">
        <v>3132</v>
      </c>
    </row>
    <row r="24" s="1" customFormat="1" ht="27" spans="1:8">
      <c r="A24" s="1" t="s">
        <v>2198</v>
      </c>
      <c r="B24" s="1" t="s">
        <v>2199</v>
      </c>
      <c r="C24" s="1" t="s">
        <v>2200</v>
      </c>
      <c r="D24" s="1" t="s">
        <v>2201</v>
      </c>
      <c r="E24" s="1" t="s">
        <v>2202</v>
      </c>
      <c r="F24" s="1" t="s">
        <v>15</v>
      </c>
      <c r="G24" s="1" t="s">
        <v>2203</v>
      </c>
      <c r="H24" s="1" t="s">
        <v>3132</v>
      </c>
    </row>
    <row r="25" s="1" customFormat="1" spans="1:8">
      <c r="A25" s="1" t="s">
        <v>2204</v>
      </c>
      <c r="B25" s="1" t="s">
        <v>2205</v>
      </c>
      <c r="C25" s="1" t="s">
        <v>2206</v>
      </c>
      <c r="D25" s="1" t="s">
        <v>2207</v>
      </c>
      <c r="E25" s="1" t="s">
        <v>2208</v>
      </c>
      <c r="F25" s="1" t="s">
        <v>23</v>
      </c>
      <c r="G25" s="1" t="s">
        <v>2209</v>
      </c>
      <c r="H25" s="1" t="s">
        <v>3132</v>
      </c>
    </row>
    <row r="26" s="1" customFormat="1" ht="27" spans="1:8">
      <c r="A26" s="1" t="s">
        <v>2210</v>
      </c>
      <c r="B26" s="1" t="s">
        <v>2211</v>
      </c>
      <c r="C26" s="1" t="s">
        <v>2212</v>
      </c>
      <c r="D26" s="1" t="s">
        <v>2213</v>
      </c>
      <c r="E26" s="1" t="s">
        <v>2214</v>
      </c>
      <c r="F26" s="1" t="s">
        <v>23</v>
      </c>
      <c r="G26" s="1" t="s">
        <v>2215</v>
      </c>
      <c r="H26" s="1" t="s">
        <v>3132</v>
      </c>
    </row>
    <row r="27" s="1" customFormat="1" ht="27" spans="1:8">
      <c r="A27" s="1" t="s">
        <v>2216</v>
      </c>
      <c r="B27" s="1" t="s">
        <v>2217</v>
      </c>
      <c r="C27" s="1" t="s">
        <v>2218</v>
      </c>
      <c r="D27" s="1" t="s">
        <v>2219</v>
      </c>
      <c r="E27" s="1" t="s">
        <v>2220</v>
      </c>
      <c r="F27" s="1" t="s">
        <v>23</v>
      </c>
      <c r="G27" s="1" t="s">
        <v>2221</v>
      </c>
      <c r="H27" s="1" t="s">
        <v>3132</v>
      </c>
    </row>
    <row r="28" s="1" customFormat="1" ht="40.5" spans="1:8">
      <c r="A28" s="1" t="s">
        <v>2222</v>
      </c>
      <c r="B28" s="1" t="s">
        <v>2223</v>
      </c>
      <c r="C28" s="1" t="s">
        <v>2224</v>
      </c>
      <c r="D28" s="1" t="s">
        <v>2225</v>
      </c>
      <c r="E28" s="1" t="s">
        <v>2226</v>
      </c>
      <c r="F28" s="1" t="s">
        <v>79</v>
      </c>
      <c r="G28" s="1" t="s">
        <v>2227</v>
      </c>
      <c r="H28" s="1" t="s">
        <v>3132</v>
      </c>
    </row>
    <row r="29" s="1" customFormat="1" ht="27" spans="1:8">
      <c r="A29" s="1" t="s">
        <v>2228</v>
      </c>
      <c r="B29" s="1" t="s">
        <v>2229</v>
      </c>
      <c r="C29" s="1" t="s">
        <v>2230</v>
      </c>
      <c r="D29" s="1" t="s">
        <v>2231</v>
      </c>
      <c r="E29" s="1" t="s">
        <v>2232</v>
      </c>
      <c r="F29" s="1" t="s">
        <v>15</v>
      </c>
      <c r="G29" s="1" t="s">
        <v>2233</v>
      </c>
      <c r="H29" s="1" t="s">
        <v>3132</v>
      </c>
    </row>
    <row r="30" s="1" customFormat="1" ht="27" spans="1:8">
      <c r="A30" s="1" t="s">
        <v>2234</v>
      </c>
      <c r="B30" s="1" t="s">
        <v>2235</v>
      </c>
      <c r="C30" s="1" t="s">
        <v>2236</v>
      </c>
      <c r="D30" s="1" t="s">
        <v>2237</v>
      </c>
      <c r="E30" s="1" t="s">
        <v>2238</v>
      </c>
      <c r="F30" s="1" t="s">
        <v>23</v>
      </c>
      <c r="G30" s="1" t="s">
        <v>2239</v>
      </c>
      <c r="H30" s="1" t="s">
        <v>3133</v>
      </c>
    </row>
    <row r="31" s="1" customFormat="1" ht="54" spans="1:8">
      <c r="A31" s="1" t="s">
        <v>2240</v>
      </c>
      <c r="B31" s="1">
        <v>12.6959</v>
      </c>
      <c r="C31" s="1">
        <v>13.6959</v>
      </c>
      <c r="D31" s="1">
        <v>14.6959</v>
      </c>
      <c r="E31" s="1">
        <v>15.6959</v>
      </c>
      <c r="F31" s="1" t="s">
        <v>79</v>
      </c>
      <c r="G31" s="1" t="s">
        <v>2241</v>
      </c>
      <c r="H31" s="1" t="s">
        <v>3133</v>
      </c>
    </row>
    <row r="32" s="1" customFormat="1" ht="27" spans="1:8">
      <c r="A32" s="1" t="s">
        <v>2242</v>
      </c>
      <c r="B32" s="1" t="s">
        <v>2243</v>
      </c>
      <c r="C32" s="1" t="s">
        <v>2244</v>
      </c>
      <c r="D32" s="1" t="s">
        <v>2245</v>
      </c>
      <c r="E32" s="1" t="s">
        <v>2246</v>
      </c>
      <c r="F32" s="1" t="s">
        <v>23</v>
      </c>
      <c r="G32" s="1" t="s">
        <v>2247</v>
      </c>
      <c r="H32" s="1" t="s">
        <v>3133</v>
      </c>
    </row>
    <row r="33" s="1" customFormat="1" ht="27" spans="1:8">
      <c r="A33" s="1" t="s">
        <v>2249</v>
      </c>
      <c r="B33" s="1" t="s">
        <v>2250</v>
      </c>
      <c r="C33" s="1" t="s">
        <v>2251</v>
      </c>
      <c r="D33" s="1" t="s">
        <v>2252</v>
      </c>
      <c r="E33" s="1" t="s">
        <v>2253</v>
      </c>
      <c r="F33" s="1" t="s">
        <v>23</v>
      </c>
      <c r="G33" s="1" t="s">
        <v>2254</v>
      </c>
      <c r="H33" s="1" t="s">
        <v>3133</v>
      </c>
    </row>
    <row r="34" s="1" customFormat="1" ht="27" spans="1:8">
      <c r="A34" s="1" t="s">
        <v>2255</v>
      </c>
      <c r="B34" s="1" t="s">
        <v>2256</v>
      </c>
      <c r="C34" s="1" t="s">
        <v>2257</v>
      </c>
      <c r="D34" s="1" t="s">
        <v>2258</v>
      </c>
      <c r="E34" s="1" t="s">
        <v>2259</v>
      </c>
      <c r="F34" s="1" t="s">
        <v>15</v>
      </c>
      <c r="G34" s="1" t="s">
        <v>2260</v>
      </c>
      <c r="H34" s="1" t="s">
        <v>3133</v>
      </c>
    </row>
    <row r="35" s="1" customFormat="1" ht="27" spans="1:8">
      <c r="A35" s="1" t="s">
        <v>2261</v>
      </c>
      <c r="B35" s="1" t="s">
        <v>2262</v>
      </c>
      <c r="C35" s="1" t="s">
        <v>2263</v>
      </c>
      <c r="D35" s="1" t="s">
        <v>2264</v>
      </c>
      <c r="E35" s="1" t="s">
        <v>2265</v>
      </c>
      <c r="F35" s="1" t="s">
        <v>15</v>
      </c>
      <c r="G35" s="1" t="s">
        <v>2266</v>
      </c>
      <c r="H35" s="1" t="s">
        <v>3133</v>
      </c>
    </row>
    <row r="36" s="1" customFormat="1" ht="40.5" spans="1:8">
      <c r="A36" s="1" t="s">
        <v>2267</v>
      </c>
      <c r="B36" s="1" t="s">
        <v>2268</v>
      </c>
      <c r="C36" s="1" t="s">
        <v>2269</v>
      </c>
      <c r="D36" s="1" t="s">
        <v>2270</v>
      </c>
      <c r="E36" s="1" t="s">
        <v>2271</v>
      </c>
      <c r="F36" s="1" t="s">
        <v>15</v>
      </c>
      <c r="G36" s="1" t="s">
        <v>2272</v>
      </c>
      <c r="H36" s="1" t="s">
        <v>3133</v>
      </c>
    </row>
    <row r="37" s="1" customFormat="1" spans="1:8">
      <c r="A37" s="1" t="s">
        <v>2273</v>
      </c>
      <c r="B37" s="1" t="s">
        <v>2274</v>
      </c>
      <c r="C37" s="1" t="s">
        <v>2275</v>
      </c>
      <c r="D37" s="1" t="s">
        <v>2276</v>
      </c>
      <c r="E37" s="1" t="s">
        <v>2277</v>
      </c>
      <c r="F37" s="1" t="s">
        <v>15</v>
      </c>
      <c r="G37" s="1" t="s">
        <v>2278</v>
      </c>
      <c r="H37" s="1" t="s">
        <v>3133</v>
      </c>
    </row>
    <row r="38" s="1" customFormat="1" spans="1:8">
      <c r="A38" s="1" t="s">
        <v>2279</v>
      </c>
      <c r="B38" s="1">
        <v>46089</v>
      </c>
      <c r="C38" s="1">
        <v>46120</v>
      </c>
      <c r="D38" s="1">
        <v>46150</v>
      </c>
      <c r="E38" s="1">
        <v>46181</v>
      </c>
      <c r="F38" s="1" t="s">
        <v>79</v>
      </c>
      <c r="G38" s="1" t="s">
        <v>2280</v>
      </c>
      <c r="H38" s="1" t="s">
        <v>3133</v>
      </c>
    </row>
    <row r="39" s="1" customFormat="1" ht="27" spans="1:8">
      <c r="A39" s="1" t="s">
        <v>2281</v>
      </c>
      <c r="B39" s="1" t="s">
        <v>2282</v>
      </c>
      <c r="C39" s="1" t="s">
        <v>2283</v>
      </c>
      <c r="D39" s="1" t="s">
        <v>2284</v>
      </c>
      <c r="E39" s="1" t="s">
        <v>1571</v>
      </c>
      <c r="F39" s="1" t="s">
        <v>15</v>
      </c>
      <c r="G39" s="1" t="s">
        <v>2285</v>
      </c>
      <c r="H39" s="1" t="s">
        <v>3133</v>
      </c>
    </row>
    <row r="40" s="1" customFormat="1" ht="54" spans="1:8">
      <c r="A40" s="1" t="s">
        <v>2286</v>
      </c>
      <c r="B40" s="1" t="s">
        <v>2287</v>
      </c>
      <c r="C40" s="1" t="s">
        <v>2288</v>
      </c>
      <c r="D40" s="1" t="s">
        <v>2289</v>
      </c>
      <c r="E40" s="1" t="s">
        <v>2290</v>
      </c>
      <c r="F40" s="1" t="s">
        <v>15</v>
      </c>
      <c r="G40" s="1" t="s">
        <v>2291</v>
      </c>
      <c r="H40" s="1" t="s">
        <v>3133</v>
      </c>
    </row>
    <row r="41" s="1" customFormat="1" ht="54" spans="1:8">
      <c r="A41" s="1" t="s">
        <v>2292</v>
      </c>
      <c r="B41" s="1" t="s">
        <v>2293</v>
      </c>
      <c r="C41" s="1" t="s">
        <v>2188</v>
      </c>
      <c r="D41" s="1" t="s">
        <v>2294</v>
      </c>
      <c r="E41" s="1" t="s">
        <v>2295</v>
      </c>
      <c r="F41" s="1" t="s">
        <v>15</v>
      </c>
      <c r="G41" s="1" t="s">
        <v>2296</v>
      </c>
      <c r="H41" s="1" t="s">
        <v>3134</v>
      </c>
    </row>
    <row r="42" s="1" customFormat="1" spans="1:8">
      <c r="A42" s="1" t="s">
        <v>2297</v>
      </c>
      <c r="B42" s="1" t="s">
        <v>2298</v>
      </c>
      <c r="C42" s="1" t="s">
        <v>2299</v>
      </c>
      <c r="D42" s="1" t="s">
        <v>1475</v>
      </c>
      <c r="E42" s="1" t="s">
        <v>2300</v>
      </c>
      <c r="F42" s="1" t="s">
        <v>15</v>
      </c>
      <c r="G42" s="1" t="s">
        <v>2301</v>
      </c>
      <c r="H42" s="1" t="s">
        <v>3134</v>
      </c>
    </row>
    <row r="43" s="1" customFormat="1" spans="1:8">
      <c r="A43" s="1" t="s">
        <v>2302</v>
      </c>
      <c r="B43" s="1" t="s">
        <v>2303</v>
      </c>
      <c r="C43" s="1" t="s">
        <v>2304</v>
      </c>
      <c r="D43" s="1" t="s">
        <v>2305</v>
      </c>
      <c r="E43" s="1" t="s">
        <v>2306</v>
      </c>
      <c r="F43" s="1" t="s">
        <v>15</v>
      </c>
      <c r="G43" s="1" t="s">
        <v>2307</v>
      </c>
      <c r="H43" s="1" t="s">
        <v>3134</v>
      </c>
    </row>
    <row r="44" s="1" customFormat="1" ht="27" spans="1:8">
      <c r="A44" s="1" t="s">
        <v>2308</v>
      </c>
      <c r="B44" s="1" t="s">
        <v>2309</v>
      </c>
      <c r="C44" s="1" t="s">
        <v>2310</v>
      </c>
      <c r="D44" s="1" t="s">
        <v>2311</v>
      </c>
      <c r="E44" s="1" t="s">
        <v>2312</v>
      </c>
      <c r="F44" s="1" t="s">
        <v>23</v>
      </c>
      <c r="G44" s="1" t="s">
        <v>2313</v>
      </c>
      <c r="H44" s="1" t="s">
        <v>3134</v>
      </c>
    </row>
    <row r="45" s="1" customFormat="1" ht="54" spans="1:8">
      <c r="A45" s="1" t="s">
        <v>2314</v>
      </c>
      <c r="B45" s="1" t="s">
        <v>2315</v>
      </c>
      <c r="C45" s="1" t="s">
        <v>2316</v>
      </c>
      <c r="D45" s="1" t="s">
        <v>2317</v>
      </c>
      <c r="E45" s="1" t="s">
        <v>2318</v>
      </c>
      <c r="F45" s="1" t="s">
        <v>15</v>
      </c>
      <c r="G45" s="1" t="s">
        <v>2319</v>
      </c>
      <c r="H45" s="1" t="s">
        <v>3134</v>
      </c>
    </row>
    <row r="46" s="1" customFormat="1" ht="40.5" spans="1:8">
      <c r="A46" s="1" t="s">
        <v>2320</v>
      </c>
      <c r="B46" s="1" t="s">
        <v>1765</v>
      </c>
      <c r="C46" s="1" t="s">
        <v>2321</v>
      </c>
      <c r="D46" s="1" t="s">
        <v>1763</v>
      </c>
      <c r="E46" s="1" t="s">
        <v>1766</v>
      </c>
      <c r="F46" s="1" t="s">
        <v>15</v>
      </c>
      <c r="G46" s="1" t="s">
        <v>2322</v>
      </c>
      <c r="H46" s="1" t="s">
        <v>3134</v>
      </c>
    </row>
    <row r="47" s="1" customFormat="1" ht="40.5" spans="1:8">
      <c r="A47" s="1" t="s">
        <v>2323</v>
      </c>
      <c r="B47" s="1" t="s">
        <v>2324</v>
      </c>
      <c r="C47" s="1" t="s">
        <v>2325</v>
      </c>
      <c r="D47" s="1" t="s">
        <v>1475</v>
      </c>
      <c r="E47" s="1" t="s">
        <v>1571</v>
      </c>
      <c r="F47" s="1" t="s">
        <v>15</v>
      </c>
      <c r="G47" s="1" t="s">
        <v>2326</v>
      </c>
      <c r="H47" s="1" t="s">
        <v>3134</v>
      </c>
    </row>
    <row r="48" s="1" customFormat="1" ht="40.5" spans="1:8">
      <c r="A48" s="1" t="s">
        <v>2328</v>
      </c>
      <c r="B48" s="1" t="s">
        <v>2329</v>
      </c>
      <c r="C48" s="1" t="s">
        <v>2330</v>
      </c>
      <c r="D48" s="1" t="s">
        <v>2331</v>
      </c>
      <c r="E48" s="1" t="s">
        <v>2332</v>
      </c>
      <c r="F48" s="1" t="s">
        <v>79</v>
      </c>
      <c r="G48" s="1" t="s">
        <v>2333</v>
      </c>
      <c r="H48" s="1" t="s">
        <v>3134</v>
      </c>
    </row>
    <row r="49" s="1" customFormat="1" ht="27" spans="1:8">
      <c r="A49" s="1" t="s">
        <v>2334</v>
      </c>
      <c r="B49" s="1" t="s">
        <v>524</v>
      </c>
      <c r="C49" s="1" t="s">
        <v>522</v>
      </c>
      <c r="D49" s="1" t="s">
        <v>2335</v>
      </c>
      <c r="E49" s="1" t="s">
        <v>2336</v>
      </c>
      <c r="F49" s="1" t="s">
        <v>15</v>
      </c>
      <c r="G49" s="1" t="s">
        <v>2337</v>
      </c>
      <c r="H49" s="1" t="s">
        <v>3134</v>
      </c>
    </row>
    <row r="50" s="1" customFormat="1" ht="27" spans="1:8">
      <c r="A50" s="1" t="s">
        <v>2338</v>
      </c>
      <c r="B50" s="1" t="s">
        <v>2339</v>
      </c>
      <c r="C50" s="1" t="s">
        <v>2340</v>
      </c>
      <c r="D50" s="1" t="s">
        <v>2341</v>
      </c>
      <c r="E50" s="1" t="s">
        <v>2342</v>
      </c>
      <c r="F50" s="1" t="s">
        <v>23</v>
      </c>
      <c r="G50" s="1" t="s">
        <v>2343</v>
      </c>
      <c r="H50" s="1" t="s">
        <v>3134</v>
      </c>
    </row>
    <row r="51" s="1" customFormat="1" ht="27" spans="1:8">
      <c r="A51" s="1" t="s">
        <v>2344</v>
      </c>
      <c r="B51" s="1" t="s">
        <v>2345</v>
      </c>
      <c r="C51" s="1" t="s">
        <v>2346</v>
      </c>
      <c r="D51" s="1" t="s">
        <v>2347</v>
      </c>
      <c r="E51" s="1" t="s">
        <v>2348</v>
      </c>
      <c r="F51" s="1" t="s">
        <v>15</v>
      </c>
      <c r="G51" s="1" t="s">
        <v>2349</v>
      </c>
      <c r="H51" s="1" t="s">
        <v>3135</v>
      </c>
    </row>
    <row r="52" s="1" customFormat="1" ht="27" spans="1:8">
      <c r="A52" s="1" t="s">
        <v>2350</v>
      </c>
      <c r="B52" s="1" t="s">
        <v>2351</v>
      </c>
      <c r="C52" s="1" t="s">
        <v>2351</v>
      </c>
      <c r="D52" s="1" t="s">
        <v>2351</v>
      </c>
      <c r="E52" s="1" t="s">
        <v>2351</v>
      </c>
      <c r="F52" s="1" t="s">
        <v>23</v>
      </c>
      <c r="G52" s="1" t="s">
        <v>2352</v>
      </c>
      <c r="H52" s="1" t="s">
        <v>3135</v>
      </c>
    </row>
    <row r="53" s="1" customFormat="1" ht="27" spans="1:8">
      <c r="A53" s="1" t="s">
        <v>2353</v>
      </c>
      <c r="B53" s="1" t="s">
        <v>2354</v>
      </c>
      <c r="C53" s="1" t="s">
        <v>2355</v>
      </c>
      <c r="D53" s="1" t="s">
        <v>2356</v>
      </c>
      <c r="E53" s="1" t="s">
        <v>2357</v>
      </c>
      <c r="F53" s="1" t="s">
        <v>79</v>
      </c>
      <c r="G53" s="1" t="s">
        <v>2358</v>
      </c>
      <c r="H53" s="1" t="s">
        <v>3135</v>
      </c>
    </row>
    <row r="54" s="1" customFormat="1" ht="27" spans="1:8">
      <c r="A54" s="1" t="s">
        <v>2359</v>
      </c>
      <c r="B54" s="1" t="s">
        <v>2360</v>
      </c>
      <c r="C54" s="1" t="s">
        <v>2361</v>
      </c>
      <c r="D54" s="1" t="s">
        <v>2362</v>
      </c>
      <c r="E54" s="1" t="s">
        <v>2363</v>
      </c>
      <c r="F54" s="1" t="s">
        <v>79</v>
      </c>
      <c r="G54" s="1" t="s">
        <v>2364</v>
      </c>
      <c r="H54" s="1" t="s">
        <v>3135</v>
      </c>
    </row>
    <row r="55" s="1" customFormat="1" ht="27" spans="1:8">
      <c r="A55" s="1" t="s">
        <v>2365</v>
      </c>
      <c r="B55" s="1" t="s">
        <v>2366</v>
      </c>
      <c r="C55" s="1" t="s">
        <v>2367</v>
      </c>
      <c r="D55" s="1" t="s">
        <v>2368</v>
      </c>
      <c r="E55" s="1" t="s">
        <v>2369</v>
      </c>
      <c r="F55" s="1" t="s">
        <v>79</v>
      </c>
      <c r="G55" s="1" t="s">
        <v>2370</v>
      </c>
      <c r="H55" s="1" t="s">
        <v>3135</v>
      </c>
    </row>
    <row r="56" s="1" customFormat="1" ht="27" spans="1:8">
      <c r="A56" s="1" t="s">
        <v>2371</v>
      </c>
      <c r="B56" s="1" t="s">
        <v>2372</v>
      </c>
      <c r="C56" s="1" t="s">
        <v>2373</v>
      </c>
      <c r="D56" s="1" t="s">
        <v>2374</v>
      </c>
      <c r="E56" s="1" t="s">
        <v>2375</v>
      </c>
      <c r="F56" s="1" t="s">
        <v>15</v>
      </c>
      <c r="G56" s="1" t="s">
        <v>2376</v>
      </c>
      <c r="H56" s="1" t="s">
        <v>3135</v>
      </c>
    </row>
    <row r="57" s="1" customFormat="1" ht="27" spans="1:8">
      <c r="A57" s="1" t="s">
        <v>2377</v>
      </c>
      <c r="B57" s="1" t="s">
        <v>2299</v>
      </c>
      <c r="C57" s="1" t="s">
        <v>2298</v>
      </c>
      <c r="D57" s="1" t="s">
        <v>1475</v>
      </c>
      <c r="E57" s="1" t="s">
        <v>2123</v>
      </c>
      <c r="F57" s="1" t="s">
        <v>15</v>
      </c>
      <c r="G57" s="1" t="s">
        <v>2378</v>
      </c>
      <c r="H57" s="1" t="s">
        <v>3135</v>
      </c>
    </row>
    <row r="58" s="1" customFormat="1" ht="27" spans="1:8">
      <c r="A58" s="1" t="s">
        <v>2379</v>
      </c>
      <c r="B58" s="1" t="s">
        <v>2380</v>
      </c>
      <c r="C58" s="1" t="s">
        <v>2381</v>
      </c>
      <c r="D58" s="1" t="s">
        <v>2382</v>
      </c>
      <c r="E58" s="1" t="s">
        <v>2383</v>
      </c>
      <c r="F58" s="1" t="s">
        <v>15</v>
      </c>
      <c r="G58" s="1" t="s">
        <v>2384</v>
      </c>
      <c r="H58" s="1" t="s">
        <v>3135</v>
      </c>
    </row>
    <row r="59" s="1" customFormat="1" ht="40.5" spans="1:8">
      <c r="A59" s="1" t="s">
        <v>2385</v>
      </c>
      <c r="B59" s="1" t="s">
        <v>2386</v>
      </c>
      <c r="C59" s="1" t="s">
        <v>2387</v>
      </c>
      <c r="D59" s="1" t="s">
        <v>2388</v>
      </c>
      <c r="E59" s="1" t="s">
        <v>2389</v>
      </c>
      <c r="F59" s="1" t="s">
        <v>15</v>
      </c>
      <c r="G59" s="1" t="s">
        <v>2390</v>
      </c>
      <c r="H59" s="1" t="s">
        <v>3135</v>
      </c>
    </row>
    <row r="60" s="1" customFormat="1" ht="40.5" spans="1:8">
      <c r="A60" s="1" t="s">
        <v>2391</v>
      </c>
      <c r="B60" s="1" t="s">
        <v>2392</v>
      </c>
      <c r="C60" s="1" t="s">
        <v>1033</v>
      </c>
      <c r="D60" s="1" t="s">
        <v>2393</v>
      </c>
      <c r="E60" s="1" t="s">
        <v>2394</v>
      </c>
      <c r="F60" s="1" t="s">
        <v>15</v>
      </c>
      <c r="G60" s="1" t="s">
        <v>2395</v>
      </c>
      <c r="H60" s="1" t="s">
        <v>3135</v>
      </c>
    </row>
    <row r="61" s="1" customFormat="1" ht="27" spans="1:8">
      <c r="A61" s="1" t="s">
        <v>2396</v>
      </c>
      <c r="B61" s="1" t="s">
        <v>2397</v>
      </c>
      <c r="C61" s="1" t="s">
        <v>2398</v>
      </c>
      <c r="D61" s="1" t="s">
        <v>2399</v>
      </c>
      <c r="E61" s="1" t="s">
        <v>2400</v>
      </c>
      <c r="F61" s="1" t="s">
        <v>15</v>
      </c>
      <c r="G61" s="1" t="s">
        <v>2401</v>
      </c>
      <c r="H61" s="1" t="s">
        <v>3136</v>
      </c>
    </row>
    <row r="62" s="1" customFormat="1" ht="27" spans="1:8">
      <c r="A62" s="1" t="s">
        <v>2402</v>
      </c>
      <c r="B62" s="1" t="s">
        <v>2403</v>
      </c>
      <c r="C62" s="1" t="s">
        <v>2404</v>
      </c>
      <c r="D62" s="1" t="s">
        <v>2405</v>
      </c>
      <c r="E62" s="1" t="s">
        <v>2406</v>
      </c>
      <c r="F62" s="1" t="s">
        <v>15</v>
      </c>
      <c r="G62" s="1" t="s">
        <v>2407</v>
      </c>
      <c r="H62" s="1" t="s">
        <v>3136</v>
      </c>
    </row>
    <row r="63" s="1" customFormat="1" ht="27" spans="1:8">
      <c r="A63" s="1" t="s">
        <v>2409</v>
      </c>
      <c r="B63" s="1" t="s">
        <v>2410</v>
      </c>
      <c r="C63" s="1" t="s">
        <v>2411</v>
      </c>
      <c r="D63" s="1" t="s">
        <v>2412</v>
      </c>
      <c r="E63" s="1" t="s">
        <v>2413</v>
      </c>
      <c r="F63" s="1" t="s">
        <v>15</v>
      </c>
      <c r="G63" s="1" t="s">
        <v>2414</v>
      </c>
      <c r="H63" s="1" t="s">
        <v>3136</v>
      </c>
    </row>
    <row r="64" s="1" customFormat="1" ht="27" spans="1:8">
      <c r="A64" s="1" t="s">
        <v>2415</v>
      </c>
      <c r="B64" s="1" t="s">
        <v>2411</v>
      </c>
      <c r="C64" s="1" t="s">
        <v>2410</v>
      </c>
      <c r="D64" s="1" t="s">
        <v>2413</v>
      </c>
      <c r="E64" s="1" t="s">
        <v>2412</v>
      </c>
      <c r="F64" s="1" t="s">
        <v>15</v>
      </c>
      <c r="G64" s="1" t="s">
        <v>2416</v>
      </c>
      <c r="H64" s="1" t="s">
        <v>3136</v>
      </c>
    </row>
    <row r="65" s="1" customFormat="1" ht="40.5" spans="1:8">
      <c r="A65" s="1" t="s">
        <v>2417</v>
      </c>
      <c r="B65" s="1" t="s">
        <v>1765</v>
      </c>
      <c r="C65" s="1" t="s">
        <v>2321</v>
      </c>
      <c r="D65" s="1" t="s">
        <v>2418</v>
      </c>
      <c r="E65" s="1" t="s">
        <v>2419</v>
      </c>
      <c r="F65" s="1" t="s">
        <v>79</v>
      </c>
      <c r="G65" s="1" t="s">
        <v>2420</v>
      </c>
      <c r="H65" s="1" t="s">
        <v>3136</v>
      </c>
    </row>
    <row r="66" s="1" customFormat="1" ht="54" spans="1:8">
      <c r="A66" s="1" t="s">
        <v>2421</v>
      </c>
      <c r="B66" s="1" t="s">
        <v>2422</v>
      </c>
      <c r="C66" s="1" t="s">
        <v>2423</v>
      </c>
      <c r="D66" s="1" t="s">
        <v>2424</v>
      </c>
      <c r="E66" s="1" t="s">
        <v>2425</v>
      </c>
      <c r="F66" s="1" t="s">
        <v>79</v>
      </c>
      <c r="G66" s="1" t="s">
        <v>2426</v>
      </c>
      <c r="H66" s="1" t="s">
        <v>3136</v>
      </c>
    </row>
    <row r="67" s="1" customFormat="1" ht="27" spans="1:8">
      <c r="A67" s="1" t="s">
        <v>2427</v>
      </c>
      <c r="B67" s="1" t="s">
        <v>2284</v>
      </c>
      <c r="C67" s="1" t="s">
        <v>2428</v>
      </c>
      <c r="D67" s="1" t="s">
        <v>2230</v>
      </c>
      <c r="E67" s="1" t="s">
        <v>2429</v>
      </c>
      <c r="F67" s="1" t="s">
        <v>15</v>
      </c>
      <c r="G67" s="1" t="s">
        <v>2430</v>
      </c>
      <c r="H67" s="1" t="s">
        <v>3136</v>
      </c>
    </row>
    <row r="68" s="1" customFormat="1" ht="54" spans="1:8">
      <c r="A68" s="1" t="s">
        <v>2431</v>
      </c>
      <c r="B68" s="1" t="s">
        <v>2432</v>
      </c>
      <c r="C68" s="1" t="s">
        <v>2433</v>
      </c>
      <c r="D68" s="1" t="s">
        <v>2434</v>
      </c>
      <c r="E68" s="1" t="s">
        <v>2435</v>
      </c>
      <c r="F68" s="1" t="s">
        <v>23</v>
      </c>
      <c r="G68" s="1" t="s">
        <v>2436</v>
      </c>
      <c r="H68" s="1" t="s">
        <v>3136</v>
      </c>
    </row>
    <row r="69" s="1" customFormat="1" ht="27" spans="1:8">
      <c r="A69" s="1" t="s">
        <v>2437</v>
      </c>
      <c r="B69" s="1" t="s">
        <v>2438</v>
      </c>
      <c r="C69" s="1" t="s">
        <v>2439</v>
      </c>
      <c r="D69" s="1" t="s">
        <v>2440</v>
      </c>
      <c r="E69" s="1" t="s">
        <v>2441</v>
      </c>
      <c r="F69" s="1" t="s">
        <v>15</v>
      </c>
      <c r="G69" s="1" t="s">
        <v>2442</v>
      </c>
      <c r="H69" s="1" t="s">
        <v>3136</v>
      </c>
    </row>
    <row r="70" s="1" customFormat="1" ht="40.5" spans="1:8">
      <c r="A70" s="1" t="s">
        <v>2443</v>
      </c>
      <c r="B70" s="1" t="s">
        <v>2411</v>
      </c>
      <c r="C70" s="1" t="s">
        <v>2410</v>
      </c>
      <c r="D70" s="1" t="s">
        <v>2444</v>
      </c>
      <c r="E70" s="1" t="s">
        <v>2393</v>
      </c>
      <c r="F70" s="1" t="s">
        <v>15</v>
      </c>
      <c r="G70" s="1" t="s">
        <v>2445</v>
      </c>
      <c r="H70" s="1" t="s">
        <v>3136</v>
      </c>
    </row>
    <row r="71" s="1" customFormat="1" ht="55.5" spans="1:8">
      <c r="A71" s="1" t="s">
        <v>2446</v>
      </c>
      <c r="B71" s="1" t="s">
        <v>897</v>
      </c>
      <c r="C71" s="1" t="s">
        <v>896</v>
      </c>
      <c r="D71" s="1" t="s">
        <v>898</v>
      </c>
      <c r="E71" s="1" t="s">
        <v>899</v>
      </c>
      <c r="F71" s="1" t="s">
        <v>15</v>
      </c>
      <c r="G71" s="1" t="s">
        <v>2447</v>
      </c>
      <c r="H71" s="1" t="s">
        <v>3136</v>
      </c>
    </row>
    <row r="72" s="1" customFormat="1" ht="40.5" spans="1:8">
      <c r="A72" s="1" t="s">
        <v>2448</v>
      </c>
      <c r="B72" s="1" t="s">
        <v>2449</v>
      </c>
      <c r="C72" s="1" t="s">
        <v>2450</v>
      </c>
      <c r="D72" s="1" t="s">
        <v>21</v>
      </c>
      <c r="E72" s="1" t="s">
        <v>19</v>
      </c>
      <c r="F72" s="1" t="s">
        <v>15</v>
      </c>
      <c r="G72" s="1" t="s">
        <v>2451</v>
      </c>
      <c r="H72" s="1" t="s">
        <v>3136</v>
      </c>
    </row>
    <row r="73" s="1" customFormat="1" ht="67.5" spans="1:8">
      <c r="A73" s="1" t="s">
        <v>2452</v>
      </c>
      <c r="B73" s="1" t="s">
        <v>2453</v>
      </c>
      <c r="C73" s="1" t="s">
        <v>2454</v>
      </c>
      <c r="D73" s="1" t="s">
        <v>2455</v>
      </c>
      <c r="E73" s="1" t="s">
        <v>2456</v>
      </c>
      <c r="F73" s="1" t="s">
        <v>23</v>
      </c>
      <c r="G73" s="1" t="s">
        <v>2457</v>
      </c>
      <c r="H73" s="1" t="s">
        <v>3136</v>
      </c>
    </row>
    <row r="74" s="1" customFormat="1" ht="27" spans="1:8">
      <c r="A74" s="1" t="s">
        <v>2458</v>
      </c>
      <c r="B74" s="1" t="s">
        <v>2459</v>
      </c>
      <c r="C74" s="1" t="s">
        <v>2460</v>
      </c>
      <c r="D74" s="1" t="s">
        <v>2461</v>
      </c>
      <c r="E74" s="1" t="s">
        <v>2462</v>
      </c>
      <c r="F74" s="1" t="s">
        <v>23</v>
      </c>
      <c r="G74" s="1" t="s">
        <v>2463</v>
      </c>
      <c r="H74" s="1" t="s">
        <v>3137</v>
      </c>
    </row>
    <row r="75" s="1" customFormat="1" ht="27" spans="1:8">
      <c r="A75" s="1" t="s">
        <v>2464</v>
      </c>
      <c r="B75" s="1" t="s">
        <v>2459</v>
      </c>
      <c r="C75" s="1" t="s">
        <v>2460</v>
      </c>
      <c r="D75" s="1" t="s">
        <v>2461</v>
      </c>
      <c r="E75" s="1" t="s">
        <v>2462</v>
      </c>
      <c r="F75" s="1" t="s">
        <v>15</v>
      </c>
      <c r="G75" s="1" t="s">
        <v>2465</v>
      </c>
      <c r="H75" s="1" t="s">
        <v>3137</v>
      </c>
    </row>
    <row r="76" s="1" customFormat="1" ht="15" spans="1:8">
      <c r="A76" s="1" t="s">
        <v>2466</v>
      </c>
      <c r="B76" s="1" t="s">
        <v>2467</v>
      </c>
      <c r="C76" s="1" t="s">
        <v>2468</v>
      </c>
      <c r="D76" s="1" t="s">
        <v>2469</v>
      </c>
      <c r="E76" s="1" t="s">
        <v>2470</v>
      </c>
      <c r="F76" s="1" t="s">
        <v>79</v>
      </c>
      <c r="G76" s="1" t="s">
        <v>2471</v>
      </c>
      <c r="H76" s="1" t="s">
        <v>3137</v>
      </c>
    </row>
    <row r="77" s="1" customFormat="1" spans="1:8">
      <c r="A77" s="1" t="s">
        <v>2472</v>
      </c>
      <c r="B77" s="1" t="s">
        <v>2467</v>
      </c>
      <c r="C77" s="1" t="s">
        <v>2468</v>
      </c>
      <c r="D77" s="1" t="s">
        <v>2469</v>
      </c>
      <c r="E77" s="1" t="s">
        <v>2470</v>
      </c>
      <c r="F77" s="1" t="s">
        <v>23</v>
      </c>
      <c r="G77" s="1" t="s">
        <v>2473</v>
      </c>
      <c r="H77" s="1" t="s">
        <v>3137</v>
      </c>
    </row>
    <row r="78" s="1" customFormat="1" ht="54" spans="1:8">
      <c r="A78" s="1" t="s">
        <v>2475</v>
      </c>
      <c r="B78" s="1" t="s">
        <v>2299</v>
      </c>
      <c r="C78" s="1" t="s">
        <v>2298</v>
      </c>
      <c r="D78" s="1" t="s">
        <v>1475</v>
      </c>
      <c r="E78" s="1" t="s">
        <v>2123</v>
      </c>
      <c r="F78" s="1" t="s">
        <v>15</v>
      </c>
      <c r="G78" s="1" t="s">
        <v>2476</v>
      </c>
      <c r="H78" s="1" t="s">
        <v>3137</v>
      </c>
    </row>
    <row r="79" s="1" customFormat="1" ht="40.5" spans="1:8">
      <c r="A79" s="1" t="s">
        <v>2477</v>
      </c>
      <c r="B79" s="1" t="s">
        <v>1763</v>
      </c>
      <c r="C79" s="1" t="s">
        <v>1765</v>
      </c>
      <c r="D79" s="1" t="s">
        <v>2321</v>
      </c>
      <c r="E79" s="1" t="s">
        <v>1766</v>
      </c>
      <c r="F79" s="1" t="s">
        <v>15</v>
      </c>
      <c r="G79" s="1" t="s">
        <v>2478</v>
      </c>
      <c r="H79" s="1" t="s">
        <v>3137</v>
      </c>
    </row>
    <row r="80" s="1" customFormat="1" ht="54" spans="1:8">
      <c r="A80" s="1" t="s">
        <v>2479</v>
      </c>
      <c r="B80" s="1" t="s">
        <v>2480</v>
      </c>
      <c r="C80" s="1" t="s">
        <v>2481</v>
      </c>
      <c r="D80" s="1" t="s">
        <v>2482</v>
      </c>
      <c r="E80" s="1" t="s">
        <v>2483</v>
      </c>
      <c r="F80" s="1" t="s">
        <v>23</v>
      </c>
      <c r="G80" s="1" t="s">
        <v>2484</v>
      </c>
      <c r="H80" s="1" t="s">
        <v>3137</v>
      </c>
    </row>
    <row r="81" s="1" customFormat="1" ht="54" spans="1:8">
      <c r="A81" s="1" t="s">
        <v>2485</v>
      </c>
      <c r="B81" s="1" t="s">
        <v>2486</v>
      </c>
      <c r="C81" s="1" t="s">
        <v>2487</v>
      </c>
      <c r="D81" s="1" t="s">
        <v>2488</v>
      </c>
      <c r="E81" s="1" t="s">
        <v>2489</v>
      </c>
      <c r="F81" s="1" t="s">
        <v>23</v>
      </c>
      <c r="G81" s="1" t="s">
        <v>2490</v>
      </c>
      <c r="H81" s="1" t="s">
        <v>3137</v>
      </c>
    </row>
    <row r="82" s="1" customFormat="1" ht="40.5" spans="1:8">
      <c r="A82" s="1" t="s">
        <v>2491</v>
      </c>
      <c r="B82" s="1" t="s">
        <v>2492</v>
      </c>
      <c r="C82" s="1" t="s">
        <v>2493</v>
      </c>
      <c r="D82" s="1" t="s">
        <v>1408</v>
      </c>
      <c r="E82" s="1" t="s">
        <v>1409</v>
      </c>
      <c r="F82" s="1" t="s">
        <v>15</v>
      </c>
      <c r="G82" s="1" t="s">
        <v>2494</v>
      </c>
      <c r="H82" s="1" t="s">
        <v>3137</v>
      </c>
    </row>
    <row r="83" s="1" customFormat="1" ht="27" spans="1:8">
      <c r="A83" s="1" t="s">
        <v>2495</v>
      </c>
      <c r="B83" s="1" t="s">
        <v>1763</v>
      </c>
      <c r="C83" s="1" t="s">
        <v>2321</v>
      </c>
      <c r="D83" s="1" t="s">
        <v>1766</v>
      </c>
      <c r="E83" s="1" t="s">
        <v>2496</v>
      </c>
      <c r="F83" s="1" t="s">
        <v>15</v>
      </c>
      <c r="G83" s="1" t="s">
        <v>2497</v>
      </c>
      <c r="H83" s="1" t="s">
        <v>3137</v>
      </c>
    </row>
    <row r="84" s="1" customFormat="1" ht="40.5" spans="1:8">
      <c r="A84" s="1" t="s">
        <v>2498</v>
      </c>
      <c r="B84" s="1" t="s">
        <v>2499</v>
      </c>
      <c r="C84" s="1" t="s">
        <v>2500</v>
      </c>
      <c r="D84" s="1" t="s">
        <v>2501</v>
      </c>
      <c r="E84" s="1" t="s">
        <v>1571</v>
      </c>
      <c r="F84" s="1" t="s">
        <v>15</v>
      </c>
      <c r="G84" s="1" t="s">
        <v>2502</v>
      </c>
      <c r="H84" s="1" t="s">
        <v>3137</v>
      </c>
    </row>
    <row r="85" s="1" customFormat="1" ht="40.5" spans="1:8">
      <c r="A85" s="1" t="s">
        <v>2503</v>
      </c>
      <c r="B85" s="1" t="s">
        <v>1409</v>
      </c>
      <c r="C85" s="1" t="s">
        <v>1408</v>
      </c>
      <c r="D85" s="1" t="s">
        <v>2504</v>
      </c>
      <c r="E85" s="1" t="s">
        <v>2505</v>
      </c>
      <c r="F85" s="1" t="s">
        <v>15</v>
      </c>
      <c r="G85" s="1" t="s">
        <v>2506</v>
      </c>
      <c r="H85" s="1" t="s">
        <v>3137</v>
      </c>
    </row>
    <row r="86" s="1" customFormat="1" ht="27" spans="1:8">
      <c r="A86" s="1" t="s">
        <v>2507</v>
      </c>
      <c r="B86" s="1" t="s">
        <v>1408</v>
      </c>
      <c r="C86" s="1" t="s">
        <v>1409</v>
      </c>
      <c r="D86" s="1" t="s">
        <v>2504</v>
      </c>
      <c r="E86" s="1" t="s">
        <v>2505</v>
      </c>
      <c r="F86" s="1" t="s">
        <v>15</v>
      </c>
      <c r="G86" s="1" t="s">
        <v>2508</v>
      </c>
      <c r="H86" s="1" t="s">
        <v>3137</v>
      </c>
    </row>
    <row r="87" s="1" customFormat="1" ht="27" spans="1:8">
      <c r="A87" s="1" t="s">
        <v>2509</v>
      </c>
      <c r="B87" s="1" t="s">
        <v>2510</v>
      </c>
      <c r="C87" s="1" t="s">
        <v>2511</v>
      </c>
      <c r="D87" s="1" t="s">
        <v>2512</v>
      </c>
      <c r="E87" s="1" t="s">
        <v>2513</v>
      </c>
      <c r="F87" s="1" t="s">
        <v>23</v>
      </c>
      <c r="G87" s="1" t="s">
        <v>2514</v>
      </c>
      <c r="H87" s="1" t="s">
        <v>3137</v>
      </c>
    </row>
    <row r="88" s="1" customFormat="1" ht="27" spans="1:8">
      <c r="A88" s="1" t="s">
        <v>2515</v>
      </c>
      <c r="B88" s="1" t="s">
        <v>2516</v>
      </c>
      <c r="C88" s="1" t="s">
        <v>2517</v>
      </c>
      <c r="D88" s="1" t="s">
        <v>2510</v>
      </c>
      <c r="E88" s="1" t="s">
        <v>2518</v>
      </c>
      <c r="F88" s="1" t="s">
        <v>79</v>
      </c>
      <c r="G88" s="1" t="s">
        <v>2519</v>
      </c>
      <c r="H88" s="1" t="s">
        <v>3137</v>
      </c>
    </row>
    <row r="89" s="1" customFormat="1" ht="81" spans="1:8">
      <c r="A89" s="1" t="s">
        <v>2520</v>
      </c>
      <c r="B89" s="1" t="s">
        <v>2521</v>
      </c>
      <c r="C89" s="1" t="s">
        <v>2522</v>
      </c>
      <c r="D89" s="1" t="s">
        <v>2523</v>
      </c>
      <c r="E89" s="1" t="s">
        <v>2524</v>
      </c>
      <c r="F89" s="1" t="s">
        <v>23</v>
      </c>
      <c r="G89" s="1" t="s">
        <v>2525</v>
      </c>
      <c r="H89" s="1" t="s">
        <v>3138</v>
      </c>
    </row>
    <row r="90" s="1" customFormat="1" ht="27" spans="1:8">
      <c r="A90" s="1" t="s">
        <v>2527</v>
      </c>
      <c r="B90" s="1" t="s">
        <v>2528</v>
      </c>
      <c r="C90" s="1" t="s">
        <v>2529</v>
      </c>
      <c r="D90" s="1" t="s">
        <v>2530</v>
      </c>
      <c r="E90" s="1" t="s">
        <v>2531</v>
      </c>
      <c r="F90" s="1" t="s">
        <v>23</v>
      </c>
      <c r="G90" s="1" t="s">
        <v>2532</v>
      </c>
      <c r="H90" s="1" t="s">
        <v>3138</v>
      </c>
    </row>
    <row r="91" s="1" customFormat="1" ht="54" spans="1:8">
      <c r="A91" s="1" t="s">
        <v>2533</v>
      </c>
      <c r="B91" s="1" t="s">
        <v>2188</v>
      </c>
      <c r="C91" s="1" t="s">
        <v>2294</v>
      </c>
      <c r="D91" s="1" t="s">
        <v>2293</v>
      </c>
      <c r="E91" s="1" t="s">
        <v>2295</v>
      </c>
      <c r="F91" s="1" t="s">
        <v>23</v>
      </c>
      <c r="G91" s="1" t="s">
        <v>2534</v>
      </c>
      <c r="H91" s="1" t="s">
        <v>3138</v>
      </c>
    </row>
    <row r="92" s="1" customFormat="1" ht="135" spans="1:8">
      <c r="A92" s="1" t="s">
        <v>3139</v>
      </c>
      <c r="B92" s="1" t="s">
        <v>2536</v>
      </c>
      <c r="C92" s="1" t="s">
        <v>2537</v>
      </c>
      <c r="D92" s="1" t="s">
        <v>2538</v>
      </c>
      <c r="E92" s="1" t="s">
        <v>2539</v>
      </c>
      <c r="F92" s="1" t="s">
        <v>15</v>
      </c>
      <c r="G92" s="1" t="s">
        <v>2540</v>
      </c>
      <c r="H92" s="1" t="s">
        <v>3138</v>
      </c>
    </row>
    <row r="93" s="1" customFormat="1" ht="54" spans="1:8">
      <c r="A93" s="1" t="s">
        <v>3140</v>
      </c>
      <c r="B93" s="1" t="s">
        <v>2518</v>
      </c>
      <c r="C93" s="1" t="s">
        <v>2542</v>
      </c>
      <c r="D93" s="1" t="s">
        <v>2517</v>
      </c>
      <c r="E93" s="1" t="s">
        <v>2516</v>
      </c>
      <c r="F93" s="1" t="s">
        <v>15</v>
      </c>
      <c r="G93" s="1" t="s">
        <v>2543</v>
      </c>
      <c r="H93" s="1" t="s">
        <v>3138</v>
      </c>
    </row>
    <row r="94" s="1" customFormat="1" ht="54" spans="1:8">
      <c r="A94" s="1" t="s">
        <v>3141</v>
      </c>
      <c r="B94" s="1" t="s">
        <v>2325</v>
      </c>
      <c r="C94" s="1" t="s">
        <v>2324</v>
      </c>
      <c r="D94" s="1" t="s">
        <v>1475</v>
      </c>
      <c r="E94" s="1" t="s">
        <v>1571</v>
      </c>
      <c r="F94" s="1" t="s">
        <v>15</v>
      </c>
      <c r="G94" s="1" t="s">
        <v>2545</v>
      </c>
      <c r="H94" s="1" t="s">
        <v>3138</v>
      </c>
    </row>
    <row r="95" s="1" customFormat="1" ht="81" spans="1:8">
      <c r="A95" s="1" t="s">
        <v>3142</v>
      </c>
      <c r="B95" s="1" t="s">
        <v>2454</v>
      </c>
      <c r="C95" s="1" t="s">
        <v>2455</v>
      </c>
      <c r="D95" s="1" t="s">
        <v>2547</v>
      </c>
      <c r="E95" s="1" t="s">
        <v>2548</v>
      </c>
      <c r="F95" s="1" t="s">
        <v>15</v>
      </c>
      <c r="G95" s="1" t="s">
        <v>2549</v>
      </c>
      <c r="H95" s="1" t="s">
        <v>3138</v>
      </c>
    </row>
    <row r="96" s="1" customFormat="1" ht="108" spans="1:8">
      <c r="A96" s="1" t="s">
        <v>3143</v>
      </c>
      <c r="B96" s="1" t="s">
        <v>2551</v>
      </c>
      <c r="C96" s="1" t="s">
        <v>2552</v>
      </c>
      <c r="D96" s="1" t="s">
        <v>2553</v>
      </c>
      <c r="E96" s="1" t="s">
        <v>2554</v>
      </c>
      <c r="F96" s="1" t="s">
        <v>15</v>
      </c>
      <c r="G96" s="1" t="s">
        <v>2555</v>
      </c>
      <c r="H96" s="1" t="s">
        <v>3138</v>
      </c>
    </row>
    <row r="97" s="1" customFormat="1" ht="27" spans="1:8">
      <c r="A97" s="1" t="s">
        <v>2556</v>
      </c>
      <c r="B97" s="1" t="s">
        <v>2542</v>
      </c>
      <c r="C97" s="1" t="s">
        <v>2518</v>
      </c>
      <c r="D97" s="1" t="s">
        <v>2517</v>
      </c>
      <c r="E97" s="1" t="s">
        <v>2516</v>
      </c>
      <c r="F97" s="1" t="s">
        <v>15</v>
      </c>
      <c r="G97" s="1" t="s">
        <v>2557</v>
      </c>
      <c r="H97" s="1" t="s">
        <v>3138</v>
      </c>
    </row>
    <row r="98" s="1" customFormat="1" ht="67.5" spans="1:8">
      <c r="A98" s="1" t="s">
        <v>3144</v>
      </c>
      <c r="B98" s="1" t="s">
        <v>2542</v>
      </c>
      <c r="C98" s="1" t="s">
        <v>2518</v>
      </c>
      <c r="D98" s="1" t="s">
        <v>2517</v>
      </c>
      <c r="E98" s="1" t="s">
        <v>2516</v>
      </c>
      <c r="F98" s="1" t="s">
        <v>15</v>
      </c>
      <c r="G98" s="1" t="s">
        <v>2559</v>
      </c>
      <c r="H98" s="1" t="s">
        <v>3138</v>
      </c>
    </row>
    <row r="99" s="1" customFormat="1" ht="27" spans="1:8">
      <c r="A99" s="1" t="s">
        <v>2560</v>
      </c>
      <c r="B99" s="1" t="s">
        <v>2561</v>
      </c>
      <c r="C99" s="1" t="s">
        <v>1550</v>
      </c>
      <c r="D99" s="1" t="s">
        <v>2562</v>
      </c>
      <c r="E99" s="1" t="s">
        <v>2563</v>
      </c>
      <c r="F99" s="1" t="s">
        <v>23</v>
      </c>
      <c r="G99" s="1" t="s">
        <v>2564</v>
      </c>
      <c r="H99" s="1" t="s">
        <v>3145</v>
      </c>
    </row>
    <row r="100" s="1" customFormat="1" ht="27" spans="1:8">
      <c r="A100" s="1" t="s">
        <v>2566</v>
      </c>
      <c r="B100" s="1" t="s">
        <v>2567</v>
      </c>
      <c r="C100" s="1" t="s">
        <v>2568</v>
      </c>
      <c r="D100" s="1" t="s">
        <v>2569</v>
      </c>
      <c r="E100" s="1" t="s">
        <v>2570</v>
      </c>
      <c r="F100" s="1" t="s">
        <v>15</v>
      </c>
      <c r="G100" s="1" t="s">
        <v>2571</v>
      </c>
      <c r="H100" s="1" t="s">
        <v>3145</v>
      </c>
    </row>
    <row r="101" s="1" customFormat="1" ht="27" spans="1:8">
      <c r="A101" s="1" t="s">
        <v>2572</v>
      </c>
      <c r="B101" s="1" t="s">
        <v>2573</v>
      </c>
      <c r="C101" s="1" t="s">
        <v>2574</v>
      </c>
      <c r="D101" s="1" t="s">
        <v>2575</v>
      </c>
      <c r="E101" s="1" t="s">
        <v>2576</v>
      </c>
      <c r="F101" s="1" t="s">
        <v>15</v>
      </c>
      <c r="G101" s="1" t="s">
        <v>2577</v>
      </c>
      <c r="H101" s="1" t="s">
        <v>3145</v>
      </c>
    </row>
    <row r="102" s="1" customFormat="1" ht="67.5" spans="1:8">
      <c r="A102" s="1" t="s">
        <v>3146</v>
      </c>
      <c r="B102" s="1" t="s">
        <v>2542</v>
      </c>
      <c r="C102" s="1" t="s">
        <v>2518</v>
      </c>
      <c r="D102" s="1" t="s">
        <v>2517</v>
      </c>
      <c r="E102" s="1" t="s">
        <v>2516</v>
      </c>
      <c r="F102" s="1" t="s">
        <v>15</v>
      </c>
      <c r="G102" s="1" t="s">
        <v>3147</v>
      </c>
      <c r="H102" s="1" t="s">
        <v>3145</v>
      </c>
    </row>
    <row r="103" s="1" customFormat="1" ht="67.5" spans="1:8">
      <c r="A103" s="1" t="s">
        <v>3148</v>
      </c>
      <c r="B103" s="1" t="s">
        <v>2542</v>
      </c>
      <c r="C103" s="1" t="s">
        <v>2518</v>
      </c>
      <c r="D103" s="1" t="s">
        <v>2517</v>
      </c>
      <c r="E103" s="1" t="s">
        <v>2516</v>
      </c>
      <c r="F103" s="1" t="s">
        <v>79</v>
      </c>
      <c r="G103" s="1" t="s">
        <v>2579</v>
      </c>
      <c r="H103" s="1" t="s">
        <v>3145</v>
      </c>
    </row>
    <row r="104" s="1" customFormat="1" ht="27" spans="1:8">
      <c r="A104" s="1" t="s">
        <v>2580</v>
      </c>
      <c r="B104" s="1" t="s">
        <v>1355</v>
      </c>
      <c r="C104" s="1" t="s">
        <v>2404</v>
      </c>
      <c r="D104" s="1" t="s">
        <v>2581</v>
      </c>
      <c r="E104" s="1" t="s">
        <v>2582</v>
      </c>
      <c r="F104" s="1" t="s">
        <v>15</v>
      </c>
      <c r="G104" s="1" t="s">
        <v>2583</v>
      </c>
      <c r="H104" s="1" t="s">
        <v>3145</v>
      </c>
    </row>
    <row r="105" s="1" customFormat="1" ht="40.5" spans="1:8">
      <c r="A105" s="1" t="s">
        <v>2584</v>
      </c>
      <c r="B105" s="1" t="s">
        <v>2585</v>
      </c>
      <c r="C105" s="1" t="s">
        <v>1372</v>
      </c>
      <c r="D105" s="1" t="s">
        <v>1373</v>
      </c>
      <c r="E105" s="1" t="s">
        <v>1374</v>
      </c>
      <c r="F105" s="1" t="s">
        <v>23</v>
      </c>
      <c r="G105" s="1" t="s">
        <v>2586</v>
      </c>
      <c r="H105" s="1" t="s">
        <v>3145</v>
      </c>
    </row>
    <row r="106" s="1" customFormat="1" ht="27" spans="1:8">
      <c r="A106" s="1" t="s">
        <v>2587</v>
      </c>
      <c r="B106" s="1" t="s">
        <v>2588</v>
      </c>
      <c r="C106" s="1" t="s">
        <v>2589</v>
      </c>
      <c r="D106" s="1" t="s">
        <v>2590</v>
      </c>
      <c r="E106" s="1" t="s">
        <v>2591</v>
      </c>
      <c r="F106" s="1" t="s">
        <v>15</v>
      </c>
      <c r="G106" s="1" t="s">
        <v>2592</v>
      </c>
      <c r="H106" s="1" t="s">
        <v>3145</v>
      </c>
    </row>
    <row r="107" s="1" customFormat="1" spans="1:8">
      <c r="A107" s="1" t="s">
        <v>2593</v>
      </c>
      <c r="B107" s="1" t="s">
        <v>1763</v>
      </c>
      <c r="C107" s="1" t="s">
        <v>1765</v>
      </c>
      <c r="D107" s="1" t="s">
        <v>1766</v>
      </c>
      <c r="E107" s="1" t="s">
        <v>2594</v>
      </c>
      <c r="F107" s="1" t="s">
        <v>15</v>
      </c>
      <c r="G107" s="1" t="s">
        <v>2595</v>
      </c>
      <c r="H107" s="1" t="s">
        <v>3145</v>
      </c>
    </row>
    <row r="108" s="1" customFormat="1" ht="94.5" spans="1:8">
      <c r="A108" s="1" t="s">
        <v>3149</v>
      </c>
      <c r="B108" s="1" t="s">
        <v>2597</v>
      </c>
      <c r="C108" s="1" t="s">
        <v>2598</v>
      </c>
      <c r="D108" s="1" t="s">
        <v>2599</v>
      </c>
      <c r="E108" s="1" t="s">
        <v>2600</v>
      </c>
      <c r="F108" s="1" t="s">
        <v>15</v>
      </c>
      <c r="G108" s="1" t="s">
        <v>2601</v>
      </c>
      <c r="H108" s="1" t="s">
        <v>3145</v>
      </c>
    </row>
    <row r="109" s="1" customFormat="1" ht="94.5" spans="1:8">
      <c r="A109" s="1" t="s">
        <v>3150</v>
      </c>
      <c r="B109" s="1" t="s">
        <v>2516</v>
      </c>
      <c r="C109" s="1" t="s">
        <v>2518</v>
      </c>
      <c r="D109" s="1" t="s">
        <v>2517</v>
      </c>
      <c r="E109" s="1" t="s">
        <v>2510</v>
      </c>
      <c r="F109" s="1" t="s">
        <v>23</v>
      </c>
      <c r="G109" s="1" t="s">
        <v>2603</v>
      </c>
      <c r="H109" s="1" t="s">
        <v>3145</v>
      </c>
    </row>
    <row r="110" s="1" customFormat="1" ht="27" spans="1:8">
      <c r="A110" s="1" t="s">
        <v>2604</v>
      </c>
      <c r="B110" s="1" t="s">
        <v>2325</v>
      </c>
      <c r="C110" s="1" t="s">
        <v>2324</v>
      </c>
      <c r="D110" s="1" t="s">
        <v>1475</v>
      </c>
      <c r="E110" s="1" t="s">
        <v>1571</v>
      </c>
      <c r="F110" s="1" t="s">
        <v>15</v>
      </c>
      <c r="G110" s="1" t="s">
        <v>2605</v>
      </c>
      <c r="H110" s="1" t="s">
        <v>3151</v>
      </c>
    </row>
    <row r="111" s="1" customFormat="1" ht="67.5" spans="1:8">
      <c r="A111" s="1" t="s">
        <v>2607</v>
      </c>
      <c r="B111" s="1" t="s">
        <v>2591</v>
      </c>
      <c r="C111" s="1" t="s">
        <v>2589</v>
      </c>
      <c r="D111" s="1" t="s">
        <v>2588</v>
      </c>
      <c r="E111" s="1" t="s">
        <v>2590</v>
      </c>
      <c r="F111" s="1" t="s">
        <v>23</v>
      </c>
      <c r="G111" s="1" t="s">
        <v>2608</v>
      </c>
      <c r="H111" s="1" t="s">
        <v>3151</v>
      </c>
    </row>
    <row r="112" s="1" customFormat="1" ht="54" spans="1:8">
      <c r="A112" s="1" t="s">
        <v>2609</v>
      </c>
      <c r="B112" s="1" t="s">
        <v>2610</v>
      </c>
      <c r="C112" s="1" t="s">
        <v>2611</v>
      </c>
      <c r="D112" s="1" t="s">
        <v>2612</v>
      </c>
      <c r="E112" s="1" t="s">
        <v>2613</v>
      </c>
      <c r="F112" s="1" t="s">
        <v>15</v>
      </c>
      <c r="G112" s="1" t="s">
        <v>2614</v>
      </c>
      <c r="H112" s="1" t="s">
        <v>3151</v>
      </c>
    </row>
    <row r="113" s="1" customFormat="1" ht="40.5" spans="1:9">
      <c r="A113" s="1" t="s">
        <v>2615</v>
      </c>
      <c r="B113" s="1" t="s">
        <v>2512</v>
      </c>
      <c r="C113" s="1" t="s">
        <v>2513</v>
      </c>
      <c r="D113" s="1" t="s">
        <v>2511</v>
      </c>
      <c r="E113" s="1" t="s">
        <v>2616</v>
      </c>
      <c r="F113" s="1" t="s">
        <v>23</v>
      </c>
      <c r="G113" s="1" t="s">
        <v>2617</v>
      </c>
      <c r="H113" s="1" t="s">
        <v>3151</v>
      </c>
    </row>
    <row r="114" s="1" customFormat="1" ht="67.5" spans="1:9">
      <c r="A114" s="1" t="s">
        <v>2618</v>
      </c>
      <c r="B114" s="1" t="s">
        <v>2619</v>
      </c>
      <c r="C114" s="1" t="s">
        <v>2620</v>
      </c>
      <c r="D114" s="1" t="s">
        <v>2621</v>
      </c>
      <c r="E114" s="1" t="s">
        <v>2622</v>
      </c>
      <c r="F114" s="1" t="s">
        <v>15</v>
      </c>
      <c r="G114" s="1" t="s">
        <v>2623</v>
      </c>
      <c r="H114" s="1" t="s">
        <v>3151</v>
      </c>
    </row>
    <row r="115" s="1" customFormat="1" ht="27" spans="1:9">
      <c r="A115" s="1" t="s">
        <v>2624</v>
      </c>
      <c r="B115" s="1" t="s">
        <v>2625</v>
      </c>
      <c r="C115" s="1" t="s">
        <v>2626</v>
      </c>
      <c r="D115" s="1" t="s">
        <v>2627</v>
      </c>
      <c r="E115" s="1" t="s">
        <v>2628</v>
      </c>
      <c r="F115" s="1" t="s">
        <v>23</v>
      </c>
      <c r="G115" s="1" t="s">
        <v>2629</v>
      </c>
      <c r="H115" s="1" t="s">
        <v>3151</v>
      </c>
    </row>
    <row r="116" s="1" customFormat="1" ht="27" spans="1:9">
      <c r="A116" s="1" t="s">
        <v>2630</v>
      </c>
      <c r="B116" s="1" t="s">
        <v>2625</v>
      </c>
      <c r="C116" s="1" t="s">
        <v>2626</v>
      </c>
      <c r="D116" s="1" t="s">
        <v>2627</v>
      </c>
      <c r="E116" s="1" t="s">
        <v>2628</v>
      </c>
      <c r="F116" s="1" t="s">
        <v>15</v>
      </c>
      <c r="G116" s="1" t="s">
        <v>2631</v>
      </c>
      <c r="H116" s="1" t="s">
        <v>3151</v>
      </c>
    </row>
    <row r="117" s="1" customFormat="1" ht="40.5" spans="1:9">
      <c r="A117" s="1" t="s">
        <v>2632</v>
      </c>
      <c r="B117" s="1" t="s">
        <v>2633</v>
      </c>
      <c r="C117" s="1" t="s">
        <v>2634</v>
      </c>
      <c r="D117" s="1" t="s">
        <v>2635</v>
      </c>
      <c r="E117" s="1" t="s">
        <v>2636</v>
      </c>
      <c r="F117" s="1" t="s">
        <v>23</v>
      </c>
      <c r="G117" s="1" t="s">
        <v>2637</v>
      </c>
      <c r="H117" s="1" t="s">
        <v>3151</v>
      </c>
    </row>
    <row r="118" s="1" customFormat="1" ht="81" spans="1:9">
      <c r="A118" s="1" t="s">
        <v>2638</v>
      </c>
      <c r="B118" s="1" t="s">
        <v>2639</v>
      </c>
      <c r="C118" s="1" t="s">
        <v>2640</v>
      </c>
      <c r="D118" s="1" t="s">
        <v>2641</v>
      </c>
      <c r="E118" s="1" t="s">
        <v>2642</v>
      </c>
      <c r="F118" s="1" t="s">
        <v>23</v>
      </c>
      <c r="G118" s="1" t="s">
        <v>2643</v>
      </c>
      <c r="H118" s="1" t="s">
        <v>3151</v>
      </c>
    </row>
    <row r="119" s="1" customFormat="1" ht="40.5" spans="1:9">
      <c r="A119" s="1" t="s">
        <v>2644</v>
      </c>
      <c r="B119" s="1" t="s">
        <v>1550</v>
      </c>
      <c r="C119" s="1" t="s">
        <v>2645</v>
      </c>
      <c r="D119" s="1" t="s">
        <v>2563</v>
      </c>
      <c r="E119" s="1" t="s">
        <v>2646</v>
      </c>
      <c r="F119" s="1" t="s">
        <v>23</v>
      </c>
      <c r="G119" s="1" t="s">
        <v>2647</v>
      </c>
      <c r="H119" s="1" t="s">
        <v>3151</v>
      </c>
    </row>
    <row r="120" s="1" customFormat="1" ht="40.5" spans="1:9">
      <c r="A120" s="1" t="s">
        <v>2648</v>
      </c>
      <c r="B120" s="1" t="s">
        <v>1550</v>
      </c>
      <c r="C120" s="1" t="s">
        <v>2646</v>
      </c>
      <c r="D120" s="1" t="s">
        <v>2562</v>
      </c>
      <c r="E120" s="1" t="s">
        <v>2563</v>
      </c>
      <c r="F120" s="1" t="s">
        <v>15</v>
      </c>
      <c r="G120" s="1" t="s">
        <v>2649</v>
      </c>
      <c r="H120" s="1" t="s">
        <v>3152</v>
      </c>
    </row>
    <row r="121" s="1" customFormat="1" ht="81" spans="1:9">
      <c r="A121" s="1" t="s">
        <v>2651</v>
      </c>
      <c r="B121" s="1" t="s">
        <v>2625</v>
      </c>
      <c r="C121" s="1" t="s">
        <v>2626</v>
      </c>
      <c r="D121" s="1" t="s">
        <v>2627</v>
      </c>
      <c r="E121" s="1" t="s">
        <v>2628</v>
      </c>
      <c r="F121" s="1" t="s">
        <v>15</v>
      </c>
      <c r="G121" s="1" t="s">
        <v>2652</v>
      </c>
      <c r="H121" s="1" t="s">
        <v>3152</v>
      </c>
    </row>
    <row r="122" s="1" customFormat="1" ht="94.5" spans="1:9">
      <c r="A122" s="1" t="s">
        <v>2653</v>
      </c>
      <c r="B122" s="1" t="s">
        <v>2654</v>
      </c>
      <c r="C122" s="1" t="s">
        <v>2655</v>
      </c>
      <c r="D122" s="1" t="s">
        <v>2656</v>
      </c>
      <c r="E122" s="1" t="s">
        <v>2657</v>
      </c>
      <c r="F122" s="1" t="s">
        <v>15</v>
      </c>
      <c r="G122" s="1" t="s">
        <v>2658</v>
      </c>
      <c r="H122" s="1" t="s">
        <v>3152</v>
      </c>
      <c r="I122" s="1" t="str">
        <f>_xlfn.DISPIMG("ID_D3096CF326E44CAB8946535EB5CFD119",1)</f>
        <v>=DISPIMG("ID_D3096CF326E44CAB8946535EB5CFD119",1)</v>
      </c>
    </row>
    <row r="123" s="1" customFormat="1" ht="27" spans="1:9">
      <c r="A123" s="1" t="s">
        <v>3153</v>
      </c>
      <c r="B123" s="1" t="s">
        <v>3154</v>
      </c>
      <c r="C123" s="1" t="s">
        <v>3155</v>
      </c>
      <c r="D123" s="1" t="s">
        <v>3156</v>
      </c>
      <c r="E123" s="1" t="s">
        <v>1571</v>
      </c>
      <c r="F123" s="1" t="s">
        <v>15</v>
      </c>
      <c r="G123" s="1" t="s">
        <v>3157</v>
      </c>
      <c r="H123" s="1" t="s">
        <v>3152</v>
      </c>
    </row>
    <row r="124" s="1" customFormat="1" ht="81" spans="1:9">
      <c r="A124" s="1" t="s">
        <v>3158</v>
      </c>
      <c r="B124" s="1" t="s">
        <v>2660</v>
      </c>
      <c r="C124" s="1" t="s">
        <v>2661</v>
      </c>
      <c r="D124" s="1" t="s">
        <v>2662</v>
      </c>
      <c r="E124" s="1" t="s">
        <v>2663</v>
      </c>
      <c r="F124" s="1" t="s">
        <v>15</v>
      </c>
      <c r="G124" s="1" t="s">
        <v>2664</v>
      </c>
      <c r="H124" s="1" t="s">
        <v>3152</v>
      </c>
    </row>
    <row r="125" s="1" customFormat="1" ht="94.5" spans="1:9">
      <c r="A125" s="1" t="s">
        <v>2665</v>
      </c>
      <c r="B125" s="1" t="s">
        <v>2666</v>
      </c>
      <c r="C125" s="1" t="s">
        <v>2667</v>
      </c>
      <c r="D125" s="1" t="s">
        <v>2668</v>
      </c>
      <c r="E125" s="1" t="s">
        <v>2669</v>
      </c>
      <c r="F125" s="1" t="s">
        <v>23</v>
      </c>
      <c r="G125" s="1" t="s">
        <v>2670</v>
      </c>
      <c r="H125" s="1" t="s">
        <v>3152</v>
      </c>
    </row>
    <row r="126" s="1" customFormat="1" ht="27" spans="1:9">
      <c r="A126" s="1" t="s">
        <v>2671</v>
      </c>
      <c r="B126" s="1" t="s">
        <v>2655</v>
      </c>
      <c r="C126" s="1" t="s">
        <v>2656</v>
      </c>
      <c r="D126" s="1" t="s">
        <v>2657</v>
      </c>
      <c r="E126" s="1" t="s">
        <v>2672</v>
      </c>
      <c r="F126" s="1" t="s">
        <v>15</v>
      </c>
      <c r="G126" s="1" t="s">
        <v>2673</v>
      </c>
      <c r="H126" s="1" t="s">
        <v>3159</v>
      </c>
    </row>
    <row r="127" s="1" customFormat="1" ht="27" spans="1:9">
      <c r="A127" s="1" t="s">
        <v>2674</v>
      </c>
      <c r="B127" s="1" t="s">
        <v>2675</v>
      </c>
      <c r="C127" s="1" t="s">
        <v>2676</v>
      </c>
      <c r="D127" s="1" t="s">
        <v>2612</v>
      </c>
      <c r="E127" s="1" t="s">
        <v>2536</v>
      </c>
      <c r="F127" s="1" t="s">
        <v>23</v>
      </c>
      <c r="G127" s="1" t="s">
        <v>2677</v>
      </c>
      <c r="H127" s="1" t="s">
        <v>3159</v>
      </c>
    </row>
    <row r="128" s="1" customFormat="1" ht="54" spans="1:9">
      <c r="A128" s="1" t="s">
        <v>2678</v>
      </c>
      <c r="B128" s="1" t="s">
        <v>2542</v>
      </c>
      <c r="C128" s="1" t="s">
        <v>2518</v>
      </c>
      <c r="D128" s="1" t="s">
        <v>2516</v>
      </c>
      <c r="E128" s="1" t="s">
        <v>2510</v>
      </c>
      <c r="F128" s="1" t="s">
        <v>15</v>
      </c>
      <c r="G128" s="1" t="s">
        <v>2679</v>
      </c>
      <c r="H128" s="1" t="s">
        <v>3159</v>
      </c>
    </row>
    <row r="129" s="1" customFormat="1" ht="94.5" spans="1:8">
      <c r="A129" s="1" t="s">
        <v>3160</v>
      </c>
      <c r="B129" s="1" t="s">
        <v>3161</v>
      </c>
      <c r="C129" s="1" t="s">
        <v>3162</v>
      </c>
      <c r="D129" s="1" t="s">
        <v>3163</v>
      </c>
      <c r="E129" s="1" t="s">
        <v>3164</v>
      </c>
      <c r="F129" s="1" t="s">
        <v>23</v>
      </c>
      <c r="G129" s="1" t="s">
        <v>3165</v>
      </c>
      <c r="H129" s="1" t="s">
        <v>3159</v>
      </c>
    </row>
    <row r="130" s="1" customFormat="1" ht="81" spans="1:8">
      <c r="A130" s="1" t="s">
        <v>3166</v>
      </c>
      <c r="B130" s="1" t="s">
        <v>3167</v>
      </c>
      <c r="C130" s="1" t="s">
        <v>3168</v>
      </c>
      <c r="D130" s="1" t="s">
        <v>3169</v>
      </c>
      <c r="E130" s="1" t="s">
        <v>3170</v>
      </c>
      <c r="F130" s="1" t="s">
        <v>23</v>
      </c>
      <c r="G130" s="1" t="s">
        <v>2685</v>
      </c>
      <c r="H130" s="1" t="s">
        <v>3159</v>
      </c>
    </row>
    <row r="131" s="1" customFormat="1" ht="27" spans="1:8">
      <c r="A131" s="1" t="s">
        <v>2686</v>
      </c>
      <c r="B131" s="1" t="s">
        <v>2619</v>
      </c>
      <c r="C131" s="1" t="s">
        <v>2687</v>
      </c>
      <c r="D131" s="1" t="s">
        <v>2688</v>
      </c>
      <c r="E131" s="1" t="s">
        <v>2689</v>
      </c>
      <c r="F131" s="1" t="s">
        <v>15</v>
      </c>
      <c r="G131" s="1" t="s">
        <v>2690</v>
      </c>
      <c r="H131" s="1" t="s">
        <v>3171</v>
      </c>
    </row>
    <row r="132" s="1" customFormat="1" ht="81" spans="1:8">
      <c r="A132" s="1" t="s">
        <v>2692</v>
      </c>
      <c r="B132" s="1" t="s">
        <v>2619</v>
      </c>
      <c r="C132" s="1" t="s">
        <v>2687</v>
      </c>
      <c r="D132" s="1" t="s">
        <v>2688</v>
      </c>
      <c r="E132" s="1" t="s">
        <v>2689</v>
      </c>
      <c r="F132" s="1" t="s">
        <v>15</v>
      </c>
      <c r="G132" s="1" t="s">
        <v>2693</v>
      </c>
      <c r="H132" s="1" t="s">
        <v>3171</v>
      </c>
    </row>
    <row r="133" s="1" customFormat="1" ht="67.5" spans="1:8">
      <c r="A133" s="1" t="s">
        <v>2694</v>
      </c>
      <c r="B133" s="1" t="s">
        <v>2492</v>
      </c>
      <c r="C133" s="1" t="s">
        <v>2493</v>
      </c>
      <c r="D133" s="1" t="s">
        <v>1408</v>
      </c>
      <c r="E133" s="1" t="s">
        <v>1409</v>
      </c>
      <c r="F133" s="1" t="s">
        <v>15</v>
      </c>
      <c r="G133" s="1" t="s">
        <v>2695</v>
      </c>
      <c r="H133" s="1" t="s">
        <v>3171</v>
      </c>
    </row>
    <row r="134" s="1" customFormat="1" ht="121.5" spans="1:8">
      <c r="A134" s="1" t="s">
        <v>2696</v>
      </c>
      <c r="B134" s="1" t="s">
        <v>2646</v>
      </c>
      <c r="C134" s="1" t="s">
        <v>1033</v>
      </c>
      <c r="D134" s="1" t="s">
        <v>2697</v>
      </c>
      <c r="E134" s="1" t="s">
        <v>2394</v>
      </c>
      <c r="F134" s="1" t="s">
        <v>23</v>
      </c>
      <c r="G134" s="1" t="s">
        <v>2698</v>
      </c>
      <c r="H134" s="1" t="s">
        <v>3171</v>
      </c>
    </row>
    <row r="135" s="1" customFormat="1" ht="121.5" spans="1:8">
      <c r="A135" s="1" t="s">
        <v>2699</v>
      </c>
      <c r="B135" s="1" t="s">
        <v>2700</v>
      </c>
      <c r="C135" s="1" t="s">
        <v>2701</v>
      </c>
      <c r="D135" s="1" t="s">
        <v>2702</v>
      </c>
      <c r="E135" s="1" t="s">
        <v>2419</v>
      </c>
      <c r="F135" s="1" t="s">
        <v>23</v>
      </c>
      <c r="G135" s="1" t="s">
        <v>2703</v>
      </c>
      <c r="H135" s="1" t="s">
        <v>3171</v>
      </c>
    </row>
    <row r="136" s="1" customFormat="1" ht="94.5" spans="1:8">
      <c r="A136" s="1" t="s">
        <v>2704</v>
      </c>
      <c r="B136" s="1" t="s">
        <v>2705</v>
      </c>
      <c r="C136" s="1" t="s">
        <v>2706</v>
      </c>
      <c r="D136" s="1" t="s">
        <v>2707</v>
      </c>
      <c r="E136" s="1" t="s">
        <v>2708</v>
      </c>
      <c r="F136" s="1" t="s">
        <v>23</v>
      </c>
      <c r="G136" s="1" t="s">
        <v>2709</v>
      </c>
      <c r="H136" s="1" t="s">
        <v>3172</v>
      </c>
    </row>
    <row r="137" s="1" customFormat="1" ht="121.5" spans="1:8">
      <c r="A137" s="1" t="s">
        <v>3173</v>
      </c>
      <c r="B137" s="1" t="s">
        <v>2711</v>
      </c>
      <c r="C137" s="1" t="s">
        <v>2712</v>
      </c>
      <c r="D137" s="1" t="s">
        <v>2713</v>
      </c>
      <c r="E137" s="1" t="s">
        <v>2714</v>
      </c>
      <c r="F137" s="1" t="s">
        <v>23</v>
      </c>
      <c r="G137" s="1" t="s">
        <v>2715</v>
      </c>
      <c r="H137" s="1" t="s">
        <v>3172</v>
      </c>
    </row>
    <row r="138" s="1" customFormat="1" ht="54" spans="1:8">
      <c r="A138" s="1" t="s">
        <v>2716</v>
      </c>
      <c r="B138" s="1" t="s">
        <v>2717</v>
      </c>
      <c r="C138" s="1" t="s">
        <v>2718</v>
      </c>
      <c r="D138" s="1" t="s">
        <v>2619</v>
      </c>
      <c r="E138" s="1" t="s">
        <v>2688</v>
      </c>
      <c r="F138" s="1" t="s">
        <v>15</v>
      </c>
      <c r="G138" s="1" t="s">
        <v>2719</v>
      </c>
      <c r="H138" s="1" t="s">
        <v>3172</v>
      </c>
    </row>
    <row r="139" s="1" customFormat="1" ht="27" spans="1:8">
      <c r="A139" s="1" t="s">
        <v>2720</v>
      </c>
      <c r="B139" s="1" t="s">
        <v>2721</v>
      </c>
      <c r="C139" s="1" t="s">
        <v>2722</v>
      </c>
      <c r="D139" s="1" t="s">
        <v>2723</v>
      </c>
      <c r="E139" s="1" t="s">
        <v>2724</v>
      </c>
      <c r="F139" s="1" t="s">
        <v>23</v>
      </c>
      <c r="G139" s="1" t="s">
        <v>2725</v>
      </c>
      <c r="H139" s="1" t="s">
        <v>3174</v>
      </c>
    </row>
    <row r="140" s="1" customFormat="1" ht="27" spans="1:8">
      <c r="A140" s="1" t="s">
        <v>2726</v>
      </c>
      <c r="B140" s="1" t="s">
        <v>2727</v>
      </c>
      <c r="C140" s="1" t="s">
        <v>2728</v>
      </c>
      <c r="D140" s="1" t="s">
        <v>2562</v>
      </c>
      <c r="E140" s="1" t="s">
        <v>2729</v>
      </c>
      <c r="F140" s="1" t="s">
        <v>23</v>
      </c>
      <c r="G140" s="1" t="s">
        <v>2730</v>
      </c>
      <c r="H140" s="1" t="s">
        <v>3174</v>
      </c>
    </row>
    <row r="141" s="1" customFormat="1" ht="81" spans="1:8">
      <c r="A141" s="1" t="s">
        <v>2731</v>
      </c>
      <c r="B141" s="1" t="s">
        <v>2732</v>
      </c>
      <c r="C141" s="1" t="s">
        <v>2455</v>
      </c>
      <c r="D141" s="1" t="s">
        <v>2456</v>
      </c>
      <c r="E141" s="1" t="s">
        <v>2548</v>
      </c>
      <c r="F141" s="1" t="s">
        <v>23</v>
      </c>
      <c r="G141" s="1" t="s">
        <v>2733</v>
      </c>
      <c r="H141" s="1" t="s">
        <v>3174</v>
      </c>
    </row>
    <row r="142" s="1" customFormat="1" ht="94.5" spans="1:8">
      <c r="A142" s="1" t="s">
        <v>2734</v>
      </c>
      <c r="B142" s="1" t="s">
        <v>2735</v>
      </c>
      <c r="C142" s="1" t="s">
        <v>2736</v>
      </c>
      <c r="D142" s="1" t="s">
        <v>2737</v>
      </c>
      <c r="E142" s="1" t="s">
        <v>2738</v>
      </c>
      <c r="F142" s="1" t="s">
        <v>15</v>
      </c>
      <c r="G142" s="1" t="s">
        <v>2739</v>
      </c>
      <c r="H142" s="1" t="s">
        <v>3174</v>
      </c>
    </row>
    <row r="143" s="1" customFormat="1" ht="81" spans="1:8">
      <c r="A143" s="1" t="s">
        <v>2740</v>
      </c>
      <c r="B143" s="1" t="s">
        <v>2741</v>
      </c>
      <c r="C143" s="1" t="s">
        <v>2742</v>
      </c>
      <c r="D143" s="1" t="s">
        <v>2743</v>
      </c>
      <c r="E143" s="1" t="s">
        <v>2744</v>
      </c>
      <c r="F143" s="1" t="s">
        <v>15</v>
      </c>
      <c r="G143" s="1" t="s">
        <v>2745</v>
      </c>
      <c r="H143" s="1" t="s">
        <v>3174</v>
      </c>
    </row>
    <row r="144" s="1" customFormat="1" ht="81" spans="1:8">
      <c r="A144" s="1" t="s">
        <v>2746</v>
      </c>
      <c r="B144" s="1" t="s">
        <v>2747</v>
      </c>
      <c r="C144" s="1" t="s">
        <v>2748</v>
      </c>
      <c r="D144" s="1" t="s">
        <v>2749</v>
      </c>
      <c r="E144" s="1" t="s">
        <v>2750</v>
      </c>
      <c r="F144" s="1" t="s">
        <v>23</v>
      </c>
      <c r="G144" s="1" t="s">
        <v>2751</v>
      </c>
      <c r="H144" s="1" t="s">
        <v>3175</v>
      </c>
    </row>
    <row r="145" s="1" customFormat="1" ht="27" spans="1:8">
      <c r="A145" s="1" t="s">
        <v>2753</v>
      </c>
      <c r="B145" s="1" t="s">
        <v>2645</v>
      </c>
      <c r="C145" s="1" t="s">
        <v>2754</v>
      </c>
      <c r="D145" s="1" t="s">
        <v>2729</v>
      </c>
      <c r="E145" s="1" t="s">
        <v>2562</v>
      </c>
      <c r="F145" s="1" t="s">
        <v>15</v>
      </c>
      <c r="G145" s="1" t="s">
        <v>2755</v>
      </c>
      <c r="H145" s="1" t="s">
        <v>3175</v>
      </c>
    </row>
    <row r="146" s="1" customFormat="1" ht="54" spans="1:8">
      <c r="A146" s="1" t="s">
        <v>3176</v>
      </c>
      <c r="B146" s="1" t="s">
        <v>3177</v>
      </c>
      <c r="C146" s="1" t="s">
        <v>3178</v>
      </c>
      <c r="D146" s="1" t="s">
        <v>3179</v>
      </c>
      <c r="E146" s="1" t="s">
        <v>3180</v>
      </c>
      <c r="F146" s="1" t="s">
        <v>79</v>
      </c>
      <c r="G146" s="1" t="s">
        <v>3181</v>
      </c>
      <c r="H146" s="1" t="s">
        <v>3175</v>
      </c>
    </row>
    <row r="147" s="1" customFormat="1" ht="67.5" spans="1:8">
      <c r="A147" s="1" t="s">
        <v>2756</v>
      </c>
      <c r="B147" s="1" t="s">
        <v>2757</v>
      </c>
      <c r="C147" s="1" t="s">
        <v>2510</v>
      </c>
      <c r="D147" s="1" t="s">
        <v>2758</v>
      </c>
      <c r="E147" s="1" t="s">
        <v>2511</v>
      </c>
      <c r="F147" s="1" t="s">
        <v>23</v>
      </c>
      <c r="G147" s="1" t="s">
        <v>2759</v>
      </c>
      <c r="H147" s="1" t="s">
        <v>3175</v>
      </c>
    </row>
    <row r="148" s="1" customFormat="1" ht="54" spans="1:8">
      <c r="A148" s="1" t="s">
        <v>2760</v>
      </c>
      <c r="B148" s="1" t="s">
        <v>2761</v>
      </c>
      <c r="C148" s="1" t="s">
        <v>2762</v>
      </c>
      <c r="D148" s="1" t="s">
        <v>1475</v>
      </c>
      <c r="E148" s="1" t="s">
        <v>1571</v>
      </c>
      <c r="F148" s="1" t="s">
        <v>15</v>
      </c>
      <c r="G148" s="1" t="s">
        <v>2763</v>
      </c>
      <c r="H148" s="1" t="s">
        <v>3175</v>
      </c>
    </row>
    <row r="149" s="1" customFormat="1" ht="189" spans="1:8">
      <c r="A149" s="1" t="s">
        <v>2764</v>
      </c>
      <c r="B149" s="1" t="s">
        <v>2765</v>
      </c>
      <c r="C149" s="1" t="s">
        <v>2766</v>
      </c>
      <c r="D149" s="1" t="s">
        <v>2767</v>
      </c>
      <c r="E149" s="1" t="s">
        <v>2768</v>
      </c>
      <c r="F149" s="1" t="s">
        <v>23</v>
      </c>
      <c r="G149" s="1" t="s">
        <v>2769</v>
      </c>
      <c r="H149" s="1" t="s">
        <v>3175</v>
      </c>
    </row>
    <row r="150" s="1" customFormat="1" ht="121.5" spans="1:8">
      <c r="A150" s="1" t="s">
        <v>2770</v>
      </c>
      <c r="B150" s="1" t="s">
        <v>2771</v>
      </c>
      <c r="C150" s="1" t="s">
        <v>2772</v>
      </c>
      <c r="D150" s="1" t="s">
        <v>2612</v>
      </c>
      <c r="E150" s="1" t="s">
        <v>2773</v>
      </c>
      <c r="F150" s="1" t="s">
        <v>23</v>
      </c>
      <c r="G150" s="1" t="s">
        <v>2774</v>
      </c>
      <c r="H150" s="1" t="s">
        <v>3182</v>
      </c>
    </row>
    <row r="151" s="1" customFormat="1" ht="94.5" spans="1:8">
      <c r="A151" s="1" t="s">
        <v>3183</v>
      </c>
      <c r="B151" s="1" t="s">
        <v>2771</v>
      </c>
      <c r="C151" s="1" t="s">
        <v>2772</v>
      </c>
      <c r="D151" s="1" t="s">
        <v>2612</v>
      </c>
      <c r="E151" s="1" t="s">
        <v>2773</v>
      </c>
      <c r="F151" s="1" t="s">
        <v>15</v>
      </c>
      <c r="G151" s="1" t="s">
        <v>2776</v>
      </c>
      <c r="H151" s="1" t="s">
        <v>3182</v>
      </c>
    </row>
    <row r="152" s="1" customFormat="1" ht="40.5" spans="1:8">
      <c r="A152" s="1" t="s">
        <v>2777</v>
      </c>
      <c r="B152" s="1" t="s">
        <v>2778</v>
      </c>
      <c r="C152" s="1" t="s">
        <v>2779</v>
      </c>
      <c r="D152" s="1" t="s">
        <v>2780</v>
      </c>
      <c r="E152" s="1" t="s">
        <v>2781</v>
      </c>
      <c r="F152" s="1" t="s">
        <v>23</v>
      </c>
      <c r="G152" s="1" t="s">
        <v>2782</v>
      </c>
      <c r="H152" s="1" t="s">
        <v>3182</v>
      </c>
    </row>
    <row r="153" s="1" customFormat="1" ht="121.5" spans="1:8">
      <c r="A153" s="1" t="s">
        <v>3184</v>
      </c>
      <c r="B153" s="1" t="s">
        <v>3185</v>
      </c>
      <c r="C153" s="1" t="s">
        <v>3186</v>
      </c>
      <c r="D153" s="1" t="s">
        <v>3187</v>
      </c>
      <c r="E153" s="1" t="s">
        <v>3188</v>
      </c>
      <c r="F153" s="1" t="s">
        <v>79</v>
      </c>
      <c r="G153" s="1" t="s">
        <v>3189</v>
      </c>
      <c r="H153" s="1" t="s">
        <v>3182</v>
      </c>
    </row>
    <row r="154" s="1" customFormat="1" ht="40.5" spans="1:8">
      <c r="A154" s="1" t="s">
        <v>2783</v>
      </c>
      <c r="B154" s="1" t="s">
        <v>2784</v>
      </c>
      <c r="C154" s="1" t="s">
        <v>2785</v>
      </c>
      <c r="D154" s="1" t="s">
        <v>2786</v>
      </c>
      <c r="E154" s="1" t="s">
        <v>2787</v>
      </c>
      <c r="F154" s="1" t="s">
        <v>15</v>
      </c>
      <c r="G154" s="1" t="s">
        <v>2788</v>
      </c>
      <c r="H154" s="1" t="s">
        <v>3190</v>
      </c>
    </row>
    <row r="155" s="1" customFormat="1" ht="54" spans="1:8">
      <c r="A155" s="1" t="s">
        <v>2789</v>
      </c>
      <c r="B155" s="1" t="s">
        <v>2790</v>
      </c>
      <c r="C155" s="1" t="s">
        <v>2791</v>
      </c>
      <c r="D155" s="1" t="s">
        <v>2792</v>
      </c>
      <c r="E155" s="1" t="s">
        <v>2793</v>
      </c>
      <c r="F155" s="1" t="s">
        <v>23</v>
      </c>
      <c r="G155" s="1" t="s">
        <v>2794</v>
      </c>
      <c r="H155" s="1" t="s">
        <v>3190</v>
      </c>
    </row>
    <row r="156" s="1" customFormat="1" ht="67.5" spans="1:8">
      <c r="A156" s="1" t="s">
        <v>2796</v>
      </c>
      <c r="B156" s="1" t="s">
        <v>2797</v>
      </c>
      <c r="C156" s="1" t="s">
        <v>2798</v>
      </c>
      <c r="D156" s="1" t="s">
        <v>2799</v>
      </c>
      <c r="E156" s="1" t="s">
        <v>2800</v>
      </c>
      <c r="F156" s="1" t="s">
        <v>15</v>
      </c>
      <c r="G156" s="1" t="s">
        <v>2801</v>
      </c>
      <c r="H156" s="1" t="s">
        <v>3190</v>
      </c>
    </row>
    <row r="157" s="1" customFormat="1" ht="40.5" spans="1:8">
      <c r="A157" s="1" t="s">
        <v>2802</v>
      </c>
      <c r="B157" s="1" t="s">
        <v>2803</v>
      </c>
      <c r="C157" s="1" t="s">
        <v>2804</v>
      </c>
      <c r="D157" s="1" t="s">
        <v>2805</v>
      </c>
      <c r="E157" s="1" t="s">
        <v>2806</v>
      </c>
      <c r="F157" s="1" t="s">
        <v>23</v>
      </c>
      <c r="G157" s="1" t="s">
        <v>2807</v>
      </c>
      <c r="H157" s="1" t="s">
        <v>3190</v>
      </c>
    </row>
    <row r="158" s="1" customFormat="1" ht="40.5" spans="1:8">
      <c r="A158" s="1" t="s">
        <v>2808</v>
      </c>
      <c r="B158" s="1" t="s">
        <v>2809</v>
      </c>
      <c r="C158" s="1" t="s">
        <v>2810</v>
      </c>
      <c r="D158" s="1" t="s">
        <v>2811</v>
      </c>
      <c r="E158" s="1" t="s">
        <v>2812</v>
      </c>
      <c r="F158" s="1" t="s">
        <v>23</v>
      </c>
      <c r="G158" s="1" t="s">
        <v>2813</v>
      </c>
      <c r="H158" s="1" t="s">
        <v>3190</v>
      </c>
    </row>
    <row r="159" s="1" customFormat="1" ht="27" spans="1:8">
      <c r="A159" s="1" t="s">
        <v>2814</v>
      </c>
      <c r="B159" s="1" t="s">
        <v>2809</v>
      </c>
      <c r="C159" s="1" t="s">
        <v>2810</v>
      </c>
      <c r="D159" s="1" t="s">
        <v>2815</v>
      </c>
      <c r="E159" s="1" t="s">
        <v>2812</v>
      </c>
      <c r="F159" s="1" t="s">
        <v>79</v>
      </c>
      <c r="G159" s="1" t="s">
        <v>2816</v>
      </c>
      <c r="H159" s="1" t="s">
        <v>3190</v>
      </c>
    </row>
    <row r="160" s="1" customFormat="1" ht="27" spans="1:8">
      <c r="A160" s="1" t="s">
        <v>2817</v>
      </c>
      <c r="B160" s="1" t="s">
        <v>2818</v>
      </c>
      <c r="C160" s="1" t="s">
        <v>2819</v>
      </c>
      <c r="D160" s="1" t="s">
        <v>1770</v>
      </c>
      <c r="E160" s="1" t="s">
        <v>2820</v>
      </c>
      <c r="F160" s="1" t="s">
        <v>23</v>
      </c>
      <c r="G160" s="1" t="s">
        <v>2821</v>
      </c>
      <c r="H160" s="1" t="s">
        <v>3190</v>
      </c>
    </row>
    <row r="161" s="1" customFormat="1" ht="54" spans="1:8">
      <c r="A161" s="1" t="s">
        <v>2822</v>
      </c>
      <c r="B161" s="1" t="s">
        <v>2823</v>
      </c>
      <c r="C161" s="1" t="s">
        <v>2824</v>
      </c>
      <c r="D161" s="1" t="s">
        <v>2825</v>
      </c>
      <c r="E161" s="1" t="s">
        <v>2826</v>
      </c>
      <c r="F161" s="1" t="s">
        <v>15</v>
      </c>
      <c r="G161" s="1" t="s">
        <v>2827</v>
      </c>
      <c r="H161" s="1" t="s">
        <v>3190</v>
      </c>
    </row>
    <row r="162" s="1" customFormat="1" spans="1:8">
      <c r="A162" s="1" t="s">
        <v>2828</v>
      </c>
      <c r="B162" s="1" t="s">
        <v>2829</v>
      </c>
      <c r="C162" s="1" t="s">
        <v>2830</v>
      </c>
      <c r="D162" s="1" t="s">
        <v>947</v>
      </c>
      <c r="E162" s="1" t="s">
        <v>946</v>
      </c>
      <c r="F162" s="1" t="s">
        <v>23</v>
      </c>
      <c r="G162" s="1" t="s">
        <v>2831</v>
      </c>
      <c r="H162" s="1" t="s">
        <v>3191</v>
      </c>
    </row>
    <row r="163" s="1" customFormat="1" ht="54" spans="1:8">
      <c r="A163" s="1" t="s">
        <v>2832</v>
      </c>
      <c r="B163" s="1" t="s">
        <v>2833</v>
      </c>
      <c r="C163" s="1" t="s">
        <v>2834</v>
      </c>
      <c r="D163" s="1" t="s">
        <v>2835</v>
      </c>
      <c r="E163" s="1" t="s">
        <v>2836</v>
      </c>
      <c r="F163" s="1" t="s">
        <v>23</v>
      </c>
      <c r="G163" s="1" t="s">
        <v>2837</v>
      </c>
      <c r="H163" s="1" t="s">
        <v>3191</v>
      </c>
    </row>
    <row r="164" s="1" customFormat="1" ht="40.5" spans="1:8">
      <c r="A164" s="1" t="s">
        <v>2838</v>
      </c>
      <c r="B164" s="1" t="s">
        <v>2839</v>
      </c>
      <c r="C164" s="1" t="s">
        <v>2840</v>
      </c>
      <c r="D164" s="1" t="s">
        <v>2841</v>
      </c>
      <c r="E164" s="1" t="s">
        <v>2842</v>
      </c>
      <c r="F164" s="1" t="s">
        <v>23</v>
      </c>
      <c r="G164" s="1" t="s">
        <v>2843</v>
      </c>
      <c r="H164" s="1" t="s">
        <v>3191</v>
      </c>
    </row>
    <row r="165" s="1" customFormat="1" ht="67.5" spans="1:8">
      <c r="A165" s="1" t="s">
        <v>2844</v>
      </c>
      <c r="B165" s="1" t="s">
        <v>2845</v>
      </c>
      <c r="C165" s="1" t="s">
        <v>2846</v>
      </c>
      <c r="D165" s="1" t="s">
        <v>2847</v>
      </c>
      <c r="E165" s="1" t="s">
        <v>2848</v>
      </c>
      <c r="F165" s="1" t="s">
        <v>15</v>
      </c>
      <c r="G165" s="1" t="s">
        <v>3192</v>
      </c>
      <c r="H165" s="1" t="s">
        <v>3191</v>
      </c>
    </row>
    <row r="166" s="1" customFormat="1" ht="27" spans="1:8">
      <c r="A166" s="1" t="s">
        <v>2850</v>
      </c>
      <c r="B166" s="1" t="s">
        <v>1765</v>
      </c>
      <c r="C166" s="1" t="s">
        <v>2321</v>
      </c>
      <c r="D166" s="1" t="s">
        <v>1763</v>
      </c>
      <c r="E166" s="1" t="s">
        <v>2851</v>
      </c>
      <c r="F166" s="1" t="s">
        <v>23</v>
      </c>
      <c r="G166" s="1" t="s">
        <v>2852</v>
      </c>
      <c r="H166" s="1" t="s">
        <v>3191</v>
      </c>
    </row>
    <row r="167" s="1" customFormat="1" ht="81" spans="1:8">
      <c r="A167" s="1" t="s">
        <v>2853</v>
      </c>
      <c r="B167" s="1" t="s">
        <v>2854</v>
      </c>
      <c r="C167" s="1" t="s">
        <v>2855</v>
      </c>
      <c r="D167" s="1" t="s">
        <v>2856</v>
      </c>
      <c r="E167" s="1" t="s">
        <v>2857</v>
      </c>
      <c r="F167" s="1" t="s">
        <v>15</v>
      </c>
      <c r="G167" s="1" t="s">
        <v>2858</v>
      </c>
      <c r="H167" s="1" t="s">
        <v>3191</v>
      </c>
    </row>
    <row r="168" s="1" customFormat="1" ht="94.5" spans="1:8">
      <c r="A168" s="1" t="s">
        <v>3193</v>
      </c>
      <c r="B168" s="1" t="s">
        <v>2860</v>
      </c>
      <c r="C168" s="1" t="s">
        <v>2861</v>
      </c>
      <c r="D168" s="1" t="s">
        <v>2862</v>
      </c>
      <c r="E168" s="1" t="s">
        <v>2863</v>
      </c>
      <c r="F168" s="1" t="s">
        <v>23</v>
      </c>
      <c r="G168" s="1" t="s">
        <v>2864</v>
      </c>
      <c r="H168" s="1" t="s">
        <v>3191</v>
      </c>
    </row>
    <row r="169" s="1" customFormat="1" ht="40.5" spans="1:8">
      <c r="A169" s="1" t="s">
        <v>2866</v>
      </c>
      <c r="B169" s="1" t="s">
        <v>2867</v>
      </c>
      <c r="C169" s="1" t="s">
        <v>2619</v>
      </c>
      <c r="D169" s="1" t="s">
        <v>2689</v>
      </c>
      <c r="E169" s="1" t="s">
        <v>2868</v>
      </c>
      <c r="F169" s="1" t="s">
        <v>23</v>
      </c>
      <c r="G169" s="1" t="s">
        <v>2869</v>
      </c>
      <c r="H169" s="1" t="s">
        <v>3194</v>
      </c>
    </row>
    <row r="170" s="1" customFormat="1" ht="54" spans="1:8">
      <c r="A170" s="1" t="s">
        <v>2870</v>
      </c>
      <c r="B170" s="1" t="s">
        <v>2871</v>
      </c>
      <c r="C170" s="1" t="s">
        <v>2872</v>
      </c>
      <c r="D170" s="1" t="s">
        <v>2873</v>
      </c>
      <c r="E170" s="1" t="s">
        <v>2874</v>
      </c>
      <c r="F170" s="1" t="s">
        <v>23</v>
      </c>
      <c r="G170" s="1" t="s">
        <v>2875</v>
      </c>
      <c r="H170" s="1" t="s">
        <v>3194</v>
      </c>
    </row>
    <row r="171" s="1" customFormat="1" ht="27" spans="1:8">
      <c r="A171" s="1" t="s">
        <v>2876</v>
      </c>
      <c r="B171" s="1" t="s">
        <v>2877</v>
      </c>
      <c r="C171" s="1" t="s">
        <v>2878</v>
      </c>
      <c r="D171" s="1" t="s">
        <v>2879</v>
      </c>
      <c r="E171" s="1" t="s">
        <v>2880</v>
      </c>
      <c r="F171" s="1" t="s">
        <v>23</v>
      </c>
      <c r="G171" s="1" t="s">
        <v>2881</v>
      </c>
      <c r="H171" s="1" t="s">
        <v>3194</v>
      </c>
    </row>
    <row r="172" s="1" customFormat="1" ht="108" spans="1:8">
      <c r="A172" s="1" t="s">
        <v>2882</v>
      </c>
      <c r="B172" s="1" t="s">
        <v>2883</v>
      </c>
      <c r="C172" s="1" t="s">
        <v>2884</v>
      </c>
      <c r="D172" s="1" t="s">
        <v>2885</v>
      </c>
      <c r="E172" s="1" t="s">
        <v>2886</v>
      </c>
      <c r="F172" s="1" t="s">
        <v>23</v>
      </c>
      <c r="G172" s="1" t="s">
        <v>2887</v>
      </c>
      <c r="H172" s="1" t="s">
        <v>3194</v>
      </c>
    </row>
    <row r="173" s="1" customFormat="1" ht="54" spans="1:8">
      <c r="A173" s="1" t="s">
        <v>2888</v>
      </c>
      <c r="B173" s="1" t="s">
        <v>2889</v>
      </c>
      <c r="C173" s="1" t="s">
        <v>2890</v>
      </c>
      <c r="D173" s="1" t="s">
        <v>2633</v>
      </c>
      <c r="E173" s="1" t="s">
        <v>2891</v>
      </c>
      <c r="F173" s="1" t="s">
        <v>23</v>
      </c>
      <c r="G173" s="1" t="s">
        <v>2892</v>
      </c>
      <c r="H173" s="1" t="s">
        <v>3194</v>
      </c>
    </row>
    <row r="174" s="1" customFormat="1" spans="1:8">
      <c r="A174" s="1" t="s">
        <v>2893</v>
      </c>
      <c r="B174" s="1" t="s">
        <v>2894</v>
      </c>
      <c r="C174" s="1" t="s">
        <v>2895</v>
      </c>
      <c r="D174" s="1" t="s">
        <v>2896</v>
      </c>
      <c r="E174" s="1" t="s">
        <v>2897</v>
      </c>
      <c r="F174" s="1" t="s">
        <v>23</v>
      </c>
      <c r="G174" s="1" t="s">
        <v>2898</v>
      </c>
      <c r="H174" s="1" t="s">
        <v>3194</v>
      </c>
    </row>
    <row r="175" s="1" customFormat="1" ht="27" spans="1:8">
      <c r="A175" s="1" t="s">
        <v>2899</v>
      </c>
      <c r="B175" s="1" t="s">
        <v>2619</v>
      </c>
      <c r="C175" s="1" t="s">
        <v>2689</v>
      </c>
      <c r="D175" s="1" t="s">
        <v>2868</v>
      </c>
      <c r="E175" s="1" t="s">
        <v>2688</v>
      </c>
      <c r="F175" s="1" t="s">
        <v>23</v>
      </c>
      <c r="G175" s="1" t="s">
        <v>2900</v>
      </c>
      <c r="H175" s="1" t="s">
        <v>3194</v>
      </c>
    </row>
    <row r="176" s="1" customFormat="1" ht="27" spans="1:8">
      <c r="A176" s="1" t="s">
        <v>2901</v>
      </c>
      <c r="B176" s="1" t="s">
        <v>2902</v>
      </c>
      <c r="C176" s="1" t="s">
        <v>2903</v>
      </c>
      <c r="D176" s="1" t="s">
        <v>2904</v>
      </c>
      <c r="E176" s="1" t="s">
        <v>2905</v>
      </c>
      <c r="F176" s="1" t="s">
        <v>23</v>
      </c>
      <c r="G176" s="1" t="s">
        <v>2906</v>
      </c>
      <c r="H176" s="1" t="s">
        <v>3194</v>
      </c>
    </row>
    <row r="177" s="1" customFormat="1" ht="27" spans="1:8">
      <c r="A177" s="1" t="s">
        <v>2907</v>
      </c>
      <c r="B177" s="1" t="s">
        <v>2902</v>
      </c>
      <c r="C177" s="1" t="s">
        <v>2903</v>
      </c>
      <c r="D177" s="1" t="s">
        <v>2908</v>
      </c>
      <c r="E177" s="1" t="s">
        <v>2909</v>
      </c>
      <c r="F177" s="1" t="s">
        <v>15</v>
      </c>
      <c r="G177" s="1" t="s">
        <v>2910</v>
      </c>
      <c r="H177" s="1" t="s">
        <v>3194</v>
      </c>
    </row>
    <row r="178" s="1" customFormat="1" ht="54" spans="1:8">
      <c r="A178" s="1" t="s">
        <v>2911</v>
      </c>
      <c r="B178" s="1" t="s">
        <v>2912</v>
      </c>
      <c r="C178" s="1" t="s">
        <v>2913</v>
      </c>
      <c r="D178" s="1" t="s">
        <v>2914</v>
      </c>
      <c r="E178" s="1" t="s">
        <v>2915</v>
      </c>
      <c r="F178" s="1" t="s">
        <v>23</v>
      </c>
      <c r="G178" s="1" t="s">
        <v>2916</v>
      </c>
      <c r="H178" s="1" t="s">
        <v>3195</v>
      </c>
    </row>
    <row r="179" s="1" customFormat="1" ht="81" spans="1:8">
      <c r="A179" s="1" t="s">
        <v>2917</v>
      </c>
      <c r="B179" s="1" t="s">
        <v>2918</v>
      </c>
      <c r="C179" s="1" t="s">
        <v>2919</v>
      </c>
      <c r="D179" s="1" t="s">
        <v>2920</v>
      </c>
      <c r="E179" s="1" t="s">
        <v>2921</v>
      </c>
      <c r="F179" s="1" t="s">
        <v>79</v>
      </c>
      <c r="G179" s="1" t="s">
        <v>2922</v>
      </c>
      <c r="H179" s="1" t="s">
        <v>3195</v>
      </c>
    </row>
    <row r="180" s="1" customFormat="1" ht="54" spans="1:8">
      <c r="A180" s="1" t="s">
        <v>2923</v>
      </c>
      <c r="B180" s="1" t="s">
        <v>2915</v>
      </c>
      <c r="C180" s="1" t="s">
        <v>2924</v>
      </c>
      <c r="D180" s="1" t="s">
        <v>2925</v>
      </c>
      <c r="E180" s="1" t="s">
        <v>2926</v>
      </c>
      <c r="F180" s="1" t="s">
        <v>23</v>
      </c>
      <c r="G180" s="1" t="s">
        <v>2927</v>
      </c>
      <c r="H180" s="1" t="s">
        <v>3195</v>
      </c>
    </row>
    <row r="181" s="1" customFormat="1" ht="94.5" spans="1:8">
      <c r="A181" s="1" t="s">
        <v>2929</v>
      </c>
      <c r="B181" s="1" t="s">
        <v>2930</v>
      </c>
      <c r="C181" s="1" t="s">
        <v>2931</v>
      </c>
      <c r="D181" s="1" t="s">
        <v>2932</v>
      </c>
      <c r="E181" s="1" t="s">
        <v>2933</v>
      </c>
      <c r="F181" s="1" t="s">
        <v>23</v>
      </c>
      <c r="G181" s="1" t="s">
        <v>2934</v>
      </c>
      <c r="H181" s="1" t="s">
        <v>3195</v>
      </c>
    </row>
    <row r="182" s="1" customFormat="1" ht="54" spans="1:8">
      <c r="A182" s="1" t="s">
        <v>2935</v>
      </c>
      <c r="B182" s="1" t="s">
        <v>2936</v>
      </c>
      <c r="C182" s="1" t="s">
        <v>2937</v>
      </c>
      <c r="D182" s="1" t="s">
        <v>2938</v>
      </c>
      <c r="E182" s="1" t="s">
        <v>2939</v>
      </c>
      <c r="F182" s="1" t="s">
        <v>23</v>
      </c>
      <c r="G182" s="1" t="s">
        <v>2940</v>
      </c>
      <c r="H182" s="1" t="s">
        <v>3195</v>
      </c>
    </row>
    <row r="183" s="1" customFormat="1" ht="81" spans="1:8">
      <c r="A183" s="1" t="s">
        <v>2941</v>
      </c>
      <c r="B183" s="1" t="s">
        <v>1778</v>
      </c>
      <c r="C183" s="1" t="s">
        <v>1033</v>
      </c>
      <c r="D183" s="1" t="s">
        <v>1355</v>
      </c>
      <c r="E183" s="1" t="s">
        <v>2942</v>
      </c>
      <c r="F183" s="1" t="s">
        <v>23</v>
      </c>
      <c r="G183" s="1" t="s">
        <v>2943</v>
      </c>
      <c r="H183" s="1" t="s">
        <v>3195</v>
      </c>
    </row>
    <row r="184" s="1" customFormat="1" ht="81" spans="1:8">
      <c r="A184" s="1" t="s">
        <v>2944</v>
      </c>
      <c r="B184" s="1" t="s">
        <v>2945</v>
      </c>
      <c r="C184" s="1" t="s">
        <v>1550</v>
      </c>
      <c r="D184" s="1" t="s">
        <v>2946</v>
      </c>
      <c r="E184" s="1" t="s">
        <v>2886</v>
      </c>
      <c r="F184" s="1" t="s">
        <v>23</v>
      </c>
      <c r="G184" s="1" t="s">
        <v>2947</v>
      </c>
      <c r="H184" s="1" t="s">
        <v>3196</v>
      </c>
    </row>
    <row r="185" s="1" customFormat="1" ht="67.5" spans="1:8">
      <c r="A185" s="1" t="s">
        <v>2948</v>
      </c>
      <c r="B185" s="1" t="s">
        <v>2325</v>
      </c>
      <c r="C185" s="1" t="s">
        <v>2324</v>
      </c>
      <c r="D185" s="1" t="s">
        <v>1475</v>
      </c>
      <c r="E185" s="1" t="s">
        <v>1571</v>
      </c>
      <c r="F185" s="1" t="s">
        <v>15</v>
      </c>
      <c r="G185" s="1" t="s">
        <v>2949</v>
      </c>
      <c r="H185" s="1" t="s">
        <v>3196</v>
      </c>
    </row>
    <row r="186" s="1" customFormat="1" ht="94.5" spans="1:8">
      <c r="A186" s="1" t="s">
        <v>2950</v>
      </c>
      <c r="B186" s="1" t="s">
        <v>2951</v>
      </c>
      <c r="C186" s="1" t="s">
        <v>2952</v>
      </c>
      <c r="D186" s="1" t="s">
        <v>2953</v>
      </c>
      <c r="E186" s="1" t="s">
        <v>1571</v>
      </c>
      <c r="F186" s="1" t="s">
        <v>15</v>
      </c>
      <c r="G186" s="1" t="s">
        <v>2954</v>
      </c>
      <c r="H186" s="1" t="s">
        <v>3196</v>
      </c>
    </row>
    <row r="187" s="1" customFormat="1" ht="27" spans="1:8">
      <c r="A187" s="1" t="s">
        <v>2955</v>
      </c>
      <c r="B187" s="1" t="s">
        <v>2952</v>
      </c>
      <c r="C187" s="1" t="s">
        <v>2951</v>
      </c>
      <c r="D187" s="1" t="s">
        <v>2953</v>
      </c>
      <c r="E187" s="1" t="s">
        <v>1571</v>
      </c>
      <c r="F187" s="1" t="s">
        <v>15</v>
      </c>
      <c r="G187" s="1" t="s">
        <v>2956</v>
      </c>
      <c r="H187" s="1" t="s">
        <v>3196</v>
      </c>
    </row>
    <row r="188" s="1" customFormat="1" ht="67.5" spans="1:8">
      <c r="A188" s="1" t="s">
        <v>2957</v>
      </c>
      <c r="B188" s="1" t="s">
        <v>1422</v>
      </c>
      <c r="C188" s="1" t="s">
        <v>1425</v>
      </c>
      <c r="D188" s="1" t="s">
        <v>2942</v>
      </c>
      <c r="E188" s="1" t="s">
        <v>1380</v>
      </c>
      <c r="F188" s="1" t="s">
        <v>15</v>
      </c>
      <c r="G188" s="1" t="s">
        <v>2958</v>
      </c>
      <c r="H188" s="1" t="s">
        <v>3196</v>
      </c>
    </row>
    <row r="189" s="1" customFormat="1" ht="27" spans="1:8">
      <c r="A189" s="1" t="s">
        <v>2959</v>
      </c>
      <c r="B189" s="1" t="s">
        <v>2321</v>
      </c>
      <c r="C189" s="1" t="s">
        <v>1778</v>
      </c>
      <c r="D189" s="1" t="s">
        <v>1780</v>
      </c>
      <c r="E189" s="1" t="s">
        <v>2960</v>
      </c>
      <c r="F189" s="1" t="s">
        <v>23</v>
      </c>
      <c r="G189" s="1" t="s">
        <v>2961</v>
      </c>
      <c r="H189" s="1" t="s">
        <v>3197</v>
      </c>
    </row>
    <row r="190" s="1" customFormat="1" ht="54" spans="1:8">
      <c r="A190" s="1" t="s">
        <v>2963</v>
      </c>
      <c r="B190" s="1" t="s">
        <v>2625</v>
      </c>
      <c r="C190" s="1" t="s">
        <v>2626</v>
      </c>
      <c r="D190" s="1" t="s">
        <v>2627</v>
      </c>
      <c r="E190" s="1" t="s">
        <v>2628</v>
      </c>
      <c r="F190" s="1" t="s">
        <v>23</v>
      </c>
      <c r="G190" s="1" t="s">
        <v>2964</v>
      </c>
      <c r="H190" s="1" t="s">
        <v>3197</v>
      </c>
    </row>
    <row r="191" s="1" customFormat="1" ht="54" spans="1:8">
      <c r="A191" s="1" t="s">
        <v>2965</v>
      </c>
      <c r="B191" s="1" t="s">
        <v>2966</v>
      </c>
      <c r="C191" s="1" t="s">
        <v>2967</v>
      </c>
      <c r="D191" s="1" t="s">
        <v>2968</v>
      </c>
      <c r="E191" s="1" t="s">
        <v>2969</v>
      </c>
      <c r="F191" s="1" t="s">
        <v>66</v>
      </c>
      <c r="G191" s="1" t="s">
        <v>2970</v>
      </c>
      <c r="H191" s="1" t="s">
        <v>3197</v>
      </c>
    </row>
    <row r="192" s="1" customFormat="1" ht="27" spans="1:8">
      <c r="A192" s="1" t="s">
        <v>2971</v>
      </c>
      <c r="B192" s="1" t="s">
        <v>2625</v>
      </c>
      <c r="C192" s="1" t="s">
        <v>2626</v>
      </c>
      <c r="D192" s="1" t="s">
        <v>2627</v>
      </c>
      <c r="E192" s="1" t="s">
        <v>2628</v>
      </c>
      <c r="F192" s="1" t="s">
        <v>15</v>
      </c>
      <c r="G192" s="1" t="s">
        <v>2972</v>
      </c>
      <c r="H192" s="1" t="s">
        <v>3197</v>
      </c>
    </row>
    <row r="193" s="1" customFormat="1" ht="94.5" spans="1:10">
      <c r="A193" s="1" t="s">
        <v>2973</v>
      </c>
      <c r="B193" s="1" t="s">
        <v>2974</v>
      </c>
      <c r="C193" s="1" t="s">
        <v>2975</v>
      </c>
      <c r="D193" s="1" t="s">
        <v>2976</v>
      </c>
      <c r="E193" s="1" t="s">
        <v>2977</v>
      </c>
      <c r="F193" s="1" t="s">
        <v>23</v>
      </c>
      <c r="G193" s="1" t="s">
        <v>2978</v>
      </c>
      <c r="H193" s="1" t="s">
        <v>3197</v>
      </c>
    </row>
    <row r="194" s="1" customFormat="1" ht="108" spans="1:10">
      <c r="A194" s="1" t="s">
        <v>3198</v>
      </c>
      <c r="B194" s="1" t="s">
        <v>3199</v>
      </c>
      <c r="C194" s="1" t="s">
        <v>3200</v>
      </c>
      <c r="D194" s="1" t="s">
        <v>3201</v>
      </c>
      <c r="E194" s="1" t="s">
        <v>3202</v>
      </c>
      <c r="F194" s="1" t="s">
        <v>23</v>
      </c>
      <c r="G194" s="1" t="s">
        <v>3203</v>
      </c>
      <c r="H194" s="1" t="s">
        <v>3204</v>
      </c>
    </row>
    <row r="195" s="1" customFormat="1" ht="40.5" spans="1:10">
      <c r="A195" s="1" t="s">
        <v>2979</v>
      </c>
      <c r="B195" s="1" t="s">
        <v>2675</v>
      </c>
      <c r="C195" s="1" t="s">
        <v>2676</v>
      </c>
      <c r="D195" s="1" t="s">
        <v>2612</v>
      </c>
      <c r="E195" s="1" t="s">
        <v>2773</v>
      </c>
      <c r="F195" s="1" t="s">
        <v>23</v>
      </c>
      <c r="G195" s="1" t="s">
        <v>2980</v>
      </c>
      <c r="H195" s="1" t="s">
        <v>3204</v>
      </c>
    </row>
    <row r="196" s="1" customFormat="1" ht="94.5" spans="1:10">
      <c r="A196" s="1" t="s">
        <v>2982</v>
      </c>
      <c r="B196" s="1" t="s">
        <v>2983</v>
      </c>
      <c r="C196" s="1" t="s">
        <v>2984</v>
      </c>
      <c r="D196" s="1" t="s">
        <v>2590</v>
      </c>
      <c r="E196" s="1" t="s">
        <v>2985</v>
      </c>
      <c r="F196" s="1" t="s">
        <v>23</v>
      </c>
      <c r="G196" s="1" t="s">
        <v>2986</v>
      </c>
      <c r="H196" s="1" t="s">
        <v>3205</v>
      </c>
      <c r="J196" s="1" t="str">
        <f>_xlfn.DISPIMG("ID_D51B961B2EE242FA83478E526937AEED",1)</f>
        <v>=DISPIMG("ID_D51B961B2EE242FA83478E526937AEED",1)</v>
      </c>
    </row>
    <row r="197" s="1" customFormat="1" ht="94.5" spans="1:10">
      <c r="A197" s="1" t="s">
        <v>2988</v>
      </c>
      <c r="B197" s="1" t="s">
        <v>2983</v>
      </c>
      <c r="C197" s="1" t="s">
        <v>2984</v>
      </c>
      <c r="D197" s="1" t="s">
        <v>2590</v>
      </c>
      <c r="E197" s="1" t="s">
        <v>2985</v>
      </c>
      <c r="F197" s="1" t="s">
        <v>15</v>
      </c>
      <c r="G197" s="1" t="s">
        <v>2989</v>
      </c>
      <c r="H197" s="1" t="s">
        <v>3205</v>
      </c>
      <c r="J197" s="1" t="str">
        <f>_xlfn.DISPIMG("ID_AA13939D823A41A487B8E57DC93B6E10",1)</f>
        <v>=DISPIMG("ID_AA13939D823A41A487B8E57DC93B6E10",1)</v>
      </c>
    </row>
    <row r="198" s="1" customFormat="1" ht="54" spans="1:10">
      <c r="A198" s="1" t="s">
        <v>2990</v>
      </c>
      <c r="B198" s="1" t="s">
        <v>2991</v>
      </c>
      <c r="C198" s="1" t="s">
        <v>2992</v>
      </c>
      <c r="D198" s="1" t="s">
        <v>2993</v>
      </c>
      <c r="E198" s="1" t="s">
        <v>2613</v>
      </c>
      <c r="F198" s="1" t="s">
        <v>15</v>
      </c>
      <c r="G198" s="1" t="s">
        <v>2994</v>
      </c>
      <c r="H198" s="1" t="s">
        <v>3205</v>
      </c>
    </row>
    <row r="199" s="1" customFormat="1" ht="94.5" spans="1:10">
      <c r="A199" s="1" t="s">
        <v>2995</v>
      </c>
      <c r="B199" s="1" t="s">
        <v>2996</v>
      </c>
      <c r="C199" s="1" t="s">
        <v>2997</v>
      </c>
      <c r="D199" s="1" t="s">
        <v>2998</v>
      </c>
      <c r="E199" s="1" t="s">
        <v>2999</v>
      </c>
      <c r="F199" s="1" t="s">
        <v>23</v>
      </c>
      <c r="G199" s="1" t="s">
        <v>3000</v>
      </c>
      <c r="H199" s="1" t="s">
        <v>3206</v>
      </c>
      <c r="I199" s="1" t="str">
        <f>_xlfn.DISPIMG("ID_138B055EB0AE4017B51255AD0146D2C7",1)</f>
        <v>=DISPIMG("ID_138B055EB0AE4017B51255AD0146D2C7",1)</v>
      </c>
    </row>
    <row r="200" s="1" customFormat="1" ht="94.5" spans="1:10">
      <c r="A200" s="1" t="s">
        <v>3002</v>
      </c>
      <c r="B200" s="1" t="s">
        <v>2996</v>
      </c>
      <c r="C200" s="1" t="s">
        <v>2997</v>
      </c>
      <c r="D200" s="1" t="s">
        <v>2998</v>
      </c>
      <c r="E200" s="1" t="s">
        <v>2999</v>
      </c>
      <c r="F200" s="1" t="s">
        <v>15</v>
      </c>
      <c r="G200" s="1" t="s">
        <v>3003</v>
      </c>
      <c r="H200" s="1" t="s">
        <v>3206</v>
      </c>
      <c r="I200" s="1" t="str">
        <f>_xlfn.DISPIMG("ID_1523D5FF4E8940F4B339D338F41D6F72",1)</f>
        <v>=DISPIMG("ID_1523D5FF4E8940F4B339D338F41D6F72",1)</v>
      </c>
    </row>
    <row r="201" s="1" customFormat="1" ht="94.5" spans="1:10">
      <c r="A201" s="1" t="s">
        <v>3004</v>
      </c>
      <c r="B201" s="1" t="s">
        <v>2996</v>
      </c>
      <c r="C201" s="1" t="s">
        <v>2997</v>
      </c>
      <c r="D201" s="1" t="s">
        <v>2998</v>
      </c>
      <c r="E201" s="1" t="s">
        <v>2999</v>
      </c>
      <c r="F201" s="1" t="s">
        <v>79</v>
      </c>
      <c r="G201" s="1" t="s">
        <v>3005</v>
      </c>
      <c r="H201" s="1" t="s">
        <v>3206</v>
      </c>
      <c r="I201" s="1" t="str">
        <f>_xlfn.DISPIMG("ID_F3A9FB6CD4C04B51B7922A7B37B0C474",1)</f>
        <v>=DISPIMG("ID_F3A9FB6CD4C04B51B7922A7B37B0C474",1)</v>
      </c>
    </row>
    <row r="202" s="1" customFormat="1" ht="94.5" spans="1:10">
      <c r="A202" s="1" t="s">
        <v>3006</v>
      </c>
      <c r="B202" s="1" t="s">
        <v>3007</v>
      </c>
      <c r="C202" s="1" t="s">
        <v>3008</v>
      </c>
      <c r="D202" s="1" t="s">
        <v>2998</v>
      </c>
      <c r="E202" s="1" t="s">
        <v>3009</v>
      </c>
      <c r="F202" s="1" t="s">
        <v>15</v>
      </c>
      <c r="G202" s="1" t="s">
        <v>3010</v>
      </c>
      <c r="H202" s="1" t="s">
        <v>3206</v>
      </c>
    </row>
    <row r="203" s="1" customFormat="1" ht="27" spans="1:10">
      <c r="A203" s="1" t="s">
        <v>3011</v>
      </c>
      <c r="B203" s="1" t="s">
        <v>1320</v>
      </c>
      <c r="C203" s="1" t="s">
        <v>3012</v>
      </c>
      <c r="D203" s="1" t="s">
        <v>3013</v>
      </c>
      <c r="E203" s="1" t="s">
        <v>3014</v>
      </c>
      <c r="F203" s="1" t="s">
        <v>23</v>
      </c>
      <c r="G203" s="1" t="s">
        <v>3015</v>
      </c>
      <c r="H203" s="1" t="s">
        <v>3206</v>
      </c>
    </row>
    <row r="204" s="1" customFormat="1" ht="27" spans="1:10">
      <c r="A204" s="1" t="s">
        <v>3016</v>
      </c>
      <c r="B204" s="1" t="s">
        <v>3017</v>
      </c>
      <c r="C204" s="1" t="s">
        <v>3018</v>
      </c>
      <c r="D204" s="1" t="s">
        <v>3019</v>
      </c>
      <c r="E204" s="1" t="s">
        <v>3020</v>
      </c>
      <c r="F204" s="1" t="s">
        <v>23</v>
      </c>
      <c r="G204" s="1" t="s">
        <v>3021</v>
      </c>
      <c r="H204" s="1" t="s">
        <v>3206</v>
      </c>
    </row>
    <row r="205" s="1" customFormat="1" spans="1:10">
      <c r="A205" s="1" t="s">
        <v>3022</v>
      </c>
      <c r="B205" s="1" t="s">
        <v>3023</v>
      </c>
      <c r="C205" s="1" t="s">
        <v>3024</v>
      </c>
      <c r="D205" s="1" t="s">
        <v>3025</v>
      </c>
      <c r="E205" s="1" t="s">
        <v>3026</v>
      </c>
      <c r="F205" s="1" t="s">
        <v>23</v>
      </c>
      <c r="G205" s="1" t="s">
        <v>3027</v>
      </c>
      <c r="H205" s="1" t="s">
        <v>3206</v>
      </c>
    </row>
    <row r="206" s="1" customFormat="1" ht="94.5" spans="1:10">
      <c r="A206" s="1" t="s">
        <v>3207</v>
      </c>
      <c r="B206" s="1" t="s">
        <v>3030</v>
      </c>
      <c r="C206" s="1" t="s">
        <v>3031</v>
      </c>
      <c r="D206" s="1" t="s">
        <v>3032</v>
      </c>
      <c r="E206" s="1" t="s">
        <v>3033</v>
      </c>
      <c r="F206" s="1" t="s">
        <v>15</v>
      </c>
      <c r="G206" s="1" t="s">
        <v>3034</v>
      </c>
      <c r="H206" s="1" t="s">
        <v>3206</v>
      </c>
    </row>
    <row r="207" s="1" customFormat="1" ht="67.5" spans="1:10">
      <c r="A207" s="1" t="s">
        <v>3035</v>
      </c>
      <c r="B207" s="1" t="s">
        <v>1550</v>
      </c>
      <c r="C207" s="1" t="s">
        <v>2646</v>
      </c>
      <c r="D207" s="1" t="s">
        <v>2645</v>
      </c>
      <c r="E207" s="1" t="s">
        <v>1773</v>
      </c>
      <c r="F207" s="1" t="s">
        <v>15</v>
      </c>
      <c r="G207" s="1" t="s">
        <v>3036</v>
      </c>
      <c r="H207" s="1" t="s">
        <v>3208</v>
      </c>
    </row>
    <row r="208" s="1" customFormat="1" ht="27" spans="1:10">
      <c r="A208" s="1" t="s">
        <v>3038</v>
      </c>
      <c r="B208" s="1" t="s">
        <v>1254</v>
      </c>
      <c r="C208" s="1" t="s">
        <v>1534</v>
      </c>
      <c r="D208" s="1" t="s">
        <v>3039</v>
      </c>
      <c r="E208" s="1" t="s">
        <v>3040</v>
      </c>
      <c r="F208" s="1" t="s">
        <v>23</v>
      </c>
      <c r="G208" s="1" t="s">
        <v>3041</v>
      </c>
      <c r="H208" s="1" t="s">
        <v>3208</v>
      </c>
    </row>
    <row r="209" s="1" customFormat="1" ht="94.5" spans="1:8">
      <c r="A209" s="1" t="s">
        <v>3042</v>
      </c>
      <c r="B209" s="1" t="s">
        <v>3043</v>
      </c>
      <c r="C209" s="1" t="s">
        <v>1550</v>
      </c>
      <c r="D209" s="1" t="s">
        <v>2886</v>
      </c>
      <c r="E209" s="1" t="s">
        <v>2563</v>
      </c>
      <c r="F209" s="1" t="s">
        <v>23</v>
      </c>
      <c r="G209" s="1" t="s">
        <v>3044</v>
      </c>
      <c r="H209" s="1" t="s">
        <v>3208</v>
      </c>
    </row>
    <row r="210" s="1" customFormat="1" ht="67.5" spans="1:8">
      <c r="A210" s="1" t="s">
        <v>3045</v>
      </c>
      <c r="B210" s="1" t="s">
        <v>1534</v>
      </c>
      <c r="C210" s="1" t="s">
        <v>1540</v>
      </c>
      <c r="D210" s="1" t="s">
        <v>3039</v>
      </c>
      <c r="E210" s="1" t="s">
        <v>1535</v>
      </c>
      <c r="F210" s="1" t="s">
        <v>15</v>
      </c>
      <c r="G210" s="1" t="s">
        <v>3046</v>
      </c>
      <c r="H210" s="1" t="s">
        <v>3208</v>
      </c>
    </row>
    <row r="211" s="1" customFormat="1" ht="67.5" spans="1:8">
      <c r="A211" s="1" t="s">
        <v>3047</v>
      </c>
      <c r="B211" s="1" t="s">
        <v>3048</v>
      </c>
      <c r="C211" s="1" t="s">
        <v>1765</v>
      </c>
      <c r="D211" s="1" t="s">
        <v>1766</v>
      </c>
      <c r="E211" s="1" t="s">
        <v>2321</v>
      </c>
      <c r="F211" s="1" t="s">
        <v>23</v>
      </c>
      <c r="G211" s="1" t="s">
        <v>3049</v>
      </c>
      <c r="H211" s="1" t="s">
        <v>3208</v>
      </c>
    </row>
    <row r="212" s="1" customFormat="1" ht="135" spans="1:8">
      <c r="A212" s="1" t="s">
        <v>3209</v>
      </c>
      <c r="B212" s="1" t="s">
        <v>3051</v>
      </c>
      <c r="C212" s="1" t="s">
        <v>3052</v>
      </c>
      <c r="D212" s="1" t="s">
        <v>3053</v>
      </c>
      <c r="E212" s="1" t="s">
        <v>3054</v>
      </c>
      <c r="F212" s="1" t="s">
        <v>23</v>
      </c>
      <c r="G212" s="1" t="s">
        <v>3055</v>
      </c>
      <c r="H212" s="1" t="s">
        <v>3208</v>
      </c>
    </row>
    <row r="213" s="1" customFormat="1" ht="54" spans="1:8">
      <c r="A213" s="1" t="s">
        <v>3056</v>
      </c>
      <c r="B213" s="1" t="s">
        <v>3057</v>
      </c>
      <c r="C213" s="1" t="s">
        <v>1553</v>
      </c>
      <c r="D213" s="1" t="s">
        <v>3058</v>
      </c>
      <c r="E213" s="1" t="s">
        <v>1016</v>
      </c>
      <c r="F213" s="1" t="s">
        <v>23</v>
      </c>
      <c r="G213" s="1" t="s">
        <v>3059</v>
      </c>
      <c r="H213" s="1" t="s">
        <v>3210</v>
      </c>
    </row>
    <row r="214" s="1" customFormat="1" ht="67.5" spans="1:8">
      <c r="A214" s="1" t="s">
        <v>3061</v>
      </c>
      <c r="B214" s="1" t="s">
        <v>3062</v>
      </c>
      <c r="C214" s="1" t="s">
        <v>2646</v>
      </c>
      <c r="D214" s="1" t="s">
        <v>3063</v>
      </c>
      <c r="E214" s="1" t="s">
        <v>2932</v>
      </c>
      <c r="F214" s="1" t="s">
        <v>23</v>
      </c>
      <c r="G214" s="1" t="s">
        <v>3064</v>
      </c>
      <c r="H214" s="1" t="s">
        <v>3210</v>
      </c>
    </row>
    <row r="215" s="1" customFormat="1" ht="40.5" spans="1:8">
      <c r="A215" s="1" t="s">
        <v>3065</v>
      </c>
      <c r="B215" s="1" t="s">
        <v>3066</v>
      </c>
      <c r="C215" s="1" t="s">
        <v>3051</v>
      </c>
      <c r="D215" s="1" t="s">
        <v>3052</v>
      </c>
      <c r="E215" s="1" t="s">
        <v>3054</v>
      </c>
      <c r="F215" s="1" t="s">
        <v>23</v>
      </c>
      <c r="G215" s="1" t="s">
        <v>3067</v>
      </c>
      <c r="H215" s="1" t="s">
        <v>3210</v>
      </c>
    </row>
    <row r="216" s="1" customFormat="1" ht="108" spans="1:8">
      <c r="A216" s="1" t="s">
        <v>3211</v>
      </c>
      <c r="B216" s="1" t="s">
        <v>3069</v>
      </c>
      <c r="C216" s="1" t="s">
        <v>3070</v>
      </c>
      <c r="D216" s="1" t="s">
        <v>3071</v>
      </c>
      <c r="E216" s="1" t="s">
        <v>3072</v>
      </c>
      <c r="F216" s="1" t="s">
        <v>23</v>
      </c>
      <c r="G216" s="1" t="s">
        <v>3073</v>
      </c>
      <c r="H216" s="1" t="s">
        <v>3210</v>
      </c>
    </row>
    <row r="217" s="1" customFormat="1" ht="54" spans="1:8">
      <c r="A217" s="1" t="s">
        <v>3075</v>
      </c>
      <c r="B217" s="1" t="s">
        <v>3069</v>
      </c>
      <c r="C217" s="1" t="s">
        <v>3070</v>
      </c>
      <c r="D217" s="1" t="s">
        <v>3071</v>
      </c>
      <c r="E217" s="1" t="s">
        <v>3072</v>
      </c>
      <c r="F217" s="1" t="s">
        <v>15</v>
      </c>
      <c r="G217" s="1" t="s">
        <v>3076</v>
      </c>
      <c r="H217" s="1" t="s">
        <v>3210</v>
      </c>
    </row>
    <row r="218" s="1" customFormat="1" spans="1:8">
      <c r="A218" s="1" t="s">
        <v>3077</v>
      </c>
      <c r="B218" s="1" t="s">
        <v>3069</v>
      </c>
      <c r="C218" s="1" t="s">
        <v>3070</v>
      </c>
      <c r="D218" s="1" t="s">
        <v>3071</v>
      </c>
      <c r="E218" s="1" t="s">
        <v>3072</v>
      </c>
      <c r="F218" s="1" t="s">
        <v>79</v>
      </c>
      <c r="G218" s="1" t="s">
        <v>3078</v>
      </c>
      <c r="H218" s="1" t="s">
        <v>3210</v>
      </c>
    </row>
    <row r="219" s="1" customFormat="1" ht="81" spans="1:8">
      <c r="A219" s="1" t="s">
        <v>3079</v>
      </c>
      <c r="B219" s="1" t="s">
        <v>3080</v>
      </c>
      <c r="C219" s="1" t="s">
        <v>3081</v>
      </c>
      <c r="D219" s="1" t="s">
        <v>3082</v>
      </c>
      <c r="E219" s="1" t="s">
        <v>3069</v>
      </c>
      <c r="F219" s="1" t="s">
        <v>23</v>
      </c>
      <c r="G219" s="1" t="s">
        <v>3083</v>
      </c>
      <c r="H219" s="1" t="s">
        <v>3212</v>
      </c>
    </row>
    <row r="220" s="1" customFormat="1" spans="1:8">
      <c r="A220" s="1" t="s">
        <v>3084</v>
      </c>
      <c r="B220" s="1" t="s">
        <v>3085</v>
      </c>
      <c r="C220" s="1" t="s">
        <v>2635</v>
      </c>
      <c r="D220" s="1" t="s">
        <v>3086</v>
      </c>
      <c r="E220" s="1" t="s">
        <v>3087</v>
      </c>
      <c r="F220" s="1" t="s">
        <v>23</v>
      </c>
      <c r="G220" s="1" t="s">
        <v>3088</v>
      </c>
      <c r="H220" s="1" t="s">
        <v>3212</v>
      </c>
    </row>
    <row r="221" s="1" customFormat="1" ht="94.5" spans="1:8">
      <c r="A221" s="1" t="s">
        <v>3213</v>
      </c>
      <c r="B221" s="1" t="s">
        <v>3069</v>
      </c>
      <c r="C221" s="1" t="s">
        <v>3080</v>
      </c>
      <c r="D221" s="1" t="s">
        <v>3082</v>
      </c>
      <c r="E221" s="1" t="s">
        <v>3090</v>
      </c>
      <c r="F221" s="1" t="s">
        <v>15</v>
      </c>
      <c r="G221" s="1" t="s">
        <v>3091</v>
      </c>
      <c r="H221" s="1" t="s">
        <v>3212</v>
      </c>
    </row>
    <row r="222" s="1" customFormat="1" ht="40.5" spans="1:8">
      <c r="A222" s="1" t="s">
        <v>3092</v>
      </c>
      <c r="B222" s="1" t="s">
        <v>3093</v>
      </c>
      <c r="C222" s="1" t="s">
        <v>3094</v>
      </c>
      <c r="D222" s="1" t="s">
        <v>3095</v>
      </c>
      <c r="E222" s="1" t="s">
        <v>3096</v>
      </c>
      <c r="F222" s="1" t="s">
        <v>23</v>
      </c>
      <c r="G222" s="1" t="s">
        <v>3097</v>
      </c>
      <c r="H222" s="1" t="s">
        <v>3212</v>
      </c>
    </row>
    <row r="223" s="1" customFormat="1" ht="94.5" spans="1:8">
      <c r="A223" s="1" t="s">
        <v>3214</v>
      </c>
      <c r="B223" s="1" t="s">
        <v>3069</v>
      </c>
      <c r="C223" s="1" t="s">
        <v>3080</v>
      </c>
      <c r="D223" s="1" t="s">
        <v>3082</v>
      </c>
      <c r="E223" s="1" t="s">
        <v>3090</v>
      </c>
      <c r="F223" s="1" t="s">
        <v>15</v>
      </c>
      <c r="G223" s="1" t="s">
        <v>3099</v>
      </c>
      <c r="H223" s="1" t="s">
        <v>3212</v>
      </c>
    </row>
    <row r="224" s="1" customFormat="1" ht="81" spans="1:8">
      <c r="A224" s="1" t="s">
        <v>3100</v>
      </c>
      <c r="B224" s="1" t="s">
        <v>3080</v>
      </c>
      <c r="C224" s="1" t="s">
        <v>3082</v>
      </c>
      <c r="D224" s="1" t="s">
        <v>3069</v>
      </c>
      <c r="E224" s="1" t="s">
        <v>3090</v>
      </c>
      <c r="F224" s="1" t="s">
        <v>15</v>
      </c>
      <c r="G224" s="1" t="s">
        <v>3101</v>
      </c>
      <c r="H224" s="1" t="s">
        <v>3212</v>
      </c>
    </row>
    <row r="225" s="1" customFormat="1" spans="1:9">
      <c r="A225" s="1" t="s">
        <v>3102</v>
      </c>
      <c r="B225" s="1" t="s">
        <v>1361</v>
      </c>
      <c r="C225" s="1" t="s">
        <v>1380</v>
      </c>
      <c r="D225" s="1" t="s">
        <v>1379</v>
      </c>
      <c r="E225" s="1" t="s">
        <v>1435</v>
      </c>
      <c r="F225" s="1" t="s">
        <v>15</v>
      </c>
      <c r="G225" s="1" t="s">
        <v>3103</v>
      </c>
      <c r="H225" s="1" t="s">
        <v>3212</v>
      </c>
    </row>
    <row r="226" s="1" customFormat="1" ht="94.5" spans="1:9">
      <c r="A226" s="1" t="s">
        <v>3105</v>
      </c>
      <c r="B226" s="1" t="s">
        <v>1361</v>
      </c>
      <c r="C226" s="1" t="s">
        <v>3086</v>
      </c>
      <c r="D226" s="1" t="s">
        <v>3087</v>
      </c>
      <c r="E226" s="1" t="s">
        <v>1360</v>
      </c>
      <c r="F226" s="1" t="s">
        <v>15</v>
      </c>
      <c r="G226" s="1" t="s">
        <v>3106</v>
      </c>
      <c r="H226" s="1" t="s">
        <v>3212</v>
      </c>
    </row>
    <row r="227" s="1" customFormat="1" ht="135" spans="1:9">
      <c r="A227" s="1" t="s">
        <v>3107</v>
      </c>
      <c r="B227" s="1" t="s">
        <v>3108</v>
      </c>
      <c r="C227" s="1" t="s">
        <v>3109</v>
      </c>
      <c r="D227" s="1" t="s">
        <v>3110</v>
      </c>
      <c r="E227" s="1" t="s">
        <v>3111</v>
      </c>
      <c r="F227" s="1" t="s">
        <v>15</v>
      </c>
      <c r="G227" s="1" t="s">
        <v>3112</v>
      </c>
      <c r="H227" s="1" t="s">
        <v>3212</v>
      </c>
    </row>
    <row r="228" s="1" customFormat="1" spans="1:9">
      <c r="A228" s="1" t="s">
        <v>3113</v>
      </c>
      <c r="B228" s="1" t="s">
        <v>3108</v>
      </c>
      <c r="C228" s="1" t="s">
        <v>3109</v>
      </c>
      <c r="D228" s="1" t="s">
        <v>3110</v>
      </c>
      <c r="E228" s="1" t="s">
        <v>3111</v>
      </c>
      <c r="F228" s="1" t="s">
        <v>23</v>
      </c>
      <c r="G228" s="1" t="s">
        <v>3114</v>
      </c>
      <c r="H228" s="1" t="s">
        <v>3212</v>
      </c>
    </row>
    <row r="229" s="1" customFormat="1" ht="108" spans="1:9">
      <c r="A229" s="1" t="s">
        <v>3115</v>
      </c>
      <c r="B229" s="1" t="s">
        <v>1377</v>
      </c>
      <c r="C229" s="1" t="s">
        <v>1378</v>
      </c>
      <c r="D229" s="1" t="s">
        <v>1379</v>
      </c>
      <c r="E229" s="1" t="s">
        <v>1380</v>
      </c>
      <c r="F229" s="1" t="s">
        <v>15</v>
      </c>
      <c r="G229" s="1" t="s">
        <v>3116</v>
      </c>
      <c r="H229" s="1" t="s">
        <v>3212</v>
      </c>
    </row>
    <row r="230" s="1" customFormat="1" ht="54" spans="1:9">
      <c r="A230" s="1" t="s">
        <v>3117</v>
      </c>
      <c r="B230" s="1" t="s">
        <v>3118</v>
      </c>
      <c r="C230" s="1" t="s">
        <v>3119</v>
      </c>
      <c r="D230" s="1" t="s">
        <v>3120</v>
      </c>
      <c r="E230" s="1" t="s">
        <v>3121</v>
      </c>
      <c r="F230" s="1" t="s">
        <v>23</v>
      </c>
      <c r="G230" s="1" t="s">
        <v>3122</v>
      </c>
      <c r="H230" s="1" t="s">
        <v>3215</v>
      </c>
    </row>
    <row r="231" s="1" customFormat="1" ht="27" spans="1:9">
      <c r="A231" s="1" t="s">
        <v>3123</v>
      </c>
      <c r="B231" s="1" t="s">
        <v>3124</v>
      </c>
      <c r="C231" s="1" t="s">
        <v>3125</v>
      </c>
      <c r="D231" s="1" t="s">
        <v>3126</v>
      </c>
      <c r="E231" s="1" t="s">
        <v>3127</v>
      </c>
      <c r="F231" s="1" t="s">
        <v>15</v>
      </c>
      <c r="G231" s="1" t="s">
        <v>3128</v>
      </c>
      <c r="H231" s="1" t="s">
        <v>3215</v>
      </c>
    </row>
    <row r="232" s="1" customFormat="1" ht="67.5" spans="1:9">
      <c r="A232" s="1" t="s">
        <v>3216</v>
      </c>
      <c r="B232" s="1" t="s">
        <v>1534</v>
      </c>
      <c r="C232" s="1" t="s">
        <v>1535</v>
      </c>
      <c r="D232" s="1" t="s">
        <v>1537</v>
      </c>
      <c r="E232" s="1" t="s">
        <v>2588</v>
      </c>
      <c r="F232" s="1" t="s">
        <v>23</v>
      </c>
      <c r="G232" s="1" t="s">
        <v>3130</v>
      </c>
      <c r="H232" s="1" t="s">
        <v>3215</v>
      </c>
    </row>
    <row r="233" s="1" customFormat="1" ht="40.5" spans="1:9">
      <c r="A233" s="1" t="s">
        <v>3217</v>
      </c>
      <c r="B233" s="1" t="s">
        <v>3218</v>
      </c>
      <c r="C233" s="1" t="s">
        <v>3219</v>
      </c>
      <c r="D233" s="1" t="s">
        <v>3220</v>
      </c>
      <c r="E233" s="1" t="s">
        <v>3221</v>
      </c>
      <c r="F233" s="1" t="s">
        <v>23</v>
      </c>
      <c r="G233" s="1" t="s">
        <v>3222</v>
      </c>
      <c r="H233" s="1" t="s">
        <v>3215</v>
      </c>
    </row>
    <row r="234" s="1" customFormat="1" ht="27" spans="1:9">
      <c r="A234" s="1" t="s">
        <v>3223</v>
      </c>
      <c r="B234" s="1" t="s">
        <v>3218</v>
      </c>
      <c r="C234" s="1" t="s">
        <v>3219</v>
      </c>
      <c r="D234" s="1" t="s">
        <v>3220</v>
      </c>
      <c r="E234" s="1" t="s">
        <v>3224</v>
      </c>
      <c r="F234" s="1" t="s">
        <v>15</v>
      </c>
      <c r="G234" s="1" t="s">
        <v>3225</v>
      </c>
      <c r="H234" s="1" t="s">
        <v>3215</v>
      </c>
    </row>
    <row r="235" s="1" customFormat="1" ht="40.5" spans="1:9">
      <c r="A235" s="1" t="s">
        <v>3226</v>
      </c>
      <c r="B235" s="1" t="s">
        <v>3218</v>
      </c>
      <c r="C235" s="1" t="s">
        <v>3219</v>
      </c>
      <c r="D235" s="1" t="s">
        <v>3220</v>
      </c>
      <c r="E235" s="1" t="s">
        <v>3221</v>
      </c>
      <c r="F235" s="1" t="s">
        <v>79</v>
      </c>
      <c r="G235" s="1" t="s">
        <v>3227</v>
      </c>
      <c r="H235" s="1" t="s">
        <v>3215</v>
      </c>
    </row>
    <row r="236" s="1" customFormat="1" ht="189" spans="1:9">
      <c r="A236" s="1" t="s">
        <v>3228</v>
      </c>
      <c r="B236" s="1" t="s">
        <v>1540</v>
      </c>
      <c r="C236" s="1" t="s">
        <v>1534</v>
      </c>
      <c r="D236" s="1" t="s">
        <v>3039</v>
      </c>
      <c r="E236" s="1" t="s">
        <v>1535</v>
      </c>
      <c r="F236" s="1" t="s">
        <v>15</v>
      </c>
      <c r="G236" s="1" t="s">
        <v>3229</v>
      </c>
      <c r="H236" s="1" t="s">
        <v>3215</v>
      </c>
      <c r="I236" s="1" t="str">
        <f>_xlfn.DISPIMG("ID_F797A410ADBA4E3BAA8927F5D9414FEB",1)</f>
        <v>=DISPIMG("ID_F797A410ADBA4E3BAA8927F5D9414FEB",1)</v>
      </c>
    </row>
    <row r="237" s="1" customFormat="1" ht="108" spans="1:9">
      <c r="A237" s="1" t="s">
        <v>3230</v>
      </c>
      <c r="B237" s="1" t="s">
        <v>3231</v>
      </c>
      <c r="C237" s="1" t="s">
        <v>3232</v>
      </c>
      <c r="D237" s="1" t="s">
        <v>3233</v>
      </c>
      <c r="E237" s="1" t="s">
        <v>3234</v>
      </c>
      <c r="F237" s="1" t="s">
        <v>23</v>
      </c>
      <c r="G237" s="1" t="s">
        <v>3235</v>
      </c>
      <c r="H237" s="1" t="s">
        <v>3215</v>
      </c>
    </row>
    <row r="238" s="1" customFormat="1" ht="256.5" spans="1:9">
      <c r="A238" s="1" t="s">
        <v>3236</v>
      </c>
      <c r="B238" s="1" t="s">
        <v>3237</v>
      </c>
      <c r="C238" s="1" t="s">
        <v>3238</v>
      </c>
      <c r="D238" s="1" t="s">
        <v>3239</v>
      </c>
      <c r="E238" s="1" t="s">
        <v>3240</v>
      </c>
      <c r="F238" s="1" t="s">
        <v>23</v>
      </c>
      <c r="G238" s="1" t="s">
        <v>3241</v>
      </c>
      <c r="H238" s="1" t="s">
        <v>3215</v>
      </c>
    </row>
    <row r="239" s="1" customFormat="1" ht="229.5" spans="1:9">
      <c r="A239" s="1" t="s">
        <v>3242</v>
      </c>
      <c r="B239" s="1" t="s">
        <v>3243</v>
      </c>
      <c r="C239" s="1" t="s">
        <v>3244</v>
      </c>
      <c r="D239" s="1" t="s">
        <v>3245</v>
      </c>
      <c r="E239" s="1" t="s">
        <v>3246</v>
      </c>
      <c r="F239" s="1" t="s">
        <v>15</v>
      </c>
      <c r="G239" s="1" t="s">
        <v>3247</v>
      </c>
      <c r="H239" s="1" t="s">
        <v>3248</v>
      </c>
    </row>
    <row r="240" s="1" customFormat="1" ht="243" spans="1:9">
      <c r="A240" s="1" t="s">
        <v>3249</v>
      </c>
      <c r="B240" s="1" t="s">
        <v>3250</v>
      </c>
      <c r="C240" s="1" t="s">
        <v>3251</v>
      </c>
      <c r="D240" s="1" t="s">
        <v>3252</v>
      </c>
      <c r="E240" s="1" t="s">
        <v>3253</v>
      </c>
      <c r="F240" s="1" t="s">
        <v>23</v>
      </c>
      <c r="G240" s="1" t="s">
        <v>3254</v>
      </c>
      <c r="H240" s="1" t="s">
        <v>3248</v>
      </c>
    </row>
    <row r="241" s="1" customFormat="1" ht="27" spans="1:8">
      <c r="A241" s="1" t="s">
        <v>3255</v>
      </c>
      <c r="B241" s="1" t="s">
        <v>3256</v>
      </c>
      <c r="C241" s="1" t="s">
        <v>3257</v>
      </c>
      <c r="D241" s="1" t="s">
        <v>3258</v>
      </c>
      <c r="E241" s="1" t="s">
        <v>3259</v>
      </c>
      <c r="F241" s="1" t="s">
        <v>23</v>
      </c>
      <c r="G241" s="1" t="s">
        <v>3260</v>
      </c>
      <c r="H241" s="1" t="s">
        <v>3248</v>
      </c>
    </row>
    <row r="242" s="1" customFormat="1" ht="121.5" spans="1:8">
      <c r="A242" s="1" t="s">
        <v>3261</v>
      </c>
      <c r="B242" s="1" t="s">
        <v>3262</v>
      </c>
      <c r="C242" s="1" t="s">
        <v>2996</v>
      </c>
      <c r="D242" s="1" t="s">
        <v>3263</v>
      </c>
      <c r="E242" s="1" t="s">
        <v>3264</v>
      </c>
      <c r="F242" s="1" t="s">
        <v>15</v>
      </c>
      <c r="G242" s="1" t="s">
        <v>3265</v>
      </c>
      <c r="H242" s="1" t="s">
        <v>3248</v>
      </c>
    </row>
    <row r="243" s="1" customFormat="1" ht="54" spans="1:8">
      <c r="A243" s="1" t="s">
        <v>3266</v>
      </c>
      <c r="B243" s="1" t="s">
        <v>3267</v>
      </c>
      <c r="C243" s="1" t="s">
        <v>3268</v>
      </c>
      <c r="D243" s="1" t="s">
        <v>3269</v>
      </c>
      <c r="E243" s="1" t="s">
        <v>3270</v>
      </c>
      <c r="F243" s="1" t="s">
        <v>23</v>
      </c>
      <c r="G243" s="1" t="s">
        <v>3271</v>
      </c>
      <c r="H243" s="1" t="s">
        <v>3248</v>
      </c>
    </row>
    <row r="244" s="1" customFormat="1" ht="27" spans="1:8">
      <c r="A244" s="1" t="s">
        <v>3272</v>
      </c>
      <c r="B244" s="1" t="s">
        <v>2773</v>
      </c>
      <c r="C244" s="1" t="s">
        <v>2675</v>
      </c>
      <c r="D244" s="1" t="s">
        <v>2676</v>
      </c>
      <c r="E244" s="1" t="s">
        <v>2612</v>
      </c>
      <c r="F244" s="1" t="s">
        <v>23</v>
      </c>
      <c r="G244" s="1" t="s">
        <v>3273</v>
      </c>
      <c r="H244" s="1" t="s">
        <v>3248</v>
      </c>
    </row>
    <row r="245" s="1" customFormat="1" ht="256.5" spans="1:8">
      <c r="A245" s="1" t="s">
        <v>3274</v>
      </c>
      <c r="B245" s="1" t="s">
        <v>3275</v>
      </c>
      <c r="C245" s="1" t="s">
        <v>3276</v>
      </c>
      <c r="D245" s="1" t="s">
        <v>3277</v>
      </c>
      <c r="E245" s="1" t="s">
        <v>3278</v>
      </c>
      <c r="F245" s="1" t="s">
        <v>23</v>
      </c>
      <c r="G245" s="1" t="s">
        <v>3279</v>
      </c>
      <c r="H245" s="1" t="s">
        <v>3248</v>
      </c>
    </row>
    <row r="246" s="1" customFormat="1" ht="27" spans="1:8">
      <c r="A246" s="1" t="s">
        <v>3280</v>
      </c>
      <c r="B246" s="1" t="s">
        <v>3281</v>
      </c>
      <c r="C246" s="1" t="s">
        <v>3275</v>
      </c>
      <c r="D246" s="1" t="s">
        <v>3282</v>
      </c>
      <c r="E246" s="1" t="s">
        <v>3283</v>
      </c>
      <c r="F246" s="1" t="s">
        <v>15</v>
      </c>
      <c r="G246" s="1" t="s">
        <v>3284</v>
      </c>
      <c r="H246" s="1" t="s">
        <v>3248</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1"/>
  <sheetViews>
    <sheetView topLeftCell="A125" workbookViewId="0">
      <selection activeCell="B128" sqref="B128"/>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ht="27" spans="1:10">
      <c r="A2" s="1" t="s">
        <v>3285</v>
      </c>
      <c r="B2" s="1" t="s">
        <v>3286</v>
      </c>
      <c r="C2" s="1" t="s">
        <v>3287</v>
      </c>
      <c r="D2" s="1" t="s">
        <v>3288</v>
      </c>
      <c r="E2" s="1" t="s">
        <v>2419</v>
      </c>
      <c r="F2" s="1" t="s">
        <v>23</v>
      </c>
      <c r="G2" s="1" t="s">
        <v>3289</v>
      </c>
      <c r="H2" s="1" t="s">
        <v>3290</v>
      </c>
    </row>
    <row r="3" s="1" customFormat="1" ht="27" spans="1:10">
      <c r="A3" s="1" t="s">
        <v>3291</v>
      </c>
      <c r="B3" s="1" t="s">
        <v>3286</v>
      </c>
      <c r="C3" s="1" t="s">
        <v>3287</v>
      </c>
      <c r="D3" s="1" t="s">
        <v>3288</v>
      </c>
      <c r="E3" s="1" t="s">
        <v>2419</v>
      </c>
      <c r="F3" s="1" t="s">
        <v>15</v>
      </c>
      <c r="G3" s="1" t="s">
        <v>3292</v>
      </c>
      <c r="H3" s="1" t="s">
        <v>3290</v>
      </c>
    </row>
    <row r="4" s="1" customFormat="1" ht="243" spans="1:10">
      <c r="A4" s="1" t="s">
        <v>3293</v>
      </c>
      <c r="B4" s="1" t="s">
        <v>1540</v>
      </c>
      <c r="C4" s="1" t="s">
        <v>1534</v>
      </c>
      <c r="D4" s="1" t="s">
        <v>3039</v>
      </c>
      <c r="E4" s="1" t="s">
        <v>3294</v>
      </c>
      <c r="F4" s="1" t="s">
        <v>15</v>
      </c>
      <c r="G4" s="1" t="s">
        <v>3295</v>
      </c>
      <c r="H4" s="1" t="s">
        <v>3290</v>
      </c>
    </row>
    <row r="5" s="1" customFormat="1" ht="162" spans="1:10">
      <c r="A5" s="1" t="s">
        <v>3296</v>
      </c>
      <c r="B5" s="1" t="s">
        <v>1550</v>
      </c>
      <c r="C5" s="1" t="s">
        <v>3297</v>
      </c>
      <c r="D5" s="1" t="s">
        <v>2645</v>
      </c>
      <c r="E5" s="1" t="s">
        <v>3298</v>
      </c>
      <c r="F5" s="1" t="s">
        <v>15</v>
      </c>
      <c r="G5" s="1" t="s">
        <v>3299</v>
      </c>
      <c r="H5" s="1" t="s">
        <v>3290</v>
      </c>
    </row>
    <row r="6" s="1" customFormat="1" ht="270" spans="1:10">
      <c r="A6" s="1" t="s">
        <v>3300</v>
      </c>
      <c r="B6" s="1" t="s">
        <v>3301</v>
      </c>
      <c r="C6" s="1" t="s">
        <v>3302</v>
      </c>
      <c r="D6" s="1" t="s">
        <v>3303</v>
      </c>
      <c r="E6" s="1" t="s">
        <v>3304</v>
      </c>
      <c r="F6" s="1" t="s">
        <v>79</v>
      </c>
      <c r="G6" s="1" t="s">
        <v>3305</v>
      </c>
      <c r="H6" s="1" t="s">
        <v>3290</v>
      </c>
    </row>
    <row r="7" s="1" customFormat="1" ht="229.5" spans="1:10">
      <c r="A7" s="1" t="s">
        <v>3306</v>
      </c>
      <c r="B7" s="1" t="s">
        <v>3307</v>
      </c>
      <c r="C7" s="1" t="s">
        <v>3308</v>
      </c>
      <c r="D7" s="1" t="s">
        <v>3309</v>
      </c>
      <c r="E7" s="1" t="s">
        <v>3310</v>
      </c>
      <c r="F7" s="1" t="s">
        <v>15</v>
      </c>
      <c r="G7" s="1" t="s">
        <v>3311</v>
      </c>
      <c r="H7" s="1" t="s">
        <v>3290</v>
      </c>
    </row>
    <row r="8" s="1" customFormat="1" ht="162" spans="1:10">
      <c r="A8" s="1" t="s">
        <v>3312</v>
      </c>
      <c r="B8" s="1" t="s">
        <v>1536</v>
      </c>
      <c r="C8" s="1" t="s">
        <v>3303</v>
      </c>
      <c r="D8" s="1" t="s">
        <v>3301</v>
      </c>
      <c r="E8" s="1" t="s">
        <v>3302</v>
      </c>
      <c r="F8" s="1" t="s">
        <v>15</v>
      </c>
      <c r="G8" s="1" t="s">
        <v>3313</v>
      </c>
      <c r="H8" s="1" t="s">
        <v>3290</v>
      </c>
    </row>
    <row r="9" s="1" customFormat="1" ht="256.5" spans="1:10">
      <c r="A9" s="1" t="s">
        <v>3314</v>
      </c>
      <c r="B9" s="1" t="s">
        <v>2646</v>
      </c>
      <c r="C9" s="1" t="s">
        <v>3315</v>
      </c>
      <c r="D9" s="1" t="s">
        <v>1379</v>
      </c>
      <c r="E9" s="1" t="s">
        <v>1377</v>
      </c>
      <c r="F9" s="1" t="s">
        <v>15</v>
      </c>
      <c r="G9" s="1" t="s">
        <v>3316</v>
      </c>
      <c r="H9" s="1" t="s">
        <v>3317</v>
      </c>
    </row>
    <row r="10" s="1" customFormat="1" ht="121.5" spans="1:10">
      <c r="A10" s="1" t="s">
        <v>3318</v>
      </c>
      <c r="B10" s="1" t="s">
        <v>1708</v>
      </c>
      <c r="C10" s="1" t="s">
        <v>1534</v>
      </c>
      <c r="D10" s="1" t="s">
        <v>1535</v>
      </c>
      <c r="E10" s="1" t="s">
        <v>3039</v>
      </c>
      <c r="F10" s="1" t="s">
        <v>23</v>
      </c>
      <c r="G10" s="1" t="s">
        <v>3319</v>
      </c>
      <c r="H10" s="1" t="s">
        <v>3317</v>
      </c>
    </row>
    <row r="11" s="1" customFormat="1" ht="175.5" spans="1:10">
      <c r="A11" s="1" t="s">
        <v>3320</v>
      </c>
      <c r="B11" s="1" t="s">
        <v>3321</v>
      </c>
      <c r="C11" s="1" t="s">
        <v>3322</v>
      </c>
      <c r="D11" s="1" t="s">
        <v>3323</v>
      </c>
      <c r="E11" s="1" t="s">
        <v>3324</v>
      </c>
      <c r="F11" s="1" t="s">
        <v>15</v>
      </c>
      <c r="G11" s="1" t="s">
        <v>3325</v>
      </c>
      <c r="H11" s="1" t="s">
        <v>3326</v>
      </c>
      <c r="I11" s="1" t="str">
        <f>_xlfn.DISPIMG("ID_693E521D001849BFAAE978EB4E730ACD",1)</f>
        <v>=DISPIMG("ID_693E521D001849BFAAE978EB4E730ACD",1)</v>
      </c>
    </row>
    <row r="12" s="1" customFormat="1" ht="162" spans="1:10">
      <c r="A12" s="1" t="s">
        <v>3327</v>
      </c>
      <c r="B12" s="1" t="s">
        <v>3322</v>
      </c>
      <c r="C12" s="1" t="s">
        <v>3321</v>
      </c>
      <c r="D12" s="1" t="s">
        <v>3323</v>
      </c>
      <c r="E12" s="1" t="s">
        <v>3324</v>
      </c>
      <c r="F12" s="1" t="s">
        <v>15</v>
      </c>
      <c r="G12" s="1" t="s">
        <v>3328</v>
      </c>
      <c r="H12" s="1" t="s">
        <v>3326</v>
      </c>
    </row>
    <row r="13" s="1" customFormat="1" ht="81" spans="1:10">
      <c r="A13" s="1" t="s">
        <v>3329</v>
      </c>
      <c r="B13" s="1" t="s">
        <v>3322</v>
      </c>
      <c r="C13" s="1" t="s">
        <v>3321</v>
      </c>
      <c r="D13" s="1" t="s">
        <v>3323</v>
      </c>
      <c r="E13" s="1" t="s">
        <v>3324</v>
      </c>
      <c r="F13" s="1" t="s">
        <v>79</v>
      </c>
      <c r="G13" s="1" t="s">
        <v>3330</v>
      </c>
      <c r="H13" s="1" t="s">
        <v>3326</v>
      </c>
    </row>
    <row r="14" s="1" customFormat="1" ht="27" spans="1:10">
      <c r="A14" s="1" t="s">
        <v>3331</v>
      </c>
      <c r="B14" s="1" t="s">
        <v>3332</v>
      </c>
      <c r="C14" s="1" t="s">
        <v>3333</v>
      </c>
      <c r="D14" s="1" t="s">
        <v>3334</v>
      </c>
      <c r="E14" s="1" t="s">
        <v>3335</v>
      </c>
      <c r="F14" s="1" t="s">
        <v>23</v>
      </c>
      <c r="G14" s="1" t="s">
        <v>3336</v>
      </c>
      <c r="H14" s="1" t="s">
        <v>3326</v>
      </c>
    </row>
    <row r="15" s="1" customFormat="1" spans="1:10">
      <c r="A15" s="1" t="s">
        <v>3337</v>
      </c>
      <c r="B15" s="1" t="s">
        <v>3338</v>
      </c>
      <c r="C15" s="1" t="s">
        <v>3339</v>
      </c>
      <c r="D15" s="1" t="s">
        <v>3340</v>
      </c>
      <c r="E15" s="1" t="s">
        <v>3324</v>
      </c>
      <c r="F15" s="1" t="s">
        <v>23</v>
      </c>
      <c r="G15" s="1" t="s">
        <v>3341</v>
      </c>
      <c r="H15" s="1" t="s">
        <v>3326</v>
      </c>
    </row>
    <row r="16" s="1" customFormat="1" ht="27" spans="1:10">
      <c r="A16" s="1" t="s">
        <v>3342</v>
      </c>
      <c r="B16" s="1" t="s">
        <v>3343</v>
      </c>
      <c r="C16" s="1" t="s">
        <v>3344</v>
      </c>
      <c r="D16" s="1" t="s">
        <v>3338</v>
      </c>
      <c r="E16" s="1" t="s">
        <v>3324</v>
      </c>
      <c r="F16" s="1" t="s">
        <v>79</v>
      </c>
      <c r="G16" s="1" t="s">
        <v>3345</v>
      </c>
      <c r="H16" s="1" t="s">
        <v>3326</v>
      </c>
    </row>
    <row r="17" s="1" customFormat="1" spans="1:9">
      <c r="A17" s="1" t="s">
        <v>3346</v>
      </c>
      <c r="B17" s="1" t="s">
        <v>3343</v>
      </c>
      <c r="C17" s="1" t="s">
        <v>3344</v>
      </c>
      <c r="D17" s="1" t="s">
        <v>3338</v>
      </c>
      <c r="E17" s="1" t="s">
        <v>3324</v>
      </c>
      <c r="F17" s="1" t="s">
        <v>79</v>
      </c>
      <c r="G17" s="1" t="s">
        <v>3347</v>
      </c>
      <c r="H17" s="1" t="s">
        <v>3326</v>
      </c>
    </row>
    <row r="18" s="1" customFormat="1" ht="54" spans="1:9">
      <c r="A18" s="1" t="s">
        <v>3348</v>
      </c>
      <c r="B18" s="1" t="s">
        <v>3338</v>
      </c>
      <c r="C18" s="1" t="s">
        <v>3343</v>
      </c>
      <c r="D18" s="1" t="s">
        <v>3344</v>
      </c>
      <c r="E18" s="1" t="s">
        <v>3324</v>
      </c>
      <c r="F18" s="1" t="s">
        <v>79</v>
      </c>
      <c r="G18" s="1" t="s">
        <v>3349</v>
      </c>
      <c r="H18" s="1" t="s">
        <v>3326</v>
      </c>
    </row>
    <row r="19" s="1" customFormat="1" ht="135" spans="1:9">
      <c r="A19" s="1" t="s">
        <v>3350</v>
      </c>
      <c r="B19" s="1" t="s">
        <v>3351</v>
      </c>
      <c r="C19" s="1" t="s">
        <v>3352</v>
      </c>
      <c r="D19" s="1" t="s">
        <v>3353</v>
      </c>
      <c r="E19" s="1" t="s">
        <v>3354</v>
      </c>
      <c r="F19" s="1" t="s">
        <v>15</v>
      </c>
      <c r="G19" s="1" t="s">
        <v>3355</v>
      </c>
      <c r="H19" s="1" t="s">
        <v>3356</v>
      </c>
    </row>
    <row r="20" s="1" customFormat="1" ht="283.5" spans="1:9">
      <c r="A20" s="1" t="s">
        <v>3357</v>
      </c>
      <c r="B20" s="1" t="s">
        <v>3358</v>
      </c>
      <c r="C20" s="1" t="s">
        <v>3359</v>
      </c>
      <c r="D20" s="1" t="s">
        <v>3360</v>
      </c>
      <c r="E20" s="1" t="s">
        <v>3361</v>
      </c>
      <c r="F20" s="1" t="s">
        <v>15</v>
      </c>
      <c r="G20" s="1" t="s">
        <v>3362</v>
      </c>
      <c r="H20" s="1" t="s">
        <v>3356</v>
      </c>
    </row>
    <row r="21" s="1" customFormat="1" ht="94.5" spans="1:9">
      <c r="A21" s="1" t="s">
        <v>3363</v>
      </c>
      <c r="B21" s="1" t="s">
        <v>3364</v>
      </c>
      <c r="C21" s="1" t="s">
        <v>3365</v>
      </c>
      <c r="D21" s="1" t="s">
        <v>3366</v>
      </c>
      <c r="E21" s="1" t="s">
        <v>3367</v>
      </c>
      <c r="F21" s="1" t="s">
        <v>23</v>
      </c>
      <c r="G21" s="1" t="s">
        <v>3368</v>
      </c>
      <c r="H21" s="1" t="s">
        <v>3356</v>
      </c>
      <c r="I21" s="1" t="str">
        <f>_xlfn.DISPIMG("ID_431BC23125C4490CB883E02F35F54C9E",1)</f>
        <v>=DISPIMG("ID_431BC23125C4490CB883E02F35F54C9E",1)</v>
      </c>
    </row>
    <row r="22" s="1" customFormat="1" ht="108" spans="1:9">
      <c r="A22" s="1" t="s">
        <v>3369</v>
      </c>
      <c r="B22" s="1" t="s">
        <v>3370</v>
      </c>
      <c r="C22" s="1" t="s">
        <v>3371</v>
      </c>
      <c r="D22" s="1" t="s">
        <v>3366</v>
      </c>
      <c r="E22" s="1" t="s">
        <v>3372</v>
      </c>
      <c r="F22" s="1" t="s">
        <v>15</v>
      </c>
      <c r="G22" s="1" t="s">
        <v>3373</v>
      </c>
      <c r="H22" s="1" t="s">
        <v>3356</v>
      </c>
      <c r="I22" s="1" t="str">
        <f>_xlfn.DISPIMG("ID_68BAAC692B284058ACDEF6A39E68D307",1)</f>
        <v>=DISPIMG("ID_68BAAC692B284058ACDEF6A39E68D307",1)</v>
      </c>
    </row>
    <row r="23" s="1" customFormat="1" ht="121.5" spans="1:9">
      <c r="A23" s="1" t="s">
        <v>3374</v>
      </c>
      <c r="B23" s="1" t="s">
        <v>3375</v>
      </c>
      <c r="C23" s="1" t="s">
        <v>3376</v>
      </c>
      <c r="D23" s="1" t="s">
        <v>3377</v>
      </c>
      <c r="E23" s="1" t="s">
        <v>3378</v>
      </c>
      <c r="F23" s="1" t="s">
        <v>79</v>
      </c>
      <c r="G23" s="1" t="s">
        <v>3379</v>
      </c>
      <c r="H23" s="1" t="s">
        <v>3380</v>
      </c>
      <c r="I23" s="1" t="str">
        <f>_xlfn.DISPIMG("ID_5FDF33F7304B44B9B25C793A16C4C9BF",1)</f>
        <v>=DISPIMG("ID_5FDF33F7304B44B9B25C793A16C4C9BF",1)</v>
      </c>
    </row>
    <row r="24" s="1" customFormat="1" ht="175.5" spans="1:9">
      <c r="A24" s="1" t="s">
        <v>3381</v>
      </c>
      <c r="B24" s="1" t="s">
        <v>3382</v>
      </c>
      <c r="C24" s="1" t="s">
        <v>3383</v>
      </c>
      <c r="D24" s="1" t="s">
        <v>3384</v>
      </c>
      <c r="E24" s="1" t="s">
        <v>3385</v>
      </c>
      <c r="F24" s="1" t="s">
        <v>15</v>
      </c>
      <c r="G24" s="1" t="s">
        <v>3386</v>
      </c>
      <c r="H24" s="1" t="s">
        <v>3380</v>
      </c>
      <c r="I24" s="1" t="str">
        <f>_xlfn.DISPIMG("ID_6E822B5D04E04D5FB3EFE115675273C8",1)</f>
        <v>=DISPIMG("ID_6E822B5D04E04D5FB3EFE115675273C8",1)</v>
      </c>
    </row>
    <row r="25" s="1" customFormat="1" ht="135" spans="1:9">
      <c r="A25" s="1" t="s">
        <v>3387</v>
      </c>
      <c r="B25" s="1" t="s">
        <v>3383</v>
      </c>
      <c r="C25" s="1" t="s">
        <v>3382</v>
      </c>
      <c r="D25" s="1" t="s">
        <v>3384</v>
      </c>
      <c r="E25" s="1" t="s">
        <v>3385</v>
      </c>
      <c r="F25" s="1" t="s">
        <v>15</v>
      </c>
      <c r="G25" s="1" t="s">
        <v>3388</v>
      </c>
      <c r="H25" s="1" t="s">
        <v>3380</v>
      </c>
      <c r="I25" s="1" t="str">
        <f>_xlfn.DISPIMG("ID_F153B5CE8A0C459787065B6B88822501",1)</f>
        <v>=DISPIMG("ID_F153B5CE8A0C459787065B6B88822501",1)</v>
      </c>
    </row>
    <row r="26" s="1" customFormat="1" ht="175.5" spans="1:9">
      <c r="A26" s="1" t="s">
        <v>3389</v>
      </c>
      <c r="B26" s="1" t="s">
        <v>3390</v>
      </c>
      <c r="C26" s="1" t="s">
        <v>3391</v>
      </c>
      <c r="D26" s="1" t="s">
        <v>3392</v>
      </c>
      <c r="E26" s="1" t="s">
        <v>3393</v>
      </c>
      <c r="F26" s="1" t="s">
        <v>23</v>
      </c>
      <c r="G26" s="1" t="s">
        <v>3394</v>
      </c>
      <c r="H26" s="1" t="s">
        <v>3395</v>
      </c>
    </row>
    <row r="27" s="1" customFormat="1" ht="378" spans="1:9">
      <c r="A27" s="1" t="s">
        <v>3396</v>
      </c>
      <c r="B27" s="1" t="s">
        <v>3397</v>
      </c>
      <c r="C27" s="1" t="s">
        <v>3398</v>
      </c>
      <c r="D27" s="1" t="s">
        <v>3399</v>
      </c>
      <c r="E27" s="1" t="s">
        <v>1255</v>
      </c>
      <c r="F27" s="1" t="s">
        <v>15</v>
      </c>
      <c r="G27" s="1" t="s">
        <v>3400</v>
      </c>
      <c r="H27" s="1" t="s">
        <v>3395</v>
      </c>
    </row>
    <row r="28" s="1" customFormat="1" ht="216" spans="1:9">
      <c r="A28" s="1" t="s">
        <v>3401</v>
      </c>
      <c r="B28" s="1" t="s">
        <v>3402</v>
      </c>
      <c r="C28" s="1" t="s">
        <v>3403</v>
      </c>
      <c r="D28" s="1" t="s">
        <v>3404</v>
      </c>
      <c r="E28" s="1" t="s">
        <v>3405</v>
      </c>
      <c r="F28" s="1" t="s">
        <v>23</v>
      </c>
      <c r="G28" s="1" t="s">
        <v>3406</v>
      </c>
      <c r="H28" s="1" t="s">
        <v>3407</v>
      </c>
    </row>
    <row r="29" s="1" customFormat="1" ht="202.5" spans="1:9">
      <c r="A29" s="1" t="s">
        <v>3408</v>
      </c>
      <c r="B29" s="1" t="s">
        <v>3409</v>
      </c>
      <c r="C29" s="1" t="s">
        <v>3410</v>
      </c>
      <c r="D29" s="1" t="s">
        <v>3411</v>
      </c>
      <c r="E29" s="1" t="s">
        <v>3412</v>
      </c>
      <c r="F29" s="1" t="s">
        <v>15</v>
      </c>
      <c r="G29" s="1" t="s">
        <v>3413</v>
      </c>
      <c r="H29" s="1" t="s">
        <v>3407</v>
      </c>
    </row>
    <row r="30" s="1" customFormat="1" ht="258" spans="1:9">
      <c r="A30" s="1" t="s">
        <v>3414</v>
      </c>
      <c r="B30" s="1" t="s">
        <v>1255</v>
      </c>
      <c r="C30" s="1" t="s">
        <v>1254</v>
      </c>
      <c r="D30" s="1" t="s">
        <v>1577</v>
      </c>
      <c r="E30" s="1" t="s">
        <v>1752</v>
      </c>
      <c r="F30" s="1" t="s">
        <v>15</v>
      </c>
      <c r="G30" s="1" t="s">
        <v>1578</v>
      </c>
      <c r="H30" s="1" t="s">
        <v>3407</v>
      </c>
    </row>
    <row r="31" s="1" customFormat="1" ht="108" spans="1:9">
      <c r="A31" s="1" t="s">
        <v>3415</v>
      </c>
      <c r="B31" s="1" t="s">
        <v>1580</v>
      </c>
      <c r="C31" s="1" t="s">
        <v>1586</v>
      </c>
      <c r="D31" s="1" t="s">
        <v>1582</v>
      </c>
      <c r="E31" s="1" t="s">
        <v>1583</v>
      </c>
      <c r="F31" s="1" t="s">
        <v>15</v>
      </c>
      <c r="G31" s="1" t="s">
        <v>1590</v>
      </c>
      <c r="H31" s="1" t="s">
        <v>3407</v>
      </c>
      <c r="I31" s="1" t="str">
        <f>_xlfn.DISPIMG("ID_85A321FCFF4B4BCA8AE9BF913BBA0DED",1)</f>
        <v>=DISPIMG("ID_85A321FCFF4B4BCA8AE9BF913BBA0DED",1)</v>
      </c>
    </row>
    <row r="32" s="1" customFormat="1" ht="216" spans="1:9">
      <c r="A32" s="1" t="s">
        <v>3416</v>
      </c>
      <c r="B32" s="1" t="s">
        <v>3417</v>
      </c>
      <c r="C32" s="1" t="s">
        <v>3418</v>
      </c>
      <c r="D32" s="1" t="s">
        <v>3419</v>
      </c>
      <c r="E32" s="1" t="s">
        <v>3420</v>
      </c>
      <c r="F32" s="1" t="s">
        <v>15</v>
      </c>
      <c r="G32" s="1" t="s">
        <v>3421</v>
      </c>
      <c r="H32" s="1" t="s">
        <v>3407</v>
      </c>
    </row>
    <row r="33" s="1" customFormat="1" ht="27" spans="1:8">
      <c r="A33" s="1" t="s">
        <v>3422</v>
      </c>
      <c r="B33" s="1" t="s">
        <v>3423</v>
      </c>
      <c r="C33" s="1" t="s">
        <v>3424</v>
      </c>
      <c r="D33" s="1" t="s">
        <v>3425</v>
      </c>
      <c r="E33" s="1" t="s">
        <v>3426</v>
      </c>
      <c r="F33" s="1" t="s">
        <v>15</v>
      </c>
      <c r="G33" s="1" t="s">
        <v>3427</v>
      </c>
      <c r="H33" s="1" t="s">
        <v>3428</v>
      </c>
    </row>
    <row r="34" s="1" customFormat="1" spans="1:8">
      <c r="A34" s="1" t="s">
        <v>3429</v>
      </c>
      <c r="B34" s="1" t="s">
        <v>3430</v>
      </c>
      <c r="C34" s="1" t="s">
        <v>3431</v>
      </c>
      <c r="D34" s="1" t="s">
        <v>3432</v>
      </c>
      <c r="E34" s="1" t="s">
        <v>3433</v>
      </c>
      <c r="F34" s="1" t="s">
        <v>15</v>
      </c>
      <c r="G34" s="1" t="s">
        <v>3434</v>
      </c>
      <c r="H34" s="1" t="s">
        <v>3428</v>
      </c>
    </row>
    <row r="35" s="1" customFormat="1" ht="27" spans="1:8">
      <c r="A35" s="1" t="s">
        <v>3435</v>
      </c>
      <c r="B35" s="1" t="s">
        <v>3431</v>
      </c>
      <c r="C35" s="1" t="s">
        <v>3430</v>
      </c>
      <c r="D35" s="1" t="s">
        <v>3432</v>
      </c>
      <c r="E35" s="1" t="s">
        <v>3436</v>
      </c>
      <c r="F35" s="1" t="s">
        <v>15</v>
      </c>
      <c r="G35" s="1" t="s">
        <v>3437</v>
      </c>
      <c r="H35" s="1" t="s">
        <v>3428</v>
      </c>
    </row>
    <row r="36" s="1" customFormat="1" ht="27" spans="1:8">
      <c r="A36" s="1" t="s">
        <v>3438</v>
      </c>
      <c r="B36" s="1" t="s">
        <v>3439</v>
      </c>
      <c r="C36" s="1" t="s">
        <v>3440</v>
      </c>
      <c r="D36" s="1" t="s">
        <v>3441</v>
      </c>
      <c r="E36" s="1" t="s">
        <v>3442</v>
      </c>
      <c r="F36" s="1" t="s">
        <v>23</v>
      </c>
      <c r="G36" s="1" t="s">
        <v>3443</v>
      </c>
      <c r="H36" s="1" t="s">
        <v>3428</v>
      </c>
    </row>
    <row r="37" s="1" customFormat="1" ht="40.5" spans="1:8">
      <c r="A37" s="1" t="s">
        <v>3444</v>
      </c>
      <c r="B37" s="1" t="s">
        <v>3445</v>
      </c>
      <c r="C37" s="1" t="s">
        <v>3446</v>
      </c>
      <c r="D37" s="1" t="s">
        <v>3447</v>
      </c>
      <c r="E37" s="1" t="s">
        <v>3442</v>
      </c>
      <c r="F37" s="1" t="s">
        <v>66</v>
      </c>
      <c r="G37" s="1" t="s">
        <v>3448</v>
      </c>
      <c r="H37" s="1" t="s">
        <v>3428</v>
      </c>
    </row>
    <row r="38" s="1" customFormat="1" ht="27" spans="1:8">
      <c r="A38" s="1" t="s">
        <v>3449</v>
      </c>
      <c r="B38" s="1" t="s">
        <v>3450</v>
      </c>
      <c r="C38" s="1" t="s">
        <v>3451</v>
      </c>
      <c r="D38" s="1" t="s">
        <v>3452</v>
      </c>
      <c r="E38" s="1" t="s">
        <v>3453</v>
      </c>
      <c r="F38" s="1" t="s">
        <v>66</v>
      </c>
      <c r="G38" s="1" t="s">
        <v>3454</v>
      </c>
      <c r="H38" s="1" t="s">
        <v>3428</v>
      </c>
    </row>
    <row r="39" s="1" customFormat="1" ht="27" spans="1:8">
      <c r="A39" s="1" t="s">
        <v>3455</v>
      </c>
      <c r="B39" s="1" t="s">
        <v>3456</v>
      </c>
      <c r="C39" s="1" t="s">
        <v>3457</v>
      </c>
      <c r="D39" s="1" t="s">
        <v>3458</v>
      </c>
      <c r="E39" s="1" t="s">
        <v>3459</v>
      </c>
      <c r="F39" s="1" t="s">
        <v>23</v>
      </c>
      <c r="G39" s="1" t="s">
        <v>3460</v>
      </c>
      <c r="H39" s="1" t="s">
        <v>3428</v>
      </c>
    </row>
    <row r="40" s="1" customFormat="1" ht="27" spans="1:8">
      <c r="A40" s="1" t="s">
        <v>3461</v>
      </c>
      <c r="B40" s="1" t="s">
        <v>3462</v>
      </c>
      <c r="C40" s="1" t="s">
        <v>3463</v>
      </c>
      <c r="D40" s="1" t="s">
        <v>3464</v>
      </c>
      <c r="E40" s="1" t="s">
        <v>3465</v>
      </c>
      <c r="F40" s="1" t="s">
        <v>23</v>
      </c>
      <c r="G40" s="1" t="s">
        <v>3466</v>
      </c>
      <c r="H40" s="1" t="s">
        <v>3428</v>
      </c>
    </row>
    <row r="41" s="1" customFormat="1" ht="81" spans="1:8">
      <c r="A41" s="1" t="s">
        <v>3467</v>
      </c>
      <c r="B41" s="1" t="s">
        <v>3468</v>
      </c>
      <c r="C41" s="1" t="s">
        <v>2547</v>
      </c>
      <c r="D41" s="1" t="s">
        <v>3469</v>
      </c>
      <c r="E41" s="1" t="s">
        <v>3470</v>
      </c>
      <c r="F41" s="1" t="s">
        <v>79</v>
      </c>
      <c r="G41" s="1" t="s">
        <v>3471</v>
      </c>
      <c r="H41" s="1" t="s">
        <v>3428</v>
      </c>
    </row>
    <row r="42" s="1" customFormat="1" ht="40.5" spans="1:8">
      <c r="A42" s="1" t="s">
        <v>3472</v>
      </c>
      <c r="B42" s="1" t="s">
        <v>3473</v>
      </c>
      <c r="C42" s="1" t="s">
        <v>3474</v>
      </c>
      <c r="D42" s="1" t="s">
        <v>3475</v>
      </c>
      <c r="E42" s="1" t="s">
        <v>3476</v>
      </c>
      <c r="F42" s="1" t="s">
        <v>23</v>
      </c>
      <c r="G42" s="1" t="s">
        <v>3477</v>
      </c>
      <c r="H42" s="1" t="s">
        <v>3428</v>
      </c>
    </row>
    <row r="43" s="1" customFormat="1" ht="27" spans="1:8">
      <c r="A43" s="1" t="s">
        <v>3478</v>
      </c>
      <c r="B43" s="1" t="s">
        <v>3479</v>
      </c>
      <c r="C43" s="1" t="s">
        <v>3480</v>
      </c>
      <c r="D43" s="1" t="s">
        <v>3481</v>
      </c>
      <c r="E43" s="1" t="s">
        <v>3482</v>
      </c>
      <c r="F43" s="1" t="s">
        <v>15</v>
      </c>
      <c r="G43" s="1" t="s">
        <v>3483</v>
      </c>
      <c r="H43" s="1" t="s">
        <v>3428</v>
      </c>
    </row>
    <row r="44" s="1" customFormat="1" ht="27" spans="1:8">
      <c r="A44" s="1" t="s">
        <v>3484</v>
      </c>
      <c r="B44" s="1" t="s">
        <v>3485</v>
      </c>
      <c r="C44" s="1" t="s">
        <v>3486</v>
      </c>
      <c r="D44" s="1" t="s">
        <v>3487</v>
      </c>
      <c r="E44" s="1" t="s">
        <v>3488</v>
      </c>
      <c r="F44" s="1" t="s">
        <v>23</v>
      </c>
      <c r="G44" s="1" t="s">
        <v>3489</v>
      </c>
      <c r="H44" s="1" t="s">
        <v>3428</v>
      </c>
    </row>
    <row r="45" s="1" customFormat="1" ht="67.5" spans="1:8">
      <c r="A45" s="1" t="s">
        <v>3490</v>
      </c>
      <c r="B45" s="1" t="s">
        <v>3491</v>
      </c>
      <c r="C45" s="1" t="s">
        <v>3492</v>
      </c>
      <c r="D45" s="1" t="s">
        <v>1475</v>
      </c>
      <c r="E45" s="1" t="s">
        <v>1571</v>
      </c>
      <c r="F45" s="1" t="s">
        <v>15</v>
      </c>
      <c r="G45" s="1" t="s">
        <v>3493</v>
      </c>
      <c r="H45" s="1" t="s">
        <v>3428</v>
      </c>
    </row>
    <row r="46" s="1" customFormat="1" ht="27" spans="1:8">
      <c r="A46" s="1" t="s">
        <v>3494</v>
      </c>
      <c r="B46" s="1" t="s">
        <v>56</v>
      </c>
      <c r="C46" s="1" t="s">
        <v>57</v>
      </c>
      <c r="D46" s="1" t="s">
        <v>58</v>
      </c>
      <c r="E46" s="1" t="s">
        <v>1958</v>
      </c>
      <c r="F46" s="1" t="s">
        <v>79</v>
      </c>
      <c r="G46" s="1" t="s">
        <v>3495</v>
      </c>
      <c r="H46" s="1" t="s">
        <v>3428</v>
      </c>
    </row>
    <row r="47" s="1" customFormat="1" ht="94.5" spans="1:8">
      <c r="A47" s="1" t="s">
        <v>3496</v>
      </c>
      <c r="B47" s="1" t="s">
        <v>3497</v>
      </c>
      <c r="C47" s="1" t="s">
        <v>3498</v>
      </c>
      <c r="D47" s="1" t="s">
        <v>3499</v>
      </c>
      <c r="E47" s="1" t="s">
        <v>3500</v>
      </c>
      <c r="F47" s="1" t="s">
        <v>23</v>
      </c>
      <c r="G47" s="1" t="s">
        <v>3501</v>
      </c>
      <c r="H47" s="1" t="s">
        <v>3428</v>
      </c>
    </row>
    <row r="48" s="1" customFormat="1" ht="40.5" spans="1:8">
      <c r="A48" s="1" t="s">
        <v>3502</v>
      </c>
      <c r="B48" s="1" t="s">
        <v>3503</v>
      </c>
      <c r="C48" s="1" t="s">
        <v>3504</v>
      </c>
      <c r="D48" s="1" t="s">
        <v>3505</v>
      </c>
      <c r="E48" s="1" t="s">
        <v>3506</v>
      </c>
      <c r="F48" s="1" t="s">
        <v>23</v>
      </c>
      <c r="G48" s="1" t="s">
        <v>3507</v>
      </c>
      <c r="H48" s="1" t="s">
        <v>3508</v>
      </c>
    </row>
    <row r="49" s="1" customFormat="1" ht="67.5" spans="1:8">
      <c r="A49" s="1" t="s">
        <v>3509</v>
      </c>
      <c r="B49" s="1" t="s">
        <v>3510</v>
      </c>
      <c r="C49" s="1" t="s">
        <v>3511</v>
      </c>
      <c r="D49" s="1" t="s">
        <v>3512</v>
      </c>
      <c r="E49" s="1" t="s">
        <v>3513</v>
      </c>
      <c r="F49" s="1" t="s">
        <v>15</v>
      </c>
      <c r="G49" s="1" t="s">
        <v>3514</v>
      </c>
      <c r="H49" s="1" t="s">
        <v>3508</v>
      </c>
    </row>
    <row r="50" s="1" customFormat="1" ht="81" spans="1:8">
      <c r="A50" s="1" t="s">
        <v>3515</v>
      </c>
      <c r="B50" s="1" t="s">
        <v>3516</v>
      </c>
      <c r="C50" s="1" t="s">
        <v>3517</v>
      </c>
      <c r="D50" s="1" t="s">
        <v>3518</v>
      </c>
      <c r="E50" s="1" t="s">
        <v>3519</v>
      </c>
      <c r="F50" s="1" t="s">
        <v>23</v>
      </c>
      <c r="G50" s="1" t="s">
        <v>3520</v>
      </c>
      <c r="H50" s="1" t="s">
        <v>3508</v>
      </c>
    </row>
    <row r="51" s="1" customFormat="1" ht="27" spans="1:8">
      <c r="A51" s="1" t="s">
        <v>3521</v>
      </c>
      <c r="B51" s="1" t="s">
        <v>3522</v>
      </c>
      <c r="C51" s="1" t="s">
        <v>3523</v>
      </c>
      <c r="D51" s="1" t="s">
        <v>3524</v>
      </c>
      <c r="E51" s="1" t="s">
        <v>3525</v>
      </c>
      <c r="F51" s="1" t="s">
        <v>15</v>
      </c>
      <c r="G51" s="1" t="s">
        <v>3526</v>
      </c>
      <c r="H51" s="1" t="s">
        <v>3508</v>
      </c>
    </row>
    <row r="52" s="1" customFormat="1" ht="40.5" spans="1:8">
      <c r="A52" s="1" t="s">
        <v>3527</v>
      </c>
      <c r="B52" s="1" t="s">
        <v>3528</v>
      </c>
      <c r="C52" s="1" t="s">
        <v>3529</v>
      </c>
      <c r="D52" s="1" t="s">
        <v>3530</v>
      </c>
      <c r="E52" s="1" t="s">
        <v>3531</v>
      </c>
      <c r="F52" s="1" t="s">
        <v>23</v>
      </c>
      <c r="G52" s="1" t="s">
        <v>3532</v>
      </c>
      <c r="H52" s="1" t="s">
        <v>3508</v>
      </c>
    </row>
    <row r="53" s="1" customFormat="1" ht="27" spans="1:8">
      <c r="A53" s="1" t="s">
        <v>3533</v>
      </c>
      <c r="B53" s="1" t="s">
        <v>3534</v>
      </c>
      <c r="C53" s="1" t="s">
        <v>3535</v>
      </c>
      <c r="D53" s="1" t="s">
        <v>3536</v>
      </c>
      <c r="E53" s="1" t="s">
        <v>3537</v>
      </c>
      <c r="F53" s="1" t="s">
        <v>15</v>
      </c>
      <c r="G53" s="1" t="s">
        <v>3538</v>
      </c>
      <c r="H53" s="1" t="s">
        <v>3508</v>
      </c>
    </row>
    <row r="54" s="1" customFormat="1" ht="54" spans="1:8">
      <c r="A54" s="1" t="s">
        <v>3539</v>
      </c>
      <c r="B54" s="1" t="s">
        <v>3540</v>
      </c>
      <c r="C54" s="1" t="s">
        <v>1826</v>
      </c>
      <c r="D54" s="1" t="s">
        <v>1763</v>
      </c>
      <c r="E54" s="1" t="s">
        <v>1825</v>
      </c>
      <c r="F54" s="1" t="s">
        <v>23</v>
      </c>
      <c r="G54" s="1" t="s">
        <v>3541</v>
      </c>
      <c r="H54" s="1" t="s">
        <v>3508</v>
      </c>
    </row>
    <row r="55" s="1" customFormat="1" ht="27" spans="1:8">
      <c r="A55" s="1" t="s">
        <v>3542</v>
      </c>
      <c r="B55" s="1" t="s">
        <v>3543</v>
      </c>
      <c r="C55" s="1" t="s">
        <v>3544</v>
      </c>
      <c r="D55" s="1" t="s">
        <v>3545</v>
      </c>
      <c r="E55" s="1" t="s">
        <v>3546</v>
      </c>
      <c r="F55" s="1" t="s">
        <v>23</v>
      </c>
      <c r="G55" s="1" t="s">
        <v>3547</v>
      </c>
      <c r="H55" s="1" t="s">
        <v>3508</v>
      </c>
    </row>
    <row r="56" s="1" customFormat="1" ht="94.5" spans="1:8">
      <c r="A56" s="1" t="s">
        <v>3548</v>
      </c>
      <c r="B56" s="1" t="s">
        <v>3549</v>
      </c>
      <c r="C56" s="1" t="s">
        <v>3550</v>
      </c>
      <c r="D56" s="1" t="s">
        <v>3551</v>
      </c>
      <c r="E56" s="1" t="s">
        <v>3552</v>
      </c>
      <c r="F56" s="1" t="s">
        <v>15</v>
      </c>
      <c r="G56" s="1" t="s">
        <v>3553</v>
      </c>
      <c r="H56" s="1" t="s">
        <v>3508</v>
      </c>
    </row>
    <row r="57" s="1" customFormat="1" ht="27" spans="1:8">
      <c r="A57" s="1" t="s">
        <v>3554</v>
      </c>
      <c r="B57" s="1" t="s">
        <v>1255</v>
      </c>
      <c r="C57" s="1" t="s">
        <v>3555</v>
      </c>
      <c r="D57" s="1" t="s">
        <v>3556</v>
      </c>
      <c r="E57" s="1" t="s">
        <v>3557</v>
      </c>
      <c r="F57" s="1" t="s">
        <v>23</v>
      </c>
      <c r="G57" s="1" t="s">
        <v>3558</v>
      </c>
      <c r="H57" s="1" t="s">
        <v>3508</v>
      </c>
    </row>
    <row r="58" s="1" customFormat="1" ht="94.5" spans="1:8">
      <c r="A58" s="1" t="s">
        <v>3559</v>
      </c>
      <c r="B58" s="1" t="s">
        <v>1765</v>
      </c>
      <c r="C58" s="1" t="s">
        <v>1763</v>
      </c>
      <c r="D58" s="1" t="s">
        <v>1764</v>
      </c>
      <c r="E58" s="1" t="s">
        <v>2321</v>
      </c>
      <c r="F58" s="1" t="s">
        <v>79</v>
      </c>
      <c r="G58" s="1" t="s">
        <v>3560</v>
      </c>
      <c r="H58" s="1" t="s">
        <v>3561</v>
      </c>
    </row>
    <row r="59" s="1" customFormat="1" ht="27" spans="1:8">
      <c r="A59" s="1" t="s">
        <v>3562</v>
      </c>
      <c r="B59" s="1" t="s">
        <v>3563</v>
      </c>
      <c r="C59" s="1" t="s">
        <v>3564</v>
      </c>
      <c r="D59" s="1" t="s">
        <v>3565</v>
      </c>
      <c r="E59" s="1" t="s">
        <v>3566</v>
      </c>
      <c r="F59" s="1" t="s">
        <v>23</v>
      </c>
      <c r="G59" s="1" t="s">
        <v>3567</v>
      </c>
      <c r="H59" s="1" t="s">
        <v>3561</v>
      </c>
    </row>
    <row r="60" s="1" customFormat="1" spans="1:8">
      <c r="A60" s="1" t="s">
        <v>3568</v>
      </c>
      <c r="B60" s="1" t="s">
        <v>3569</v>
      </c>
      <c r="C60" s="1" t="s">
        <v>3570</v>
      </c>
      <c r="D60" s="1" t="s">
        <v>3571</v>
      </c>
      <c r="E60" s="1" t="s">
        <v>3572</v>
      </c>
      <c r="F60" s="1" t="s">
        <v>23</v>
      </c>
      <c r="G60" s="1" t="s">
        <v>3573</v>
      </c>
      <c r="H60" s="1" t="s">
        <v>3561</v>
      </c>
    </row>
    <row r="61" s="1" customFormat="1" ht="216" spans="1:8">
      <c r="A61" s="1" t="s">
        <v>3574</v>
      </c>
      <c r="B61" s="1" t="s">
        <v>2612</v>
      </c>
      <c r="C61" s="1" t="s">
        <v>2771</v>
      </c>
      <c r="D61" s="1" t="s">
        <v>2772</v>
      </c>
      <c r="E61" s="1" t="s">
        <v>2773</v>
      </c>
      <c r="F61" s="1" t="s">
        <v>23</v>
      </c>
      <c r="G61" s="1" t="s">
        <v>3575</v>
      </c>
      <c r="H61" s="1" t="s">
        <v>3561</v>
      </c>
    </row>
    <row r="62" s="1" customFormat="1" ht="54" spans="1:8">
      <c r="A62" s="1" t="s">
        <v>3576</v>
      </c>
      <c r="B62" s="1" t="s">
        <v>3577</v>
      </c>
      <c r="C62" s="1" t="s">
        <v>3578</v>
      </c>
      <c r="D62" s="1" t="s">
        <v>3579</v>
      </c>
      <c r="E62" s="1" t="s">
        <v>3580</v>
      </c>
      <c r="F62" s="1" t="s">
        <v>15</v>
      </c>
      <c r="G62" s="1" t="s">
        <v>3581</v>
      </c>
      <c r="H62" s="1" t="s">
        <v>3561</v>
      </c>
    </row>
    <row r="63" s="1" customFormat="1" ht="108" spans="1:8">
      <c r="A63" s="1" t="s">
        <v>3582</v>
      </c>
      <c r="B63" s="1" t="s">
        <v>3583</v>
      </c>
      <c r="C63" s="1" t="s">
        <v>2820</v>
      </c>
      <c r="D63" s="1" t="s">
        <v>1770</v>
      </c>
      <c r="E63" s="1" t="s">
        <v>2594</v>
      </c>
      <c r="F63" s="1" t="s">
        <v>23</v>
      </c>
      <c r="G63" s="1" t="s">
        <v>3584</v>
      </c>
      <c r="H63" s="1" t="s">
        <v>3585</v>
      </c>
    </row>
    <row r="64" s="1" customFormat="1" ht="40.5" spans="1:8">
      <c r="A64" s="1" t="s">
        <v>3586</v>
      </c>
      <c r="B64" s="1" t="s">
        <v>3587</v>
      </c>
      <c r="C64" s="1" t="s">
        <v>3588</v>
      </c>
      <c r="D64" s="1" t="s">
        <v>3589</v>
      </c>
      <c r="E64" s="1" t="s">
        <v>3590</v>
      </c>
      <c r="F64" s="1" t="s">
        <v>23</v>
      </c>
      <c r="G64" s="1" t="s">
        <v>3591</v>
      </c>
      <c r="H64" s="1" t="s">
        <v>3585</v>
      </c>
    </row>
    <row r="65" s="1" customFormat="1" ht="162" spans="1:9">
      <c r="A65" s="1" t="s">
        <v>3592</v>
      </c>
      <c r="B65" s="1" t="s">
        <v>3593</v>
      </c>
      <c r="C65" s="1" t="s">
        <v>3594</v>
      </c>
      <c r="D65" s="1" t="s">
        <v>3595</v>
      </c>
      <c r="E65" s="1" t="s">
        <v>3596</v>
      </c>
      <c r="F65" s="1" t="s">
        <v>23</v>
      </c>
      <c r="G65" s="1" t="s">
        <v>3597</v>
      </c>
      <c r="H65" s="1" t="s">
        <v>3585</v>
      </c>
    </row>
    <row r="66" s="1" customFormat="1" ht="67.5" spans="1:9">
      <c r="A66" s="1" t="s">
        <v>3598</v>
      </c>
      <c r="B66" s="1" t="s">
        <v>1583</v>
      </c>
      <c r="C66" s="1" t="s">
        <v>1586</v>
      </c>
      <c r="D66" s="1" t="s">
        <v>3599</v>
      </c>
      <c r="E66" s="1" t="s">
        <v>3600</v>
      </c>
      <c r="F66" s="1" t="s">
        <v>23</v>
      </c>
      <c r="G66" s="1" t="s">
        <v>3601</v>
      </c>
      <c r="H66" s="1" t="s">
        <v>3585</v>
      </c>
    </row>
    <row r="67" s="1" customFormat="1" ht="121.5" spans="1:9">
      <c r="A67" s="1" t="s">
        <v>3602</v>
      </c>
      <c r="B67" s="1" t="s">
        <v>3603</v>
      </c>
      <c r="C67" s="1" t="s">
        <v>3604</v>
      </c>
      <c r="D67" s="1" t="s">
        <v>3605</v>
      </c>
      <c r="E67" s="1" t="s">
        <v>3606</v>
      </c>
      <c r="F67" s="1" t="s">
        <v>15</v>
      </c>
      <c r="G67" s="1" t="s">
        <v>3607</v>
      </c>
      <c r="H67" s="1" t="s">
        <v>3585</v>
      </c>
    </row>
    <row r="68" s="1" customFormat="1" ht="27" spans="1:9">
      <c r="A68" s="1" t="s">
        <v>3608</v>
      </c>
      <c r="B68" s="1">
        <v>0.7</v>
      </c>
      <c r="C68" s="1">
        <v>0.8</v>
      </c>
      <c r="D68" s="1">
        <v>0.9</v>
      </c>
      <c r="E68" s="1">
        <v>0.95</v>
      </c>
      <c r="F68" s="1" t="s">
        <v>79</v>
      </c>
      <c r="G68" s="1" t="s">
        <v>3609</v>
      </c>
      <c r="H68" s="1" t="s">
        <v>3610</v>
      </c>
    </row>
    <row r="69" s="1" customFormat="1" ht="121.5" spans="1:9">
      <c r="A69" s="1" t="s">
        <v>3611</v>
      </c>
      <c r="B69" s="1" t="s">
        <v>1581</v>
      </c>
      <c r="C69" s="1" t="s">
        <v>1582</v>
      </c>
      <c r="D69" s="1" t="s">
        <v>1583</v>
      </c>
      <c r="E69" s="1" t="s">
        <v>3599</v>
      </c>
      <c r="F69" s="1" t="s">
        <v>15</v>
      </c>
      <c r="G69" s="1" t="s">
        <v>3612</v>
      </c>
      <c r="H69" s="1" t="s">
        <v>3610</v>
      </c>
    </row>
    <row r="70" s="1" customFormat="1" ht="216" spans="1:9">
      <c r="A70" s="1" t="s">
        <v>3613</v>
      </c>
      <c r="B70" s="1" t="s">
        <v>1803</v>
      </c>
      <c r="C70" s="1" t="s">
        <v>1581</v>
      </c>
      <c r="D70" s="1" t="s">
        <v>1586</v>
      </c>
      <c r="E70" s="1" t="s">
        <v>1583</v>
      </c>
      <c r="F70" s="1" t="s">
        <v>15</v>
      </c>
      <c r="G70" s="1" t="s">
        <v>3614</v>
      </c>
      <c r="H70" s="1" t="s">
        <v>3610</v>
      </c>
      <c r="I70" s="1" t="str">
        <f>_xlfn.DISPIMG("ID_E0E8C7FCF62B45C4B13AC4A4A80FE070",1)</f>
        <v>=DISPIMG("ID_E0E8C7FCF62B45C4B13AC4A4A80FE070",1)</v>
      </c>
    </row>
    <row r="71" s="1" customFormat="1" ht="94.5" spans="1:9">
      <c r="A71" s="1" t="s">
        <v>3615</v>
      </c>
      <c r="B71" s="1" t="s">
        <v>1581</v>
      </c>
      <c r="C71" s="1" t="s">
        <v>1582</v>
      </c>
      <c r="D71" s="1" t="s">
        <v>1583</v>
      </c>
      <c r="E71" s="1" t="s">
        <v>3599</v>
      </c>
      <c r="F71" s="1" t="s">
        <v>79</v>
      </c>
      <c r="G71" s="1" t="s">
        <v>3616</v>
      </c>
      <c r="H71" s="1" t="s">
        <v>3610</v>
      </c>
    </row>
    <row r="72" s="1" customFormat="1" ht="135" spans="1:9">
      <c r="A72" s="1" t="s">
        <v>3617</v>
      </c>
      <c r="B72" s="1" t="s">
        <v>3618</v>
      </c>
      <c r="C72" s="1" t="s">
        <v>3619</v>
      </c>
      <c r="D72" s="1" t="s">
        <v>3620</v>
      </c>
      <c r="E72" s="1" t="s">
        <v>3621</v>
      </c>
      <c r="F72" s="1" t="s">
        <v>23</v>
      </c>
      <c r="G72" s="1" t="s">
        <v>3622</v>
      </c>
      <c r="H72" s="1" t="s">
        <v>3610</v>
      </c>
    </row>
    <row r="73" s="1" customFormat="1" ht="148.5" spans="1:9">
      <c r="A73" s="1" t="s">
        <v>3623</v>
      </c>
      <c r="B73" s="1" t="s">
        <v>3624</v>
      </c>
      <c r="C73" s="1" t="s">
        <v>3243</v>
      </c>
      <c r="D73" s="1" t="s">
        <v>3244</v>
      </c>
      <c r="E73" s="1" t="s">
        <v>3246</v>
      </c>
      <c r="F73" s="1" t="s">
        <v>23</v>
      </c>
      <c r="G73" s="1" t="s">
        <v>3625</v>
      </c>
      <c r="H73" s="1" t="s">
        <v>3626</v>
      </c>
    </row>
    <row r="74" s="1" customFormat="1" ht="297" spans="1:9">
      <c r="A74" s="1" t="s">
        <v>3627</v>
      </c>
      <c r="B74" s="1" t="s">
        <v>3628</v>
      </c>
      <c r="C74" s="1" t="s">
        <v>3629</v>
      </c>
      <c r="D74" s="1" t="s">
        <v>3630</v>
      </c>
      <c r="E74" s="1" t="s">
        <v>3631</v>
      </c>
      <c r="F74" s="1" t="s">
        <v>23</v>
      </c>
      <c r="G74" s="1" t="s">
        <v>3632</v>
      </c>
      <c r="H74" s="1" t="s">
        <v>3626</v>
      </c>
    </row>
    <row r="75" s="1" customFormat="1" spans="1:9">
      <c r="A75" s="1" t="s">
        <v>3633</v>
      </c>
      <c r="B75" s="1" t="s">
        <v>3634</v>
      </c>
      <c r="C75" s="1" t="s">
        <v>3635</v>
      </c>
      <c r="D75" s="1" t="s">
        <v>3636</v>
      </c>
      <c r="E75" s="1" t="s">
        <v>3637</v>
      </c>
      <c r="F75" s="1" t="s">
        <v>23</v>
      </c>
      <c r="G75" s="1" t="s">
        <v>3638</v>
      </c>
      <c r="H75" s="1" t="s">
        <v>3626</v>
      </c>
    </row>
    <row r="76" s="1" customFormat="1" ht="121.5" spans="1:9">
      <c r="A76" s="1" t="s">
        <v>3639</v>
      </c>
      <c r="B76" s="1" t="s">
        <v>1769</v>
      </c>
      <c r="C76" s="1" t="s">
        <v>1765</v>
      </c>
      <c r="D76" s="1" t="s">
        <v>1763</v>
      </c>
      <c r="E76" s="1" t="s">
        <v>1766</v>
      </c>
      <c r="F76" s="1" t="s">
        <v>23</v>
      </c>
      <c r="G76" s="1" t="s">
        <v>3640</v>
      </c>
      <c r="H76" s="1" t="s">
        <v>3641</v>
      </c>
    </row>
    <row r="77" s="1" customFormat="1" ht="148.5" spans="1:9">
      <c r="A77" s="1" t="s">
        <v>3642</v>
      </c>
      <c r="B77" s="1" t="s">
        <v>3643</v>
      </c>
      <c r="C77" s="1" t="s">
        <v>3644</v>
      </c>
      <c r="D77" s="1" t="s">
        <v>3645</v>
      </c>
      <c r="E77" s="1" t="s">
        <v>3646</v>
      </c>
      <c r="F77" s="1" t="s">
        <v>15</v>
      </c>
      <c r="G77" s="1" t="s">
        <v>3647</v>
      </c>
      <c r="H77" s="1" t="s">
        <v>3641</v>
      </c>
    </row>
    <row r="78" s="1" customFormat="1" ht="67.5" spans="1:9">
      <c r="A78" s="1" t="s">
        <v>3648</v>
      </c>
      <c r="B78" s="1" t="s">
        <v>3649</v>
      </c>
      <c r="C78" s="1" t="s">
        <v>3650</v>
      </c>
      <c r="D78" s="1" t="s">
        <v>3651</v>
      </c>
      <c r="E78" s="1" t="s">
        <v>3652</v>
      </c>
      <c r="F78" s="1" t="s">
        <v>23</v>
      </c>
      <c r="G78" s="1" t="s">
        <v>3653</v>
      </c>
      <c r="H78" s="1" t="s">
        <v>3641</v>
      </c>
    </row>
    <row r="79" s="1" customFormat="1" ht="40.5" spans="1:9">
      <c r="A79" s="1" t="s">
        <v>3654</v>
      </c>
      <c r="B79" s="1" t="s">
        <v>3643</v>
      </c>
      <c r="C79" s="1" t="s">
        <v>3644</v>
      </c>
      <c r="D79" s="1" t="s">
        <v>3645</v>
      </c>
      <c r="E79" s="1" t="s">
        <v>3646</v>
      </c>
      <c r="F79" s="1" t="s">
        <v>23</v>
      </c>
      <c r="G79" s="1" t="s">
        <v>3655</v>
      </c>
      <c r="H79" s="1" t="s">
        <v>3641</v>
      </c>
    </row>
    <row r="80" s="1" customFormat="1" ht="162" spans="1:9">
      <c r="A80" s="1" t="s">
        <v>3656</v>
      </c>
      <c r="B80" s="1" t="s">
        <v>3657</v>
      </c>
      <c r="C80" s="1" t="s">
        <v>3658</v>
      </c>
      <c r="D80" s="1" t="s">
        <v>3659</v>
      </c>
      <c r="E80" s="1" t="s">
        <v>3660</v>
      </c>
      <c r="F80" s="1" t="s">
        <v>23</v>
      </c>
      <c r="G80" s="1" t="s">
        <v>3661</v>
      </c>
      <c r="H80" s="1" t="s">
        <v>3662</v>
      </c>
    </row>
    <row r="81" s="1" customFormat="1" ht="54" spans="1:8">
      <c r="A81" s="1" t="s">
        <v>3663</v>
      </c>
      <c r="B81" s="1" t="s">
        <v>3664</v>
      </c>
      <c r="C81" s="1" t="s">
        <v>3665</v>
      </c>
      <c r="D81" s="1" t="s">
        <v>3666</v>
      </c>
      <c r="E81" s="1" t="s">
        <v>3667</v>
      </c>
      <c r="F81" s="1" t="s">
        <v>23</v>
      </c>
      <c r="G81" s="1" t="s">
        <v>3668</v>
      </c>
      <c r="H81" s="1" t="s">
        <v>3662</v>
      </c>
    </row>
    <row r="82" s="1" customFormat="1" ht="256.5" spans="1:8">
      <c r="A82" s="1" t="s">
        <v>3669</v>
      </c>
      <c r="B82" s="1" t="s">
        <v>3670</v>
      </c>
      <c r="C82" s="1" t="s">
        <v>3671</v>
      </c>
      <c r="D82" s="1" t="s">
        <v>3672</v>
      </c>
      <c r="E82" s="1" t="s">
        <v>3673</v>
      </c>
      <c r="F82" s="1" t="s">
        <v>23</v>
      </c>
      <c r="G82" s="1" t="s">
        <v>3674</v>
      </c>
      <c r="H82" s="1" t="s">
        <v>3662</v>
      </c>
    </row>
    <row r="83" s="1" customFormat="1" ht="67.5" spans="1:8">
      <c r="A83" s="1" t="s">
        <v>3675</v>
      </c>
      <c r="B83" s="1" t="s">
        <v>3676</v>
      </c>
      <c r="C83" s="1" t="s">
        <v>3677</v>
      </c>
      <c r="D83" s="1" t="s">
        <v>3678</v>
      </c>
      <c r="E83" s="1" t="s">
        <v>3679</v>
      </c>
      <c r="F83" s="1" t="s">
        <v>23</v>
      </c>
      <c r="G83" s="1" t="s">
        <v>3680</v>
      </c>
      <c r="H83" s="1" t="s">
        <v>3662</v>
      </c>
    </row>
    <row r="84" s="1" customFormat="1" ht="229.5" spans="1:8">
      <c r="A84" s="1" t="s">
        <v>3681</v>
      </c>
      <c r="B84" s="1" t="s">
        <v>3682</v>
      </c>
      <c r="C84" s="1" t="s">
        <v>3683</v>
      </c>
      <c r="D84" s="1" t="s">
        <v>3684</v>
      </c>
      <c r="E84" s="1" t="s">
        <v>3685</v>
      </c>
      <c r="F84" s="1" t="s">
        <v>79</v>
      </c>
      <c r="G84" s="1" t="s">
        <v>3686</v>
      </c>
      <c r="H84" s="1" t="s">
        <v>3662</v>
      </c>
    </row>
    <row r="85" s="1" customFormat="1" ht="54" spans="1:8">
      <c r="A85" s="1" t="s">
        <v>3687</v>
      </c>
      <c r="B85" s="1" t="s">
        <v>3688</v>
      </c>
      <c r="C85" s="1" t="s">
        <v>3689</v>
      </c>
      <c r="D85" s="1" t="s">
        <v>3690</v>
      </c>
      <c r="E85" s="1" t="s">
        <v>3691</v>
      </c>
      <c r="F85" s="1" t="s">
        <v>23</v>
      </c>
      <c r="G85" s="1" t="s">
        <v>3692</v>
      </c>
      <c r="H85" s="1" t="s">
        <v>3693</v>
      </c>
    </row>
    <row r="86" s="1" customFormat="1" ht="229.5" spans="1:8">
      <c r="A86" s="1" t="s">
        <v>3694</v>
      </c>
      <c r="B86" s="1" t="s">
        <v>3695</v>
      </c>
      <c r="C86" s="1" t="s">
        <v>3696</v>
      </c>
      <c r="D86" s="1" t="s">
        <v>3697</v>
      </c>
      <c r="E86" s="1" t="s">
        <v>3698</v>
      </c>
      <c r="F86" s="1" t="s">
        <v>15</v>
      </c>
      <c r="G86" s="1" t="s">
        <v>3699</v>
      </c>
      <c r="H86" s="1" t="s">
        <v>3693</v>
      </c>
    </row>
    <row r="87" s="1" customFormat="1" ht="189" spans="1:8">
      <c r="A87" s="1" t="s">
        <v>3700</v>
      </c>
      <c r="B87" s="1" t="s">
        <v>3701</v>
      </c>
      <c r="C87" s="1" t="s">
        <v>3702</v>
      </c>
      <c r="D87" s="1" t="s">
        <v>3703</v>
      </c>
      <c r="E87" s="1" t="s">
        <v>3704</v>
      </c>
      <c r="F87" s="1" t="s">
        <v>23</v>
      </c>
      <c r="G87" s="1" t="s">
        <v>3705</v>
      </c>
      <c r="H87" s="1" t="s">
        <v>3693</v>
      </c>
    </row>
    <row r="88" s="1" customFormat="1" ht="135" spans="1:8">
      <c r="A88" s="1" t="s">
        <v>3706</v>
      </c>
      <c r="B88" s="1" t="s">
        <v>3707</v>
      </c>
      <c r="C88" s="1" t="s">
        <v>3708</v>
      </c>
      <c r="D88" s="1" t="s">
        <v>3709</v>
      </c>
      <c r="E88" s="1" t="s">
        <v>3710</v>
      </c>
      <c r="F88" s="1" t="s">
        <v>23</v>
      </c>
      <c r="G88" s="1" t="s">
        <v>3711</v>
      </c>
      <c r="H88" s="1" t="s">
        <v>3693</v>
      </c>
    </row>
    <row r="89" s="1" customFormat="1" ht="108" spans="1:8">
      <c r="A89" s="1" t="s">
        <v>3712</v>
      </c>
      <c r="B89" s="1" t="s">
        <v>3713</v>
      </c>
      <c r="C89" s="1" t="s">
        <v>3714</v>
      </c>
      <c r="D89" s="1" t="s">
        <v>3715</v>
      </c>
      <c r="E89" s="1" t="s">
        <v>3716</v>
      </c>
      <c r="F89" s="1" t="s">
        <v>23</v>
      </c>
      <c r="G89" s="1" t="s">
        <v>3717</v>
      </c>
      <c r="H89" s="1" t="s">
        <v>3718</v>
      </c>
    </row>
    <row r="90" s="1" customFormat="1" ht="40.5" spans="1:8">
      <c r="A90" s="1" t="s">
        <v>3719</v>
      </c>
      <c r="B90" s="1" t="s">
        <v>3720</v>
      </c>
      <c r="C90" s="1" t="s">
        <v>3721</v>
      </c>
      <c r="D90" s="1" t="s">
        <v>3722</v>
      </c>
      <c r="E90" s="1" t="s">
        <v>3723</v>
      </c>
      <c r="F90" s="1" t="s">
        <v>23</v>
      </c>
      <c r="G90" s="1" t="s">
        <v>3724</v>
      </c>
      <c r="H90" s="1" t="s">
        <v>3718</v>
      </c>
    </row>
    <row r="91" s="1" customFormat="1" ht="135" spans="1:8">
      <c r="A91" s="1" t="s">
        <v>3725</v>
      </c>
      <c r="B91" s="1" t="s">
        <v>3726</v>
      </c>
      <c r="C91" s="1" t="s">
        <v>3727</v>
      </c>
      <c r="D91" s="1" t="s">
        <v>3728</v>
      </c>
      <c r="E91" s="1" t="s">
        <v>3729</v>
      </c>
      <c r="F91" s="1" t="s">
        <v>15</v>
      </c>
      <c r="G91" s="1" t="s">
        <v>3730</v>
      </c>
      <c r="H91" s="1" t="s">
        <v>3718</v>
      </c>
    </row>
    <row r="92" s="1" customFormat="1" ht="81" spans="1:8">
      <c r="A92" s="1" t="s">
        <v>3731</v>
      </c>
      <c r="B92" s="1" t="s">
        <v>3732</v>
      </c>
      <c r="C92" s="1" t="s">
        <v>3733</v>
      </c>
      <c r="D92" s="1" t="s">
        <v>3734</v>
      </c>
      <c r="E92" s="1" t="s">
        <v>2174</v>
      </c>
      <c r="F92" s="1" t="s">
        <v>79</v>
      </c>
      <c r="G92" s="1" t="s">
        <v>3735</v>
      </c>
      <c r="H92" s="1" t="s">
        <v>3718</v>
      </c>
    </row>
    <row r="93" s="1" customFormat="1" ht="256.5" spans="1:8">
      <c r="A93" s="1" t="s">
        <v>3736</v>
      </c>
      <c r="B93" s="1" t="s">
        <v>3737</v>
      </c>
      <c r="C93" s="1" t="s">
        <v>3738</v>
      </c>
      <c r="D93" s="1" t="s">
        <v>3739</v>
      </c>
      <c r="E93" s="1" t="s">
        <v>3740</v>
      </c>
      <c r="F93" s="1" t="s">
        <v>23</v>
      </c>
      <c r="G93" s="1" t="s">
        <v>3741</v>
      </c>
      <c r="H93" s="1" t="s">
        <v>3718</v>
      </c>
    </row>
    <row r="94" s="1" customFormat="1" ht="81" spans="1:8">
      <c r="A94" s="1" t="s">
        <v>3742</v>
      </c>
      <c r="B94" s="1" t="s">
        <v>2909</v>
      </c>
      <c r="C94" s="1" t="s">
        <v>1550</v>
      </c>
      <c r="D94" s="1" t="s">
        <v>2645</v>
      </c>
      <c r="E94" s="1" t="s">
        <v>2905</v>
      </c>
      <c r="F94" s="1" t="s">
        <v>23</v>
      </c>
      <c r="G94" s="1" t="s">
        <v>3743</v>
      </c>
      <c r="H94" s="1" t="s">
        <v>3718</v>
      </c>
    </row>
    <row r="95" s="1" customFormat="1" ht="283.5" spans="1:8">
      <c r="A95" s="1" t="s">
        <v>3744</v>
      </c>
      <c r="B95" s="1" t="s">
        <v>3745</v>
      </c>
      <c r="C95" s="1" t="s">
        <v>3746</v>
      </c>
      <c r="D95" s="1" t="s">
        <v>3747</v>
      </c>
      <c r="E95" s="1" t="s">
        <v>3748</v>
      </c>
      <c r="F95" s="1" t="s">
        <v>23</v>
      </c>
      <c r="G95" s="1" t="s">
        <v>3749</v>
      </c>
      <c r="H95" s="1" t="s">
        <v>3718</v>
      </c>
    </row>
    <row r="96" s="1" customFormat="1" ht="189" spans="1:8">
      <c r="A96" s="1" t="s">
        <v>3750</v>
      </c>
      <c r="B96" s="1" t="s">
        <v>3751</v>
      </c>
      <c r="C96" s="1" t="s">
        <v>3752</v>
      </c>
      <c r="D96" s="1" t="s">
        <v>3753</v>
      </c>
      <c r="E96" s="1" t="s">
        <v>3754</v>
      </c>
      <c r="F96" s="1" t="s">
        <v>15</v>
      </c>
      <c r="G96" s="1" t="s">
        <v>3755</v>
      </c>
      <c r="H96" s="1" t="s">
        <v>3756</v>
      </c>
    </row>
    <row r="97" s="1" customFormat="1" ht="297" spans="1:8">
      <c r="A97" s="1" t="s">
        <v>3757</v>
      </c>
      <c r="B97" s="1" t="s">
        <v>3758</v>
      </c>
      <c r="C97" s="1" t="s">
        <v>3759</v>
      </c>
      <c r="D97" s="1" t="s">
        <v>3760</v>
      </c>
      <c r="E97" s="1" t="s">
        <v>3761</v>
      </c>
      <c r="F97" s="1" t="s">
        <v>23</v>
      </c>
      <c r="G97" s="1" t="s">
        <v>3762</v>
      </c>
      <c r="H97" s="1" t="s">
        <v>3756</v>
      </c>
    </row>
    <row r="98" s="1" customFormat="1" ht="81" spans="1:8">
      <c r="A98" s="1" t="s">
        <v>3763</v>
      </c>
      <c r="B98" s="1" t="s">
        <v>3764</v>
      </c>
      <c r="C98" s="1" t="s">
        <v>3765</v>
      </c>
      <c r="D98" s="1" t="s">
        <v>3766</v>
      </c>
      <c r="E98" s="1" t="s">
        <v>3767</v>
      </c>
      <c r="F98" s="1" t="s">
        <v>23</v>
      </c>
      <c r="G98" s="1" t="s">
        <v>3768</v>
      </c>
      <c r="H98" s="1" t="s">
        <v>3756</v>
      </c>
    </row>
    <row r="99" s="1" customFormat="1" ht="216" spans="1:8">
      <c r="A99" s="1" t="s">
        <v>3769</v>
      </c>
      <c r="B99" s="1" t="s">
        <v>3770</v>
      </c>
      <c r="C99" s="1" t="s">
        <v>3771</v>
      </c>
      <c r="D99" s="1" t="s">
        <v>3772</v>
      </c>
      <c r="E99" s="1" t="s">
        <v>3773</v>
      </c>
      <c r="F99" s="1" t="s">
        <v>15</v>
      </c>
      <c r="G99" s="1" t="s">
        <v>3774</v>
      </c>
      <c r="H99" s="1" t="s">
        <v>3756</v>
      </c>
    </row>
    <row r="100" s="1" customFormat="1" ht="175.5" spans="1:8">
      <c r="A100" s="1" t="s">
        <v>3775</v>
      </c>
      <c r="B100" s="1" t="s">
        <v>3776</v>
      </c>
      <c r="C100" s="1" t="s">
        <v>3777</v>
      </c>
      <c r="D100" s="1" t="s">
        <v>3778</v>
      </c>
      <c r="E100" s="1" t="s">
        <v>3779</v>
      </c>
      <c r="F100" s="1" t="s">
        <v>15</v>
      </c>
      <c r="G100" s="1" t="s">
        <v>3780</v>
      </c>
      <c r="H100" s="1" t="s">
        <v>3781</v>
      </c>
    </row>
    <row r="101" s="1" customFormat="1" ht="67.5" spans="1:8">
      <c r="A101" s="1" t="s">
        <v>3782</v>
      </c>
      <c r="B101" s="1" t="s">
        <v>3783</v>
      </c>
      <c r="C101" s="1" t="s">
        <v>3784</v>
      </c>
      <c r="D101" s="1" t="s">
        <v>3785</v>
      </c>
      <c r="E101" s="1" t="s">
        <v>3786</v>
      </c>
      <c r="F101" s="1" t="s">
        <v>15</v>
      </c>
      <c r="G101" s="1" t="s">
        <v>3787</v>
      </c>
      <c r="H101" s="1" t="s">
        <v>3781</v>
      </c>
    </row>
    <row r="102" s="1" customFormat="1" ht="297" spans="1:8">
      <c r="A102" s="1" t="s">
        <v>3788</v>
      </c>
      <c r="B102" s="1" t="s">
        <v>3789</v>
      </c>
      <c r="C102" s="1" t="s">
        <v>3790</v>
      </c>
      <c r="D102" s="1" t="s">
        <v>3791</v>
      </c>
      <c r="E102" s="1" t="s">
        <v>3792</v>
      </c>
      <c r="F102" s="1" t="s">
        <v>23</v>
      </c>
      <c r="G102" s="1" t="s">
        <v>3793</v>
      </c>
      <c r="H102" s="1" t="s">
        <v>3781</v>
      </c>
    </row>
    <row r="103" s="1" customFormat="1" ht="216" spans="1:8">
      <c r="A103" s="1" t="s">
        <v>3794</v>
      </c>
      <c r="B103" s="1" t="s">
        <v>3795</v>
      </c>
      <c r="C103" s="1" t="s">
        <v>3796</v>
      </c>
      <c r="D103" s="1" t="s">
        <v>3797</v>
      </c>
      <c r="E103" s="1" t="s">
        <v>3798</v>
      </c>
      <c r="F103" s="1" t="s">
        <v>23</v>
      </c>
      <c r="G103" s="1" t="s">
        <v>3799</v>
      </c>
      <c r="H103" s="1" t="s">
        <v>3800</v>
      </c>
    </row>
    <row r="104" s="1" customFormat="1" ht="243" spans="1:8">
      <c r="A104" s="1" t="s">
        <v>3801</v>
      </c>
      <c r="B104" s="1" t="s">
        <v>3802</v>
      </c>
      <c r="C104" s="1" t="s">
        <v>3803</v>
      </c>
      <c r="D104" s="1" t="s">
        <v>3804</v>
      </c>
      <c r="E104" s="1" t="s">
        <v>3805</v>
      </c>
      <c r="F104" s="1" t="s">
        <v>23</v>
      </c>
      <c r="G104" s="1" t="s">
        <v>3806</v>
      </c>
      <c r="H104" s="1" t="s">
        <v>3800</v>
      </c>
    </row>
    <row r="105" s="1" customFormat="1" ht="108" spans="1:8">
      <c r="A105" s="1" t="s">
        <v>3807</v>
      </c>
      <c r="B105" s="1" t="s">
        <v>3808</v>
      </c>
      <c r="C105" s="1" t="s">
        <v>3809</v>
      </c>
      <c r="D105" s="1" t="s">
        <v>3810</v>
      </c>
      <c r="E105" s="1" t="s">
        <v>3811</v>
      </c>
      <c r="F105" s="1" t="s">
        <v>15</v>
      </c>
      <c r="G105" s="1" t="s">
        <v>3812</v>
      </c>
      <c r="H105" s="1" t="s">
        <v>3800</v>
      </c>
    </row>
    <row r="106" s="1" customFormat="1" ht="67.5" spans="1:8">
      <c r="A106" s="1" t="s">
        <v>3813</v>
      </c>
      <c r="B106" s="1" t="s">
        <v>3814</v>
      </c>
      <c r="C106" s="1" t="s">
        <v>3815</v>
      </c>
      <c r="D106" s="1" t="s">
        <v>3816</v>
      </c>
      <c r="E106" s="1" t="s">
        <v>3817</v>
      </c>
      <c r="F106" s="1" t="s">
        <v>79</v>
      </c>
      <c r="G106" s="1" t="s">
        <v>3818</v>
      </c>
      <c r="H106" s="1" t="s">
        <v>3800</v>
      </c>
    </row>
    <row r="107" s="1" customFormat="1" ht="121.5" spans="1:8">
      <c r="A107" s="1" t="s">
        <v>3819</v>
      </c>
      <c r="B107" s="1" t="s">
        <v>3820</v>
      </c>
      <c r="C107" s="1" t="s">
        <v>3821</v>
      </c>
      <c r="D107" s="1" t="s">
        <v>3822</v>
      </c>
      <c r="E107" s="1" t="s">
        <v>3823</v>
      </c>
      <c r="F107" s="1" t="s">
        <v>23</v>
      </c>
      <c r="G107" s="1" t="s">
        <v>3824</v>
      </c>
      <c r="H107" s="1" t="s">
        <v>3800</v>
      </c>
    </row>
    <row r="108" s="1" customFormat="1" ht="67.5" spans="1:8">
      <c r="A108" s="1" t="s">
        <v>3825</v>
      </c>
      <c r="B108" s="1" t="s">
        <v>3826</v>
      </c>
      <c r="C108" s="1" t="s">
        <v>3827</v>
      </c>
      <c r="D108" s="1" t="s">
        <v>3828</v>
      </c>
      <c r="E108" s="1" t="s">
        <v>3829</v>
      </c>
      <c r="F108" s="1" t="s">
        <v>23</v>
      </c>
      <c r="G108" s="1" t="s">
        <v>3830</v>
      </c>
      <c r="H108" s="1" t="s">
        <v>3831</v>
      </c>
    </row>
    <row r="109" s="1" customFormat="1" ht="81" spans="1:8">
      <c r="A109" s="1" t="s">
        <v>3832</v>
      </c>
      <c r="B109" s="1" t="s">
        <v>3833</v>
      </c>
      <c r="C109" s="1" t="s">
        <v>3834</v>
      </c>
      <c r="D109" s="1" t="s">
        <v>3835</v>
      </c>
      <c r="E109" s="1" t="s">
        <v>3836</v>
      </c>
      <c r="F109" s="1" t="s">
        <v>23</v>
      </c>
      <c r="G109" s="1" t="s">
        <v>3837</v>
      </c>
      <c r="H109" s="1" t="s">
        <v>3831</v>
      </c>
    </row>
    <row r="110" s="1" customFormat="1" ht="243" spans="1:8">
      <c r="A110" s="1" t="s">
        <v>3838</v>
      </c>
      <c r="B110" s="1" t="s">
        <v>3839</v>
      </c>
      <c r="C110" s="1" t="s">
        <v>3840</v>
      </c>
      <c r="D110" s="1" t="s">
        <v>3841</v>
      </c>
      <c r="E110" s="1" t="s">
        <v>2003</v>
      </c>
      <c r="F110" s="1" t="s">
        <v>23</v>
      </c>
      <c r="G110" s="1" t="s">
        <v>3842</v>
      </c>
      <c r="H110" s="1" t="s">
        <v>3831</v>
      </c>
    </row>
    <row r="111" s="1" customFormat="1" ht="175.5" spans="1:8">
      <c r="A111" s="1" t="s">
        <v>3843</v>
      </c>
      <c r="B111" s="1" t="s">
        <v>3844</v>
      </c>
      <c r="C111" s="1" t="s">
        <v>3845</v>
      </c>
      <c r="D111" s="1" t="s">
        <v>3846</v>
      </c>
      <c r="E111" s="1" t="s">
        <v>3847</v>
      </c>
      <c r="F111" s="1" t="s">
        <v>23</v>
      </c>
      <c r="G111" s="1" t="s">
        <v>3848</v>
      </c>
      <c r="H111" s="1" t="s">
        <v>3831</v>
      </c>
    </row>
    <row r="112" s="1" customFormat="1" ht="148.5" spans="1:8">
      <c r="A112" s="1" t="s">
        <v>3849</v>
      </c>
      <c r="B112" s="1" t="s">
        <v>3850</v>
      </c>
      <c r="C112" s="1" t="s">
        <v>3851</v>
      </c>
      <c r="D112" s="1" t="s">
        <v>3852</v>
      </c>
      <c r="E112" s="1" t="s">
        <v>3853</v>
      </c>
      <c r="F112" s="1" t="s">
        <v>23</v>
      </c>
      <c r="G112" s="1" t="s">
        <v>3854</v>
      </c>
      <c r="H112" s="1" t="s">
        <v>3855</v>
      </c>
    </row>
    <row r="113" s="1" customFormat="1" ht="409.5" spans="1:8">
      <c r="A113" s="1" t="s">
        <v>3856</v>
      </c>
      <c r="B113" s="1" t="s">
        <v>2140</v>
      </c>
      <c r="C113" s="1" t="s">
        <v>3857</v>
      </c>
      <c r="D113" s="1" t="s">
        <v>3858</v>
      </c>
      <c r="E113" s="1" t="s">
        <v>2139</v>
      </c>
      <c r="F113" s="1" t="s">
        <v>23</v>
      </c>
      <c r="G113" s="1" t="s">
        <v>3859</v>
      </c>
      <c r="H113" s="1" t="s">
        <v>3860</v>
      </c>
    </row>
    <row r="114" s="1" customFormat="1" ht="310.5" spans="1:8">
      <c r="A114" s="1" t="s">
        <v>3861</v>
      </c>
      <c r="B114" s="1" t="s">
        <v>3862</v>
      </c>
      <c r="C114" s="1" t="s">
        <v>3863</v>
      </c>
      <c r="D114" s="1" t="s">
        <v>3864</v>
      </c>
      <c r="E114" s="1" t="s">
        <v>3865</v>
      </c>
      <c r="F114" s="1" t="s">
        <v>79</v>
      </c>
      <c r="G114" s="1" t="s">
        <v>3866</v>
      </c>
      <c r="H114" s="1" t="s">
        <v>3867</v>
      </c>
    </row>
    <row r="115" s="1" customFormat="1" spans="1:8">
      <c r="A115" s="1" t="s">
        <v>3868</v>
      </c>
      <c r="B115" s="1" t="s">
        <v>3869</v>
      </c>
      <c r="C115" s="1" t="s">
        <v>3862</v>
      </c>
      <c r="D115" s="1" t="s">
        <v>3863</v>
      </c>
      <c r="E115" s="1" t="s">
        <v>3864</v>
      </c>
      <c r="F115" s="1" t="s">
        <v>15</v>
      </c>
      <c r="G115" s="1" t="s">
        <v>3870</v>
      </c>
      <c r="H115" s="1" t="s">
        <v>3867</v>
      </c>
    </row>
    <row r="116" s="1" customFormat="1" ht="216" spans="1:8">
      <c r="A116" s="1" t="s">
        <v>3871</v>
      </c>
      <c r="B116" s="1" t="s">
        <v>3872</v>
      </c>
      <c r="C116" s="1" t="s">
        <v>3873</v>
      </c>
      <c r="D116" s="1" t="s">
        <v>3874</v>
      </c>
      <c r="E116" s="1" t="s">
        <v>3875</v>
      </c>
      <c r="F116" s="1" t="s">
        <v>15</v>
      </c>
      <c r="G116" s="1" t="s">
        <v>3876</v>
      </c>
      <c r="H116" s="1" t="s">
        <v>3867</v>
      </c>
    </row>
    <row r="117" s="1" customFormat="1" ht="121.5" spans="1:8">
      <c r="A117" s="1" t="s">
        <v>3877</v>
      </c>
      <c r="B117" s="1" t="s">
        <v>3878</v>
      </c>
      <c r="C117" s="1" t="s">
        <v>3879</v>
      </c>
      <c r="D117" s="1" t="s">
        <v>3880</v>
      </c>
      <c r="E117" s="1" t="s">
        <v>3881</v>
      </c>
      <c r="F117" s="1" t="s">
        <v>15</v>
      </c>
      <c r="G117" s="1" t="s">
        <v>3882</v>
      </c>
      <c r="H117" s="1" t="s">
        <v>3867</v>
      </c>
    </row>
    <row r="118" s="1" customFormat="1" ht="148.5" spans="1:8">
      <c r="A118" s="1" t="s">
        <v>3883</v>
      </c>
      <c r="B118" s="1" t="s">
        <v>3884</v>
      </c>
      <c r="C118" s="1" t="s">
        <v>3885</v>
      </c>
      <c r="D118" s="1" t="s">
        <v>3886</v>
      </c>
      <c r="E118" s="1" t="s">
        <v>3887</v>
      </c>
      <c r="F118" s="1" t="s">
        <v>15</v>
      </c>
      <c r="G118" s="1" t="s">
        <v>3888</v>
      </c>
      <c r="H118" s="1" t="s">
        <v>3889</v>
      </c>
    </row>
    <row r="119" s="1" customFormat="1" ht="54" spans="1:8">
      <c r="A119" s="1" t="s">
        <v>3890</v>
      </c>
      <c r="B119" s="1" t="s">
        <v>3891</v>
      </c>
      <c r="C119" s="1" t="s">
        <v>3892</v>
      </c>
      <c r="D119" s="1" t="s">
        <v>3893</v>
      </c>
      <c r="E119" s="1" t="s">
        <v>3894</v>
      </c>
      <c r="F119" s="1" t="s">
        <v>15</v>
      </c>
      <c r="G119" s="1" t="s">
        <v>3895</v>
      </c>
      <c r="H119" s="1" t="s">
        <v>3889</v>
      </c>
    </row>
    <row r="120" s="1" customFormat="1" ht="67.5" spans="1:8">
      <c r="A120" s="1" t="s">
        <v>3896</v>
      </c>
      <c r="B120" s="1" t="s">
        <v>3891</v>
      </c>
      <c r="C120" s="1" t="s">
        <v>3892</v>
      </c>
      <c r="D120" s="1" t="s">
        <v>3893</v>
      </c>
      <c r="E120" s="1" t="s">
        <v>3897</v>
      </c>
      <c r="F120" s="1" t="s">
        <v>79</v>
      </c>
      <c r="G120" s="1" t="s">
        <v>3898</v>
      </c>
      <c r="H120" s="1" t="s">
        <v>3889</v>
      </c>
    </row>
    <row r="121" s="1" customFormat="1" ht="189" spans="1:8">
      <c r="A121" s="1" t="s">
        <v>3899</v>
      </c>
      <c r="B121" s="1" t="s">
        <v>3900</v>
      </c>
      <c r="C121" s="1" t="s">
        <v>3901</v>
      </c>
      <c r="D121" s="1" t="s">
        <v>3902</v>
      </c>
      <c r="E121" s="1" t="s">
        <v>3903</v>
      </c>
      <c r="F121" s="1" t="s">
        <v>23</v>
      </c>
      <c r="G121" s="1" t="s">
        <v>3904</v>
      </c>
      <c r="H121" s="1" t="s">
        <v>3905</v>
      </c>
    </row>
    <row r="122" s="1" customFormat="1" ht="135" spans="1:8">
      <c r="A122" s="1" t="s">
        <v>3906</v>
      </c>
      <c r="B122" s="1" t="s">
        <v>3907</v>
      </c>
      <c r="C122" s="1" t="s">
        <v>3908</v>
      </c>
      <c r="D122" s="1" t="s">
        <v>3909</v>
      </c>
      <c r="E122" s="1" t="s">
        <v>3910</v>
      </c>
      <c r="F122" s="1" t="s">
        <v>15</v>
      </c>
      <c r="G122" s="1" t="s">
        <v>3911</v>
      </c>
      <c r="H122" s="1" t="s">
        <v>3905</v>
      </c>
    </row>
    <row r="123" s="1" customFormat="1" ht="148.5" spans="1:8">
      <c r="A123" s="1" t="s">
        <v>3912</v>
      </c>
      <c r="B123" s="1" t="s">
        <v>3913</v>
      </c>
      <c r="C123" s="1" t="s">
        <v>3893</v>
      </c>
      <c r="D123" s="1" t="s">
        <v>3914</v>
      </c>
      <c r="E123" s="1" t="s">
        <v>3897</v>
      </c>
      <c r="F123" s="1" t="s">
        <v>15</v>
      </c>
      <c r="G123" s="1" t="s">
        <v>3915</v>
      </c>
      <c r="H123" s="1" t="s">
        <v>3905</v>
      </c>
    </row>
    <row r="124" s="1" customFormat="1" ht="202.5" spans="1:8">
      <c r="A124" s="1" t="s">
        <v>3916</v>
      </c>
      <c r="B124" s="1" t="s">
        <v>3917</v>
      </c>
      <c r="C124" s="1" t="s">
        <v>3918</v>
      </c>
      <c r="D124" s="1" t="s">
        <v>3919</v>
      </c>
      <c r="E124" s="1" t="s">
        <v>3920</v>
      </c>
      <c r="F124" s="1" t="s">
        <v>23</v>
      </c>
      <c r="G124" s="1" t="s">
        <v>3921</v>
      </c>
      <c r="H124" s="1" t="s">
        <v>3905</v>
      </c>
    </row>
    <row r="125" s="1" customFormat="1" ht="135" spans="1:8">
      <c r="A125" s="1" t="s">
        <v>3922</v>
      </c>
      <c r="B125" s="1" t="s">
        <v>3923</v>
      </c>
      <c r="C125" s="1" t="s">
        <v>3924</v>
      </c>
      <c r="D125" s="1" t="s">
        <v>3925</v>
      </c>
      <c r="E125" s="1" t="s">
        <v>3926</v>
      </c>
      <c r="F125" s="1" t="s">
        <v>15</v>
      </c>
      <c r="G125" s="1" t="s">
        <v>3927</v>
      </c>
      <c r="H125" s="1" t="s">
        <v>3928</v>
      </c>
    </row>
    <row r="126" s="1" customFormat="1" ht="108" spans="1:8">
      <c r="A126" s="1" t="s">
        <v>3929</v>
      </c>
      <c r="B126" s="1" t="s">
        <v>3930</v>
      </c>
      <c r="C126" s="1" t="s">
        <v>3931</v>
      </c>
      <c r="D126" s="1" t="s">
        <v>3932</v>
      </c>
      <c r="E126" s="1" t="s">
        <v>3933</v>
      </c>
      <c r="F126" s="1" t="s">
        <v>79</v>
      </c>
      <c r="G126" s="1" t="s">
        <v>3934</v>
      </c>
      <c r="H126" s="1" t="s">
        <v>3928</v>
      </c>
    </row>
    <row r="127" s="1" customFormat="1" ht="256.5" spans="1:8">
      <c r="A127" s="1" t="s">
        <v>3935</v>
      </c>
      <c r="B127" s="1" t="s">
        <v>3936</v>
      </c>
      <c r="C127" s="1" t="s">
        <v>3937</v>
      </c>
      <c r="D127" s="1" t="s">
        <v>3938</v>
      </c>
      <c r="E127" s="1" t="s">
        <v>3939</v>
      </c>
      <c r="F127" s="1" t="s">
        <v>23</v>
      </c>
      <c r="G127" s="1" t="s">
        <v>3940</v>
      </c>
      <c r="H127" s="1" t="s">
        <v>3928</v>
      </c>
    </row>
    <row r="128" s="1" customFormat="1" ht="108" spans="1:8">
      <c r="A128" s="1" t="s">
        <v>3941</v>
      </c>
      <c r="B128" s="1" t="s">
        <v>3942</v>
      </c>
      <c r="C128" s="1" t="s">
        <v>3943</v>
      </c>
      <c r="D128" s="1" t="s">
        <v>3944</v>
      </c>
      <c r="E128" s="1" t="s">
        <v>3945</v>
      </c>
      <c r="F128" s="1" t="s">
        <v>23</v>
      </c>
      <c r="G128" s="1" t="s">
        <v>3946</v>
      </c>
      <c r="H128" s="1" t="s">
        <v>3928</v>
      </c>
    </row>
    <row r="129" s="1" customFormat="1" ht="54" spans="1:8">
      <c r="A129" s="1" t="s">
        <v>3947</v>
      </c>
      <c r="B129" s="1" t="s">
        <v>3948</v>
      </c>
      <c r="C129" s="1" t="s">
        <v>3949</v>
      </c>
      <c r="D129" s="1" t="s">
        <v>3950</v>
      </c>
      <c r="E129" s="1" t="s">
        <v>3951</v>
      </c>
      <c r="F129" s="1" t="s">
        <v>79</v>
      </c>
      <c r="G129" s="1" t="s">
        <v>3952</v>
      </c>
      <c r="H129" s="1" t="s">
        <v>3928</v>
      </c>
    </row>
    <row r="130" s="1" customFormat="1" ht="67.5" spans="1:8">
      <c r="A130" s="1" t="s">
        <v>3953</v>
      </c>
      <c r="B130" s="1" t="s">
        <v>3954</v>
      </c>
      <c r="C130" s="1" t="s">
        <v>3955</v>
      </c>
      <c r="D130" s="1" t="s">
        <v>3956</v>
      </c>
      <c r="E130" s="1" t="s">
        <v>3957</v>
      </c>
      <c r="F130" s="1" t="s">
        <v>15</v>
      </c>
      <c r="G130" s="1" t="s">
        <v>3958</v>
      </c>
      <c r="H130" s="1" t="s">
        <v>3928</v>
      </c>
    </row>
    <row r="131" s="1" customFormat="1" ht="54" spans="1:8">
      <c r="A131" s="1" t="s">
        <v>3959</v>
      </c>
      <c r="B131" s="1" t="s">
        <v>3960</v>
      </c>
      <c r="C131" s="1" t="s">
        <v>3961</v>
      </c>
      <c r="D131" s="1" t="s">
        <v>3962</v>
      </c>
      <c r="E131" s="1" t="s">
        <v>3963</v>
      </c>
      <c r="F131" s="1" t="s">
        <v>15</v>
      </c>
      <c r="G131" s="1" t="s">
        <v>3964</v>
      </c>
      <c r="H131" s="1" t="s">
        <v>3928</v>
      </c>
    </row>
    <row r="132" s="1" customFormat="1" spans="1:8">
      <c r="A132" s="1" t="s">
        <v>3965</v>
      </c>
      <c r="B132" s="1" t="s">
        <v>3966</v>
      </c>
      <c r="C132" s="1" t="s">
        <v>3967</v>
      </c>
      <c r="D132" s="1" t="s">
        <v>3968</v>
      </c>
      <c r="E132" s="1" t="s">
        <v>3040</v>
      </c>
      <c r="F132" s="1" t="s">
        <v>15</v>
      </c>
      <c r="G132" s="1" t="s">
        <v>3969</v>
      </c>
      <c r="H132" s="1">
        <v>111</v>
      </c>
    </row>
    <row r="133" s="1" customFormat="1" spans="1:8">
      <c r="A133" s="1" t="s">
        <v>3970</v>
      </c>
      <c r="B133" s="1" t="s">
        <v>3971</v>
      </c>
      <c r="C133" s="1" t="s">
        <v>3972</v>
      </c>
      <c r="D133" s="1" t="s">
        <v>3973</v>
      </c>
      <c r="E133" s="1" t="s">
        <v>3974</v>
      </c>
      <c r="F133" s="1" t="s">
        <v>79</v>
      </c>
      <c r="G133" s="1" t="s">
        <v>3975</v>
      </c>
      <c r="H133" s="1">
        <v>111</v>
      </c>
    </row>
    <row r="134" s="1" customFormat="1" spans="1:8">
      <c r="A134" s="1" t="s">
        <v>3976</v>
      </c>
      <c r="B134" s="1" t="s">
        <v>3977</v>
      </c>
      <c r="C134" s="1" t="s">
        <v>3978</v>
      </c>
      <c r="D134" s="1" t="s">
        <v>3979</v>
      </c>
      <c r="E134" s="1" t="s">
        <v>3980</v>
      </c>
      <c r="F134" s="1" t="s">
        <v>15</v>
      </c>
      <c r="G134" s="1" t="s">
        <v>3981</v>
      </c>
      <c r="H134" s="1">
        <v>111</v>
      </c>
    </row>
    <row r="135" s="1" customFormat="1" spans="1:8">
      <c r="A135" s="1" t="s">
        <v>3982</v>
      </c>
      <c r="B135" s="1" t="s">
        <v>3983</v>
      </c>
      <c r="C135" s="1" t="s">
        <v>1406</v>
      </c>
      <c r="D135" s="1" t="s">
        <v>3984</v>
      </c>
      <c r="E135" s="1" t="s">
        <v>3985</v>
      </c>
      <c r="F135" s="1" t="s">
        <v>79</v>
      </c>
      <c r="G135" s="1" t="s">
        <v>3986</v>
      </c>
      <c r="H135" s="1">
        <v>111</v>
      </c>
    </row>
    <row r="136" s="1" customFormat="1" spans="1:8">
      <c r="A136" s="1" t="s">
        <v>3987</v>
      </c>
      <c r="B136" s="1" t="s">
        <v>1407</v>
      </c>
      <c r="C136" s="1" t="s">
        <v>3983</v>
      </c>
      <c r="D136" s="1" t="s">
        <v>3988</v>
      </c>
      <c r="E136" s="1" t="s">
        <v>3984</v>
      </c>
      <c r="F136" s="1" t="s">
        <v>15</v>
      </c>
      <c r="G136" s="1" t="s">
        <v>3989</v>
      </c>
      <c r="H136" s="1">
        <v>111</v>
      </c>
    </row>
    <row r="137" s="1" customFormat="1" spans="1:8">
      <c r="A137" s="1" t="s">
        <v>3990</v>
      </c>
      <c r="B137" s="1" t="s">
        <v>1535</v>
      </c>
      <c r="C137" s="1" t="s">
        <v>1537</v>
      </c>
      <c r="D137" s="1" t="s">
        <v>2588</v>
      </c>
      <c r="E137" s="1" t="s">
        <v>1534</v>
      </c>
      <c r="F137" s="1" t="s">
        <v>66</v>
      </c>
      <c r="G137" s="1" t="s">
        <v>3991</v>
      </c>
      <c r="H137" s="1">
        <v>111</v>
      </c>
    </row>
    <row r="138" s="1" customFormat="1" spans="1:8">
      <c r="A138" s="1" t="s">
        <v>3992</v>
      </c>
      <c r="B138" s="1" t="s">
        <v>3993</v>
      </c>
      <c r="C138" s="1" t="s">
        <v>3994</v>
      </c>
      <c r="D138" s="1" t="s">
        <v>3995</v>
      </c>
      <c r="E138" s="1" t="s">
        <v>3996</v>
      </c>
      <c r="F138" s="1" t="s">
        <v>15</v>
      </c>
      <c r="G138" s="1" t="s">
        <v>3997</v>
      </c>
      <c r="H138" s="1">
        <v>111</v>
      </c>
    </row>
    <row r="139" s="1" customFormat="1" spans="1:8">
      <c r="A139" s="1" t="s">
        <v>3998</v>
      </c>
      <c r="B139" s="1" t="s">
        <v>3999</v>
      </c>
      <c r="C139" s="1" t="s">
        <v>4000</v>
      </c>
      <c r="D139" s="1" t="s">
        <v>4001</v>
      </c>
      <c r="E139" s="1" t="s">
        <v>4002</v>
      </c>
      <c r="F139" s="1" t="s">
        <v>79</v>
      </c>
      <c r="G139" s="1" t="s">
        <v>4003</v>
      </c>
      <c r="H139" s="1">
        <v>111</v>
      </c>
    </row>
    <row r="140" s="1" customFormat="1" spans="1:8">
      <c r="A140" s="1" t="s">
        <v>4004</v>
      </c>
      <c r="B140" s="1" t="s">
        <v>3966</v>
      </c>
      <c r="C140" s="1" t="s">
        <v>1708</v>
      </c>
      <c r="D140" s="1" t="s">
        <v>3040</v>
      </c>
      <c r="E140" s="1" t="s">
        <v>4005</v>
      </c>
      <c r="F140" s="1" t="s">
        <v>66</v>
      </c>
      <c r="G140" s="1" t="s">
        <v>4006</v>
      </c>
      <c r="H140" s="1">
        <v>111</v>
      </c>
    </row>
    <row r="141" s="1" customFormat="1" spans="1:8">
      <c r="A141" s="1" t="s">
        <v>4007</v>
      </c>
      <c r="B141" s="1" t="s">
        <v>4008</v>
      </c>
      <c r="C141" s="1" t="s">
        <v>1769</v>
      </c>
      <c r="D141" s="1" t="s">
        <v>4009</v>
      </c>
      <c r="E141" s="1" t="s">
        <v>4010</v>
      </c>
      <c r="F141" s="1" t="s">
        <v>15</v>
      </c>
      <c r="G141" s="1" t="s">
        <v>4006</v>
      </c>
      <c r="H141" s="1">
        <v>111</v>
      </c>
    </row>
    <row r="142" s="1" customFormat="1" spans="1:8">
      <c r="A142" s="1" t="s">
        <v>4011</v>
      </c>
      <c r="B142" s="1" t="s">
        <v>4012</v>
      </c>
      <c r="C142" s="1" t="s">
        <v>1553</v>
      </c>
      <c r="D142" s="1" t="s">
        <v>4013</v>
      </c>
      <c r="E142" s="1" t="s">
        <v>4014</v>
      </c>
      <c r="F142" s="1" t="s">
        <v>79</v>
      </c>
      <c r="G142" s="1" t="s">
        <v>4015</v>
      </c>
      <c r="H142" s="1">
        <v>111</v>
      </c>
    </row>
    <row r="143" s="1" customFormat="1" spans="1:8">
      <c r="A143" s="1" t="s">
        <v>4016</v>
      </c>
      <c r="B143" s="1" t="s">
        <v>4017</v>
      </c>
      <c r="C143" s="1" t="s">
        <v>4018</v>
      </c>
      <c r="D143" s="1" t="s">
        <v>4019</v>
      </c>
      <c r="E143" s="1" t="s">
        <v>4020</v>
      </c>
      <c r="F143" s="1" t="s">
        <v>15</v>
      </c>
      <c r="G143" s="1" t="s">
        <v>4021</v>
      </c>
      <c r="H143" s="1">
        <v>111</v>
      </c>
    </row>
    <row r="144" s="1" customFormat="1" spans="1:8">
      <c r="A144" s="1" t="s">
        <v>4022</v>
      </c>
      <c r="B144" s="1" t="s">
        <v>4023</v>
      </c>
      <c r="C144" s="1" t="s">
        <v>4024</v>
      </c>
      <c r="D144" s="1" t="s">
        <v>4025</v>
      </c>
      <c r="E144" s="1" t="s">
        <v>4026</v>
      </c>
      <c r="F144" s="1" t="s">
        <v>66</v>
      </c>
      <c r="G144" s="1" t="s">
        <v>4027</v>
      </c>
      <c r="H144" s="1">
        <v>111</v>
      </c>
    </row>
    <row r="145" s="1" customFormat="1" spans="1:8">
      <c r="A145" s="1" t="s">
        <v>4028</v>
      </c>
      <c r="B145" s="1" t="s">
        <v>4029</v>
      </c>
      <c r="C145" s="1" t="s">
        <v>988</v>
      </c>
      <c r="D145" s="1" t="s">
        <v>4030</v>
      </c>
      <c r="E145" s="1" t="s">
        <v>1255</v>
      </c>
      <c r="F145" s="1" t="s">
        <v>79</v>
      </c>
      <c r="G145" s="1" t="s">
        <v>4031</v>
      </c>
      <c r="H145" s="1">
        <v>111</v>
      </c>
    </row>
    <row r="146" s="1" customFormat="1" spans="1:8">
      <c r="A146" s="1" t="s">
        <v>4032</v>
      </c>
      <c r="B146" s="1" t="s">
        <v>1754</v>
      </c>
      <c r="C146" s="1" t="s">
        <v>4033</v>
      </c>
      <c r="D146" s="1" t="s">
        <v>1752</v>
      </c>
      <c r="E146" s="1" t="s">
        <v>1753</v>
      </c>
      <c r="F146" s="1" t="s">
        <v>15</v>
      </c>
      <c r="G146" s="1" t="s">
        <v>4034</v>
      </c>
      <c r="H146" s="1">
        <v>111</v>
      </c>
    </row>
    <row r="147" s="1" customFormat="1" spans="1:8">
      <c r="A147" s="1" t="s">
        <v>4035</v>
      </c>
      <c r="B147" s="1" t="s">
        <v>1534</v>
      </c>
      <c r="C147" s="1" t="s">
        <v>1540</v>
      </c>
      <c r="D147" s="1" t="s">
        <v>1708</v>
      </c>
      <c r="E147" s="1" t="s">
        <v>1535</v>
      </c>
      <c r="F147" s="1" t="s">
        <v>79</v>
      </c>
      <c r="G147" s="1" t="s">
        <v>4036</v>
      </c>
      <c r="H147" s="1">
        <v>112</v>
      </c>
    </row>
    <row r="148" s="1" customFormat="1" ht="27" spans="1:8">
      <c r="A148" s="1" t="s">
        <v>4037</v>
      </c>
      <c r="B148" s="1" t="s">
        <v>4038</v>
      </c>
      <c r="C148" s="1" t="s">
        <v>4039</v>
      </c>
      <c r="D148" s="1" t="s">
        <v>4040</v>
      </c>
      <c r="E148" s="1" t="s">
        <v>4041</v>
      </c>
      <c r="F148" s="1" t="s">
        <v>66</v>
      </c>
      <c r="G148" s="1" t="s">
        <v>4042</v>
      </c>
      <c r="H148" s="1">
        <v>112</v>
      </c>
    </row>
    <row r="149" s="1" customFormat="1" ht="27" spans="1:8">
      <c r="A149" s="1" t="s">
        <v>4043</v>
      </c>
      <c r="B149" s="1" t="s">
        <v>4044</v>
      </c>
      <c r="C149" s="1" t="s">
        <v>4045</v>
      </c>
      <c r="D149" s="1" t="s">
        <v>4046</v>
      </c>
      <c r="E149" s="1" t="s">
        <v>4047</v>
      </c>
      <c r="F149" s="1" t="s">
        <v>79</v>
      </c>
      <c r="G149" s="1" t="s">
        <v>4048</v>
      </c>
      <c r="H149" s="1">
        <v>112</v>
      </c>
    </row>
    <row r="150" s="1" customFormat="1" ht="27" spans="1:8">
      <c r="A150" s="1" t="s">
        <v>4049</v>
      </c>
      <c r="B150" s="1" t="s">
        <v>4050</v>
      </c>
      <c r="C150" s="1" t="s">
        <v>4051</v>
      </c>
      <c r="D150" s="1" t="s">
        <v>4052</v>
      </c>
      <c r="E150" s="1" t="s">
        <v>4053</v>
      </c>
      <c r="F150" s="1" t="s">
        <v>15</v>
      </c>
      <c r="G150" s="1" t="s">
        <v>4054</v>
      </c>
      <c r="H150" s="1">
        <v>112</v>
      </c>
    </row>
    <row r="151" s="1" customFormat="1" spans="1:8">
      <c r="A151" s="1" t="s">
        <v>4055</v>
      </c>
      <c r="B151" s="1" t="s">
        <v>4056</v>
      </c>
      <c r="C151" s="1">
        <v>0.15</v>
      </c>
      <c r="D151" s="1" t="s">
        <v>4057</v>
      </c>
      <c r="E151" s="1">
        <v>0.2</v>
      </c>
      <c r="F151" s="1" t="s">
        <v>79</v>
      </c>
      <c r="G151" s="1" t="s">
        <v>4058</v>
      </c>
      <c r="H151" s="1">
        <v>112</v>
      </c>
    </row>
    <row r="152" s="1" customFormat="1" spans="1:8">
      <c r="A152" s="1" t="s">
        <v>4059</v>
      </c>
      <c r="B152" s="1" t="s">
        <v>4057</v>
      </c>
      <c r="C152" s="1">
        <v>0.12</v>
      </c>
      <c r="D152" s="1">
        <v>0.15</v>
      </c>
      <c r="E152" s="1" t="s">
        <v>4060</v>
      </c>
      <c r="F152" s="1" t="s">
        <v>66</v>
      </c>
      <c r="G152" s="1" t="s">
        <v>4058</v>
      </c>
      <c r="H152" s="1">
        <v>112</v>
      </c>
    </row>
    <row r="153" s="1" customFormat="1" spans="1:8">
      <c r="A153" s="1" t="s">
        <v>4061</v>
      </c>
      <c r="B153" s="1" t="s">
        <v>4062</v>
      </c>
      <c r="C153" s="1" t="s">
        <v>970</v>
      </c>
      <c r="D153" s="1" t="s">
        <v>4063</v>
      </c>
      <c r="E153" s="1" t="s">
        <v>4064</v>
      </c>
      <c r="F153" s="1" t="s">
        <v>15</v>
      </c>
      <c r="G153" s="1" t="s">
        <v>4065</v>
      </c>
      <c r="H153" s="1">
        <v>112</v>
      </c>
    </row>
    <row r="154" s="1" customFormat="1" spans="1:8">
      <c r="A154" s="1" t="s">
        <v>4066</v>
      </c>
      <c r="B154" s="1" t="s">
        <v>4067</v>
      </c>
      <c r="C154" s="1" t="s">
        <v>4068</v>
      </c>
      <c r="D154" s="1" t="s">
        <v>4069</v>
      </c>
      <c r="E154" s="1" t="s">
        <v>4070</v>
      </c>
      <c r="F154" s="1" t="s">
        <v>79</v>
      </c>
      <c r="G154" s="1" t="s">
        <v>4071</v>
      </c>
      <c r="H154" s="1">
        <v>112</v>
      </c>
    </row>
    <row r="155" s="1" customFormat="1" ht="27" spans="1:8">
      <c r="A155" s="1" t="s">
        <v>4072</v>
      </c>
      <c r="B155" s="1" t="s">
        <v>4073</v>
      </c>
      <c r="C155" s="1" t="s">
        <v>4074</v>
      </c>
      <c r="D155" s="1" t="s">
        <v>4075</v>
      </c>
      <c r="E155" s="1" t="s">
        <v>4076</v>
      </c>
      <c r="F155" s="1" t="s">
        <v>66</v>
      </c>
      <c r="G155" s="1" t="s">
        <v>4077</v>
      </c>
      <c r="H155" s="1">
        <v>112</v>
      </c>
    </row>
    <row r="156" s="1" customFormat="1" spans="1:8">
      <c r="A156" s="1" t="s">
        <v>4078</v>
      </c>
      <c r="B156" s="1" t="s">
        <v>1792</v>
      </c>
      <c r="C156" s="1" t="s">
        <v>1791</v>
      </c>
      <c r="D156" s="1" t="s">
        <v>1789</v>
      </c>
      <c r="E156" s="1" t="s">
        <v>1038</v>
      </c>
      <c r="F156" s="1" t="s">
        <v>15</v>
      </c>
      <c r="G156" s="1" t="s">
        <v>4079</v>
      </c>
      <c r="H156" s="1">
        <v>112</v>
      </c>
    </row>
    <row r="157" s="1" customFormat="1" spans="1:8">
      <c r="A157" s="1" t="s">
        <v>4080</v>
      </c>
      <c r="B157" s="1" t="s">
        <v>4081</v>
      </c>
      <c r="C157" s="1" t="s">
        <v>4082</v>
      </c>
      <c r="D157" s="1" t="s">
        <v>4083</v>
      </c>
      <c r="E157" s="1" t="s">
        <v>4084</v>
      </c>
      <c r="F157" s="1" t="s">
        <v>79</v>
      </c>
      <c r="G157" s="1" t="s">
        <v>4085</v>
      </c>
      <c r="H157" s="1">
        <v>112</v>
      </c>
    </row>
    <row r="158" s="1" customFormat="1" spans="1:8">
      <c r="A158" s="1" t="s">
        <v>4086</v>
      </c>
      <c r="B158" s="1" t="s">
        <v>4087</v>
      </c>
      <c r="C158" s="1" t="s">
        <v>4088</v>
      </c>
      <c r="D158" s="1" t="s">
        <v>4089</v>
      </c>
      <c r="E158" s="1" t="s">
        <v>4090</v>
      </c>
      <c r="F158" s="1" t="s">
        <v>15</v>
      </c>
      <c r="G158" s="1" t="s">
        <v>4091</v>
      </c>
      <c r="H158" s="1">
        <v>112</v>
      </c>
    </row>
    <row r="159" s="1" customFormat="1" spans="1:8">
      <c r="A159" s="1" t="s">
        <v>4092</v>
      </c>
      <c r="B159" s="1" t="s">
        <v>4093</v>
      </c>
      <c r="C159" s="1" t="s">
        <v>1254</v>
      </c>
      <c r="D159" s="1" t="s">
        <v>3040</v>
      </c>
      <c r="E159" s="1" t="s">
        <v>1708</v>
      </c>
      <c r="F159" s="1" t="s">
        <v>66</v>
      </c>
      <c r="G159" s="1" t="s">
        <v>4094</v>
      </c>
      <c r="H159" s="1">
        <v>112</v>
      </c>
    </row>
    <row r="160" s="1" customFormat="1" spans="1:8">
      <c r="A160" s="1" t="s">
        <v>4095</v>
      </c>
      <c r="B160" s="1" t="s">
        <v>2040</v>
      </c>
      <c r="C160" s="1" t="s">
        <v>2031</v>
      </c>
      <c r="D160" s="1" t="s">
        <v>2030</v>
      </c>
      <c r="E160" s="1" t="s">
        <v>2036</v>
      </c>
      <c r="F160" s="1" t="s">
        <v>79</v>
      </c>
      <c r="G160" s="1" t="s">
        <v>4096</v>
      </c>
      <c r="H160" s="1">
        <v>112</v>
      </c>
    </row>
    <row r="161" s="1" customFormat="1" spans="1:8">
      <c r="A161" s="1" t="s">
        <v>4097</v>
      </c>
      <c r="B161" s="1" t="s">
        <v>4098</v>
      </c>
      <c r="C161" s="1" t="s">
        <v>4099</v>
      </c>
      <c r="D161" s="1" t="s">
        <v>4100</v>
      </c>
      <c r="E161" s="1" t="s">
        <v>4101</v>
      </c>
      <c r="F161" s="1" t="s">
        <v>15</v>
      </c>
      <c r="G161" s="1" t="s">
        <v>4102</v>
      </c>
      <c r="H161" s="1">
        <v>112</v>
      </c>
    </row>
    <row r="162" s="1" customFormat="1" spans="1:8">
      <c r="A162" s="1" t="s">
        <v>4103</v>
      </c>
      <c r="B162" s="1" t="s">
        <v>4104</v>
      </c>
      <c r="C162" s="1" t="s">
        <v>4105</v>
      </c>
      <c r="D162" s="1" t="s">
        <v>4106</v>
      </c>
      <c r="E162" s="1" t="s">
        <v>4107</v>
      </c>
      <c r="F162" s="1" t="s">
        <v>66</v>
      </c>
      <c r="G162" s="1" t="s">
        <v>4108</v>
      </c>
      <c r="H162" s="1">
        <v>113</v>
      </c>
    </row>
    <row r="163" s="1" customFormat="1" spans="1:8">
      <c r="A163" s="1" t="s">
        <v>4109</v>
      </c>
      <c r="B163" s="1" t="s">
        <v>4110</v>
      </c>
      <c r="C163" s="1" t="s">
        <v>4111</v>
      </c>
      <c r="D163" s="1" t="s">
        <v>4112</v>
      </c>
      <c r="E163" s="1" t="s">
        <v>4113</v>
      </c>
      <c r="F163" s="1" t="s">
        <v>79</v>
      </c>
      <c r="G163" s="1" t="s">
        <v>4114</v>
      </c>
      <c r="H163" s="1">
        <v>113</v>
      </c>
    </row>
    <row r="164" s="1" customFormat="1" spans="1:8">
      <c r="A164" s="1" t="s">
        <v>4115</v>
      </c>
      <c r="B164" s="1" t="s">
        <v>4116</v>
      </c>
      <c r="C164" s="1" t="s">
        <v>4117</v>
      </c>
      <c r="D164" s="1" t="s">
        <v>4118</v>
      </c>
      <c r="E164" s="1" t="s">
        <v>4119</v>
      </c>
      <c r="F164" s="1" t="s">
        <v>15</v>
      </c>
      <c r="G164" s="1" t="s">
        <v>4120</v>
      </c>
      <c r="H164" s="1">
        <v>113</v>
      </c>
    </row>
    <row r="165" s="1" customFormat="1" spans="1:8">
      <c r="A165" s="1" t="s">
        <v>4121</v>
      </c>
      <c r="B165" s="1" t="s">
        <v>4122</v>
      </c>
      <c r="C165" s="1" t="s">
        <v>4123</v>
      </c>
      <c r="D165" s="1" t="s">
        <v>4124</v>
      </c>
      <c r="E165" s="1" t="s">
        <v>4125</v>
      </c>
      <c r="F165" s="1" t="s">
        <v>79</v>
      </c>
      <c r="G165" s="1" t="s">
        <v>4126</v>
      </c>
      <c r="H165" s="1">
        <v>113</v>
      </c>
    </row>
    <row r="166" s="1" customFormat="1" spans="1:8">
      <c r="A166" s="1" t="s">
        <v>4127</v>
      </c>
      <c r="B166" s="1" t="s">
        <v>4128</v>
      </c>
      <c r="C166" s="1" t="s">
        <v>4129</v>
      </c>
      <c r="D166" s="1" t="s">
        <v>4130</v>
      </c>
      <c r="E166" s="1" t="s">
        <v>4131</v>
      </c>
      <c r="F166" s="1" t="s">
        <v>23</v>
      </c>
      <c r="G166" s="1" t="s">
        <v>4132</v>
      </c>
      <c r="H166" s="1">
        <v>113</v>
      </c>
    </row>
    <row r="167" s="1" customFormat="1" spans="1:8">
      <c r="A167" s="1" t="s">
        <v>4133</v>
      </c>
      <c r="B167" s="1" t="s">
        <v>4134</v>
      </c>
      <c r="C167" s="1" t="s">
        <v>4073</v>
      </c>
      <c r="D167" s="1" t="s">
        <v>4135</v>
      </c>
      <c r="E167" s="1" t="s">
        <v>4136</v>
      </c>
      <c r="F167" s="1" t="s">
        <v>23</v>
      </c>
      <c r="G167" s="1" t="s">
        <v>4137</v>
      </c>
      <c r="H167" s="1">
        <v>113</v>
      </c>
    </row>
    <row r="168" s="1" customFormat="1" spans="1:8">
      <c r="A168" s="1" t="s">
        <v>4138</v>
      </c>
      <c r="B168" s="1" t="s">
        <v>4139</v>
      </c>
      <c r="C168" s="1" t="s">
        <v>4140</v>
      </c>
      <c r="D168" s="1" t="s">
        <v>4141</v>
      </c>
      <c r="E168" s="1" t="s">
        <v>4142</v>
      </c>
      <c r="F168" s="1" t="s">
        <v>23</v>
      </c>
      <c r="G168" s="1" t="s">
        <v>4143</v>
      </c>
      <c r="H168" s="1">
        <v>113</v>
      </c>
    </row>
    <row r="169" s="1" customFormat="1" spans="1:8">
      <c r="A169" s="1" t="s">
        <v>4144</v>
      </c>
      <c r="B169" s="1" t="s">
        <v>4145</v>
      </c>
      <c r="C169" s="1" t="s">
        <v>4146</v>
      </c>
      <c r="D169" s="1" t="s">
        <v>4147</v>
      </c>
      <c r="E169" s="1" t="s">
        <v>4148</v>
      </c>
      <c r="F169" s="1" t="s">
        <v>23</v>
      </c>
      <c r="G169" s="1" t="s">
        <v>4149</v>
      </c>
      <c r="H169" s="1">
        <v>113</v>
      </c>
    </row>
    <row r="170" s="1" customFormat="1" spans="1:8">
      <c r="A170" s="1" t="s">
        <v>4150</v>
      </c>
      <c r="B170" s="1" t="s">
        <v>1684</v>
      </c>
      <c r="C170" s="1" t="s">
        <v>1683</v>
      </c>
      <c r="D170" s="1" t="s">
        <v>1685</v>
      </c>
      <c r="E170" s="1" t="s">
        <v>1697</v>
      </c>
      <c r="F170" s="1" t="s">
        <v>23</v>
      </c>
      <c r="G170" s="1" t="s">
        <v>4151</v>
      </c>
      <c r="H170" s="1">
        <v>113</v>
      </c>
    </row>
    <row r="171" s="1" customFormat="1" spans="1:8">
      <c r="A171" s="1" t="s">
        <v>4152</v>
      </c>
      <c r="B171" s="1" t="s">
        <v>1689</v>
      </c>
      <c r="C171" s="1" t="s">
        <v>1684</v>
      </c>
      <c r="D171" s="1" t="s">
        <v>1685</v>
      </c>
      <c r="E171" s="1" t="s">
        <v>1697</v>
      </c>
      <c r="F171" s="1" t="s">
        <v>23</v>
      </c>
      <c r="G171" s="1" t="s">
        <v>4153</v>
      </c>
      <c r="H171" s="1">
        <v>113</v>
      </c>
    </row>
    <row r="172" s="1" customFormat="1" spans="1:8">
      <c r="A172" s="1" t="s">
        <v>4154</v>
      </c>
      <c r="B172" s="1" t="s">
        <v>1685</v>
      </c>
      <c r="C172" s="1" t="s">
        <v>1689</v>
      </c>
      <c r="D172" s="1" t="s">
        <v>1697</v>
      </c>
      <c r="E172" s="1" t="s">
        <v>1684</v>
      </c>
      <c r="F172" s="1" t="s">
        <v>23</v>
      </c>
      <c r="G172" s="1" t="s">
        <v>4155</v>
      </c>
      <c r="H172" s="1">
        <v>113</v>
      </c>
    </row>
    <row r="173" s="1" customFormat="1" spans="1:8">
      <c r="A173" s="1" t="s">
        <v>4156</v>
      </c>
      <c r="B173" s="1" t="s">
        <v>1697</v>
      </c>
      <c r="C173" s="1" t="s">
        <v>1685</v>
      </c>
      <c r="D173" s="1" t="s">
        <v>1689</v>
      </c>
      <c r="E173" s="1" t="s">
        <v>1684</v>
      </c>
      <c r="F173" s="1" t="s">
        <v>23</v>
      </c>
      <c r="G173" s="1" t="s">
        <v>4157</v>
      </c>
      <c r="H173" s="1">
        <v>113</v>
      </c>
    </row>
    <row r="174" s="1" customFormat="1" spans="1:8">
      <c r="A174" s="1" t="s">
        <v>4158</v>
      </c>
      <c r="B174" s="1" t="s">
        <v>4159</v>
      </c>
      <c r="C174" s="1" t="s">
        <v>1616</v>
      </c>
      <c r="D174" s="1" t="s">
        <v>4160</v>
      </c>
      <c r="E174" s="1" t="s">
        <v>4161</v>
      </c>
      <c r="F174" s="1" t="s">
        <v>23</v>
      </c>
      <c r="G174" s="1" t="s">
        <v>4162</v>
      </c>
      <c r="H174" s="1">
        <v>113</v>
      </c>
    </row>
    <row r="175" s="1" customFormat="1" spans="1:8">
      <c r="A175" s="1" t="s">
        <v>4163</v>
      </c>
      <c r="B175" s="1" t="s">
        <v>4164</v>
      </c>
      <c r="C175" s="1" t="s">
        <v>4165</v>
      </c>
      <c r="D175" s="1" t="s">
        <v>4166</v>
      </c>
      <c r="E175" s="1" t="s">
        <v>4167</v>
      </c>
      <c r="F175" s="1" t="s">
        <v>23</v>
      </c>
      <c r="G175" s="1" t="s">
        <v>4168</v>
      </c>
      <c r="H175" s="1">
        <v>113</v>
      </c>
    </row>
    <row r="176" s="1" customFormat="1" spans="1:8">
      <c r="A176" s="1" t="s">
        <v>4169</v>
      </c>
      <c r="B176" s="1" t="s">
        <v>4170</v>
      </c>
      <c r="C176" s="1" t="s">
        <v>4171</v>
      </c>
      <c r="D176" s="1" t="s">
        <v>4172</v>
      </c>
      <c r="E176" s="1" t="s">
        <v>4173</v>
      </c>
      <c r="F176" s="1" t="s">
        <v>23</v>
      </c>
      <c r="G176" s="1" t="s">
        <v>4174</v>
      </c>
      <c r="H176" s="1">
        <v>113</v>
      </c>
    </row>
    <row r="177" s="1" customFormat="1" spans="1:8">
      <c r="A177" s="1" t="s">
        <v>4175</v>
      </c>
      <c r="B177" s="1" t="s">
        <v>4176</v>
      </c>
      <c r="C177" s="1" t="s">
        <v>4177</v>
      </c>
      <c r="D177" s="1" t="s">
        <v>4178</v>
      </c>
      <c r="E177" s="1" t="s">
        <v>4179</v>
      </c>
      <c r="F177" s="1" t="s">
        <v>23</v>
      </c>
      <c r="G177" s="1" t="s">
        <v>4180</v>
      </c>
      <c r="H177" s="1">
        <v>114</v>
      </c>
    </row>
    <row r="178" s="1" customFormat="1" spans="1:8">
      <c r="A178" s="1" t="s">
        <v>4181</v>
      </c>
      <c r="B178" s="1" t="s">
        <v>4182</v>
      </c>
      <c r="C178" s="1" t="s">
        <v>4183</v>
      </c>
      <c r="D178" s="1" t="s">
        <v>4184</v>
      </c>
      <c r="E178" s="1" t="s">
        <v>4030</v>
      </c>
      <c r="F178" s="1" t="s">
        <v>23</v>
      </c>
      <c r="G178" s="1" t="s">
        <v>4185</v>
      </c>
      <c r="H178" s="1">
        <v>114</v>
      </c>
    </row>
    <row r="179" s="1" customFormat="1" spans="1:8">
      <c r="A179" s="1" t="s">
        <v>4186</v>
      </c>
      <c r="B179" s="1" t="s">
        <v>876</v>
      </c>
      <c r="C179" s="1" t="s">
        <v>4187</v>
      </c>
      <c r="D179" s="1" t="s">
        <v>1592</v>
      </c>
      <c r="E179" s="1" t="s">
        <v>1038</v>
      </c>
      <c r="F179" s="1" t="s">
        <v>23</v>
      </c>
      <c r="G179" s="1" t="s">
        <v>4188</v>
      </c>
      <c r="H179" s="1">
        <v>114</v>
      </c>
    </row>
    <row r="180" s="1" customFormat="1" ht="27" spans="1:8">
      <c r="A180" s="1" t="s">
        <v>4189</v>
      </c>
      <c r="B180" s="1" t="s">
        <v>1255</v>
      </c>
      <c r="C180" s="1" t="s">
        <v>4093</v>
      </c>
      <c r="D180" s="1" t="s">
        <v>4190</v>
      </c>
      <c r="E180" s="1" t="s">
        <v>4191</v>
      </c>
      <c r="F180" s="1" t="s">
        <v>23</v>
      </c>
      <c r="G180" s="1" t="s">
        <v>4192</v>
      </c>
      <c r="H180" s="1">
        <v>114</v>
      </c>
    </row>
    <row r="181" s="1" customFormat="1" spans="1:8">
      <c r="A181" s="1" t="s">
        <v>4193</v>
      </c>
      <c r="B181" s="1" t="s">
        <v>4194</v>
      </c>
      <c r="C181" s="1" t="s">
        <v>1739</v>
      </c>
      <c r="D181" s="1" t="s">
        <v>1583</v>
      </c>
      <c r="E181" s="1" t="s">
        <v>4195</v>
      </c>
      <c r="F181" s="1" t="s">
        <v>23</v>
      </c>
      <c r="G181" s="1" t="s">
        <v>4196</v>
      </c>
      <c r="H181" s="1">
        <v>114</v>
      </c>
    </row>
    <row r="182" s="1" customFormat="1" spans="1:8">
      <c r="A182" s="1" t="s">
        <v>4197</v>
      </c>
      <c r="B182" s="1" t="s">
        <v>3398</v>
      </c>
      <c r="C182" s="1" t="s">
        <v>4198</v>
      </c>
      <c r="D182" s="1" t="s">
        <v>4199</v>
      </c>
      <c r="E182" s="1" t="s">
        <v>4200</v>
      </c>
      <c r="F182" s="1" t="s">
        <v>23</v>
      </c>
      <c r="G182" s="1" t="s">
        <v>4201</v>
      </c>
      <c r="H182" s="1">
        <v>114</v>
      </c>
    </row>
    <row r="183" s="1" customFormat="1" spans="1:8">
      <c r="A183" s="1" t="s">
        <v>4202</v>
      </c>
      <c r="B183" s="1" t="s">
        <v>4203</v>
      </c>
      <c r="C183" s="1" t="s">
        <v>4204</v>
      </c>
      <c r="D183" s="1" t="s">
        <v>4205</v>
      </c>
      <c r="E183" s="1" t="s">
        <v>4206</v>
      </c>
      <c r="F183" s="1" t="s">
        <v>23</v>
      </c>
      <c r="G183" s="1" t="s">
        <v>4207</v>
      </c>
      <c r="H183" s="1">
        <v>114</v>
      </c>
    </row>
    <row r="184" s="1" customFormat="1" ht="27" spans="1:8">
      <c r="A184" s="1" t="s">
        <v>4208</v>
      </c>
      <c r="B184" s="1" t="s">
        <v>1535</v>
      </c>
      <c r="C184" s="1" t="s">
        <v>4005</v>
      </c>
      <c r="D184" s="1" t="s">
        <v>4209</v>
      </c>
      <c r="E184" s="1" t="s">
        <v>4210</v>
      </c>
      <c r="F184" s="1" t="s">
        <v>23</v>
      </c>
      <c r="G184" s="1" t="s">
        <v>4211</v>
      </c>
      <c r="H184" s="1">
        <v>114</v>
      </c>
    </row>
    <row r="185" s="1" customFormat="1" spans="1:8">
      <c r="A185" s="1" t="s">
        <v>4212</v>
      </c>
      <c r="B185" s="1" t="s">
        <v>4213</v>
      </c>
      <c r="C185" s="1" t="s">
        <v>4214</v>
      </c>
      <c r="D185" s="1" t="s">
        <v>4215</v>
      </c>
      <c r="E185" s="1" t="s">
        <v>4216</v>
      </c>
      <c r="F185" s="1" t="s">
        <v>23</v>
      </c>
      <c r="G185" s="1" t="s">
        <v>4217</v>
      </c>
      <c r="H185" s="1">
        <v>114</v>
      </c>
    </row>
    <row r="186" s="1" customFormat="1" spans="1:8">
      <c r="A186" s="1" t="s">
        <v>4218</v>
      </c>
      <c r="B186" s="1" t="s">
        <v>4219</v>
      </c>
      <c r="C186" s="1" t="s">
        <v>4220</v>
      </c>
      <c r="D186" s="1" t="s">
        <v>4221</v>
      </c>
      <c r="E186" s="1" t="s">
        <v>4222</v>
      </c>
      <c r="F186" s="1" t="s">
        <v>23</v>
      </c>
      <c r="G186" s="1" t="s">
        <v>4223</v>
      </c>
      <c r="H186" s="1">
        <v>114</v>
      </c>
    </row>
    <row r="187" s="1" customFormat="1" spans="1:8">
      <c r="A187" s="1" t="s">
        <v>4224</v>
      </c>
      <c r="B187" s="1" t="s">
        <v>4225</v>
      </c>
      <c r="C187" s="1" t="s">
        <v>4226</v>
      </c>
      <c r="D187" s="1" t="s">
        <v>4227</v>
      </c>
      <c r="E187" s="1" t="s">
        <v>3985</v>
      </c>
      <c r="F187" s="1" t="s">
        <v>23</v>
      </c>
      <c r="G187" s="1" t="s">
        <v>4228</v>
      </c>
      <c r="H187" s="1">
        <v>114</v>
      </c>
    </row>
    <row r="188" s="1" customFormat="1" spans="1:8">
      <c r="A188" s="1" t="s">
        <v>4229</v>
      </c>
      <c r="B188" s="1" t="s">
        <v>4230</v>
      </c>
      <c r="C188" s="1" t="s">
        <v>3968</v>
      </c>
      <c r="D188" s="1" t="s">
        <v>4231</v>
      </c>
      <c r="E188" s="1" t="s">
        <v>4232</v>
      </c>
      <c r="F188" s="1" t="s">
        <v>23</v>
      </c>
      <c r="G188" s="1" t="s">
        <v>4233</v>
      </c>
      <c r="H188" s="1">
        <v>114</v>
      </c>
    </row>
    <row r="189" s="1" customFormat="1" spans="1:8">
      <c r="A189" s="1" t="s">
        <v>4234</v>
      </c>
      <c r="B189" s="1" t="s">
        <v>1583</v>
      </c>
      <c r="C189" s="1" t="s">
        <v>1739</v>
      </c>
      <c r="D189" s="1" t="s">
        <v>4235</v>
      </c>
      <c r="E189" s="1" t="s">
        <v>1737</v>
      </c>
      <c r="F189" s="1" t="s">
        <v>23</v>
      </c>
      <c r="G189" s="1" t="s">
        <v>4236</v>
      </c>
      <c r="H189" s="1">
        <v>114</v>
      </c>
    </row>
    <row r="190" s="1" customFormat="1" ht="27" spans="1:8">
      <c r="A190" s="1" t="s">
        <v>4237</v>
      </c>
      <c r="B190" s="1" t="s">
        <v>1806</v>
      </c>
      <c r="C190" s="1" t="s">
        <v>4238</v>
      </c>
      <c r="D190" s="1" t="s">
        <v>4239</v>
      </c>
      <c r="E190" s="1" t="s">
        <v>4240</v>
      </c>
      <c r="F190" s="1" t="s">
        <v>23</v>
      </c>
      <c r="G190" s="1" t="s">
        <v>4241</v>
      </c>
      <c r="H190" s="1">
        <v>114</v>
      </c>
    </row>
    <row r="191" s="1" customFormat="1" spans="1:8">
      <c r="A191" s="1" t="s">
        <v>4242</v>
      </c>
      <c r="B191" s="1" t="s">
        <v>4243</v>
      </c>
      <c r="C191" s="1" t="s">
        <v>4244</v>
      </c>
      <c r="D191" s="1" t="s">
        <v>4245</v>
      </c>
      <c r="E191" s="1" t="s">
        <v>4246</v>
      </c>
      <c r="F191" s="1" t="s">
        <v>23</v>
      </c>
      <c r="G191" s="1" t="s">
        <v>4247</v>
      </c>
      <c r="H191" s="1">
        <v>114</v>
      </c>
    </row>
    <row r="192" s="1" customFormat="1" spans="1:8">
      <c r="A192" s="1" t="s">
        <v>4248</v>
      </c>
      <c r="B192" s="1" t="s">
        <v>2011</v>
      </c>
      <c r="C192" s="1" t="s">
        <v>2010</v>
      </c>
      <c r="D192" s="1" t="s">
        <v>4249</v>
      </c>
      <c r="E192" s="1" t="s">
        <v>4250</v>
      </c>
      <c r="F192" s="1" t="s">
        <v>23</v>
      </c>
      <c r="G192" s="1" t="s">
        <v>4251</v>
      </c>
      <c r="H192" s="1">
        <v>115</v>
      </c>
    </row>
    <row r="193" s="1" customFormat="1" spans="1:8">
      <c r="A193" s="1" t="s">
        <v>4252</v>
      </c>
      <c r="B193" s="1" t="s">
        <v>4253</v>
      </c>
      <c r="C193" s="1" t="s">
        <v>1808</v>
      </c>
      <c r="D193" s="1" t="s">
        <v>1760</v>
      </c>
      <c r="E193" s="1" t="s">
        <v>1807</v>
      </c>
      <c r="F193" s="1" t="s">
        <v>23</v>
      </c>
      <c r="G193" s="1" t="s">
        <v>4254</v>
      </c>
      <c r="H193" s="1">
        <v>115</v>
      </c>
    </row>
    <row r="194" s="1" customFormat="1" spans="1:8">
      <c r="A194" s="1" t="s">
        <v>4255</v>
      </c>
      <c r="B194" s="1" t="s">
        <v>4256</v>
      </c>
      <c r="C194" s="1" t="s">
        <v>4257</v>
      </c>
      <c r="D194" s="1" t="s">
        <v>4258</v>
      </c>
      <c r="E194" s="1" t="s">
        <v>4259</v>
      </c>
      <c r="F194" s="1" t="s">
        <v>23</v>
      </c>
      <c r="G194" s="1" t="s">
        <v>4260</v>
      </c>
      <c r="H194" s="1">
        <v>115</v>
      </c>
    </row>
    <row r="195" s="1" customFormat="1" spans="1:8">
      <c r="A195" s="1" t="s">
        <v>4261</v>
      </c>
      <c r="B195" s="1" t="s">
        <v>4262</v>
      </c>
      <c r="C195" s="1" t="s">
        <v>4263</v>
      </c>
      <c r="D195" s="1" t="s">
        <v>4264</v>
      </c>
      <c r="E195" s="1" t="s">
        <v>4265</v>
      </c>
      <c r="F195" s="1" t="s">
        <v>23</v>
      </c>
      <c r="G195" s="1" t="s">
        <v>4266</v>
      </c>
      <c r="H195" s="1">
        <v>115</v>
      </c>
    </row>
    <row r="196" s="1" customFormat="1" spans="1:8">
      <c r="A196" s="1" t="s">
        <v>4267</v>
      </c>
      <c r="B196" s="1" t="s">
        <v>4268</v>
      </c>
      <c r="C196" s="1" t="s">
        <v>4269</v>
      </c>
      <c r="D196" s="1" t="s">
        <v>4270</v>
      </c>
      <c r="E196" s="1" t="s">
        <v>4271</v>
      </c>
      <c r="F196" s="1" t="s">
        <v>23</v>
      </c>
      <c r="G196" s="1" t="s">
        <v>4272</v>
      </c>
      <c r="H196" s="1">
        <v>115</v>
      </c>
    </row>
    <row r="197" s="1" customFormat="1" spans="1:8">
      <c r="A197" s="1" t="s">
        <v>4273</v>
      </c>
      <c r="B197" s="1" t="s">
        <v>4274</v>
      </c>
      <c r="C197" s="1" t="s">
        <v>4275</v>
      </c>
      <c r="D197" s="1" t="s">
        <v>4276</v>
      </c>
      <c r="E197" s="1" t="s">
        <v>4277</v>
      </c>
      <c r="F197" s="1" t="s">
        <v>23</v>
      </c>
      <c r="G197" s="1" t="s">
        <v>4278</v>
      </c>
      <c r="H197" s="1">
        <v>115</v>
      </c>
    </row>
    <row r="198" s="1" customFormat="1" spans="1:8">
      <c r="A198" s="1" t="s">
        <v>4279</v>
      </c>
      <c r="B198" s="1" t="s">
        <v>4280</v>
      </c>
      <c r="C198" s="1" t="s">
        <v>4281</v>
      </c>
      <c r="D198" s="1" t="s">
        <v>4282</v>
      </c>
      <c r="E198" s="1" t="s">
        <v>4283</v>
      </c>
      <c r="F198" s="1" t="s">
        <v>23</v>
      </c>
      <c r="G198" s="1" t="s">
        <v>4284</v>
      </c>
      <c r="H198" s="1">
        <v>115</v>
      </c>
    </row>
    <row r="199" s="1" customFormat="1" spans="1:8">
      <c r="A199" s="1" t="s">
        <v>4285</v>
      </c>
      <c r="B199" s="1" t="s">
        <v>4286</v>
      </c>
      <c r="C199" s="1" t="s">
        <v>4287</v>
      </c>
      <c r="D199" s="1" t="s">
        <v>4288</v>
      </c>
      <c r="E199" s="1" t="s">
        <v>4289</v>
      </c>
      <c r="F199" s="1" t="s">
        <v>23</v>
      </c>
      <c r="G199" s="1" t="s">
        <v>4290</v>
      </c>
      <c r="H199" s="1">
        <v>115</v>
      </c>
    </row>
    <row r="200" s="1" customFormat="1" spans="1:8">
      <c r="A200" s="1" t="s">
        <v>4291</v>
      </c>
      <c r="B200" s="1" t="s">
        <v>4292</v>
      </c>
      <c r="C200" s="1" t="s">
        <v>4286</v>
      </c>
      <c r="D200" s="1" t="s">
        <v>4293</v>
      </c>
      <c r="E200" s="1" t="s">
        <v>4294</v>
      </c>
      <c r="F200" s="1" t="s">
        <v>23</v>
      </c>
      <c r="G200" s="1" t="s">
        <v>4295</v>
      </c>
      <c r="H200" s="1">
        <v>115</v>
      </c>
    </row>
    <row r="201" s="1" customFormat="1" spans="1:8">
      <c r="A201" s="1" t="s">
        <v>4296</v>
      </c>
      <c r="B201" s="1" t="s">
        <v>4297</v>
      </c>
      <c r="C201" s="1" t="s">
        <v>876</v>
      </c>
      <c r="D201" s="1" t="s">
        <v>1592</v>
      </c>
      <c r="E201" s="1" t="s">
        <v>3398</v>
      </c>
      <c r="F201" s="1" t="s">
        <v>23</v>
      </c>
      <c r="G201" s="1" t="s">
        <v>4298</v>
      </c>
      <c r="H201" s="1">
        <v>115</v>
      </c>
    </row>
    <row r="202" s="1" customFormat="1" spans="1:8">
      <c r="A202" s="1" t="s">
        <v>4299</v>
      </c>
      <c r="B202" s="1" t="s">
        <v>4300</v>
      </c>
      <c r="C202" s="1" t="s">
        <v>4301</v>
      </c>
      <c r="D202" s="1" t="s">
        <v>4302</v>
      </c>
      <c r="E202" s="1" t="s">
        <v>4303</v>
      </c>
      <c r="F202" s="1" t="s">
        <v>23</v>
      </c>
      <c r="G202" s="1" t="s">
        <v>4304</v>
      </c>
      <c r="H202" s="1">
        <v>115</v>
      </c>
    </row>
    <row r="203" s="1" customFormat="1" spans="1:8">
      <c r="A203" s="1" t="s">
        <v>4305</v>
      </c>
      <c r="B203" s="1" t="s">
        <v>4306</v>
      </c>
      <c r="C203" s="1" t="s">
        <v>4307</v>
      </c>
      <c r="D203" s="1" t="s">
        <v>1053</v>
      </c>
      <c r="E203" s="1" t="s">
        <v>1056</v>
      </c>
      <c r="F203" s="1" t="s">
        <v>23</v>
      </c>
      <c r="G203" s="1" t="s">
        <v>4308</v>
      </c>
      <c r="H203" s="1">
        <v>115</v>
      </c>
    </row>
    <row r="204" s="1" customFormat="1" spans="1:8">
      <c r="A204" s="1" t="s">
        <v>4309</v>
      </c>
      <c r="B204" s="1" t="s">
        <v>4310</v>
      </c>
      <c r="C204" s="1" t="s">
        <v>4311</v>
      </c>
      <c r="D204" s="1" t="s">
        <v>4312</v>
      </c>
      <c r="E204" s="1" t="s">
        <v>4313</v>
      </c>
      <c r="F204" s="1" t="s">
        <v>23</v>
      </c>
      <c r="G204" s="1" t="s">
        <v>4314</v>
      </c>
      <c r="H204" s="1">
        <v>115</v>
      </c>
    </row>
    <row r="205" s="1" customFormat="1" spans="1:8">
      <c r="A205" s="1" t="s">
        <v>4315</v>
      </c>
      <c r="B205" s="1" t="s">
        <v>4316</v>
      </c>
      <c r="C205" s="1" t="s">
        <v>4317</v>
      </c>
      <c r="D205" s="1" t="s">
        <v>1723</v>
      </c>
      <c r="E205" s="1" t="s">
        <v>874</v>
      </c>
      <c r="F205" s="1" t="s">
        <v>23</v>
      </c>
      <c r="G205" s="1" t="s">
        <v>4318</v>
      </c>
      <c r="H205" s="1">
        <v>115</v>
      </c>
    </row>
    <row r="206" s="1" customFormat="1" spans="1:8">
      <c r="A206" s="1" t="s">
        <v>4319</v>
      </c>
      <c r="B206" s="1" t="s">
        <v>4320</v>
      </c>
      <c r="C206" s="1" t="s">
        <v>1944</v>
      </c>
      <c r="D206" s="1" t="s">
        <v>1945</v>
      </c>
      <c r="E206" s="1" t="s">
        <v>4321</v>
      </c>
      <c r="F206" s="1" t="s">
        <v>23</v>
      </c>
      <c r="G206" s="1" t="s">
        <v>4322</v>
      </c>
      <c r="H206" s="1">
        <v>115</v>
      </c>
    </row>
    <row r="207" s="1" customFormat="1" spans="1:8">
      <c r="A207" s="1" t="s">
        <v>4323</v>
      </c>
      <c r="B207" s="1" t="s">
        <v>4324</v>
      </c>
      <c r="C207" s="1" t="s">
        <v>4325</v>
      </c>
      <c r="D207" s="1" t="s">
        <v>4326</v>
      </c>
      <c r="E207" s="1" t="s">
        <v>4327</v>
      </c>
      <c r="F207" s="1" t="s">
        <v>23</v>
      </c>
      <c r="G207" s="1" t="s">
        <v>4328</v>
      </c>
      <c r="H207" s="1">
        <v>116</v>
      </c>
    </row>
    <row r="208" s="1" customFormat="1" spans="1:8">
      <c r="A208" s="1" t="s">
        <v>4329</v>
      </c>
      <c r="B208" s="1" t="s">
        <v>4330</v>
      </c>
      <c r="C208" s="1" t="s">
        <v>4331</v>
      </c>
      <c r="D208" s="1" t="s">
        <v>4332</v>
      </c>
      <c r="E208" s="1" t="s">
        <v>4333</v>
      </c>
      <c r="F208" s="1" t="s">
        <v>23</v>
      </c>
      <c r="G208" s="1" t="s">
        <v>4334</v>
      </c>
      <c r="H208" s="1">
        <v>116</v>
      </c>
    </row>
    <row r="209" s="1" customFormat="1" ht="27" spans="1:8">
      <c r="A209" s="1" t="s">
        <v>4335</v>
      </c>
      <c r="B209" s="1" t="s">
        <v>1616</v>
      </c>
      <c r="C209" s="1" t="s">
        <v>4336</v>
      </c>
      <c r="D209" s="1" t="s">
        <v>4337</v>
      </c>
      <c r="E209" s="1" t="s">
        <v>4338</v>
      </c>
      <c r="F209" s="1" t="s">
        <v>23</v>
      </c>
      <c r="G209" s="1" t="s">
        <v>4339</v>
      </c>
      <c r="H209" s="1">
        <v>116</v>
      </c>
    </row>
    <row r="210" s="1" customFormat="1" spans="1:8">
      <c r="A210" s="1" t="s">
        <v>4340</v>
      </c>
      <c r="B210" s="1" t="s">
        <v>4341</v>
      </c>
      <c r="C210" s="1" t="s">
        <v>4220</v>
      </c>
      <c r="D210" s="1" t="s">
        <v>4342</v>
      </c>
      <c r="E210" s="1" t="s">
        <v>4343</v>
      </c>
      <c r="F210" s="1" t="s">
        <v>23</v>
      </c>
      <c r="G210" s="1" t="s">
        <v>4344</v>
      </c>
      <c r="H210" s="1">
        <v>116</v>
      </c>
    </row>
    <row r="211" s="1" customFormat="1" spans="1:8">
      <c r="A211" s="1" t="s">
        <v>4345</v>
      </c>
      <c r="B211" s="1" t="s">
        <v>4159</v>
      </c>
      <c r="C211" s="1" t="s">
        <v>4220</v>
      </c>
      <c r="D211" s="1" t="s">
        <v>4221</v>
      </c>
      <c r="E211" s="1" t="s">
        <v>4222</v>
      </c>
      <c r="F211" s="1" t="s">
        <v>23</v>
      </c>
      <c r="G211" s="1" t="s">
        <v>4346</v>
      </c>
      <c r="H211" s="1">
        <v>116</v>
      </c>
    </row>
    <row r="212" s="1" customFormat="1" spans="1:8">
      <c r="A212" s="1" t="s">
        <v>4347</v>
      </c>
      <c r="B212" s="1" t="s">
        <v>4348</v>
      </c>
      <c r="C212" s="1" t="s">
        <v>4349</v>
      </c>
      <c r="D212" s="1" t="s">
        <v>4350</v>
      </c>
      <c r="E212" s="1" t="s">
        <v>4351</v>
      </c>
      <c r="F212" s="1" t="s">
        <v>23</v>
      </c>
      <c r="G212" s="1" t="s">
        <v>4352</v>
      </c>
      <c r="H212" s="1">
        <v>116</v>
      </c>
    </row>
    <row r="213" s="1" customFormat="1" spans="1:8">
      <c r="A213" s="1" t="s">
        <v>4353</v>
      </c>
      <c r="B213" s="1" t="s">
        <v>4354</v>
      </c>
      <c r="C213" s="1" t="s">
        <v>4355</v>
      </c>
      <c r="D213" s="1" t="s">
        <v>4356</v>
      </c>
      <c r="E213" s="1" t="s">
        <v>4357</v>
      </c>
      <c r="F213" s="1" t="s">
        <v>23</v>
      </c>
      <c r="G213" s="1" t="s">
        <v>4358</v>
      </c>
      <c r="H213" s="1">
        <v>116</v>
      </c>
    </row>
    <row r="214" s="1" customFormat="1" spans="1:8">
      <c r="A214" s="1" t="s">
        <v>4359</v>
      </c>
      <c r="B214" s="1" t="s">
        <v>1535</v>
      </c>
      <c r="C214" s="1" t="s">
        <v>1739</v>
      </c>
      <c r="D214" s="1" t="s">
        <v>1738</v>
      </c>
      <c r="E214" s="1" t="s">
        <v>1737</v>
      </c>
      <c r="F214" s="1" t="s">
        <v>23</v>
      </c>
      <c r="G214" s="1" t="s">
        <v>4360</v>
      </c>
      <c r="H214" s="1">
        <v>116</v>
      </c>
    </row>
    <row r="215" s="1" customFormat="1" ht="27" spans="1:8">
      <c r="A215" s="1" t="s">
        <v>4361</v>
      </c>
      <c r="B215" s="1" t="s">
        <v>4362</v>
      </c>
      <c r="C215" s="1" t="s">
        <v>4098</v>
      </c>
      <c r="D215" s="1" t="s">
        <v>4363</v>
      </c>
      <c r="E215" s="1" t="s">
        <v>4364</v>
      </c>
      <c r="F215" s="1" t="s">
        <v>23</v>
      </c>
      <c r="G215" s="1" t="s">
        <v>4365</v>
      </c>
      <c r="H215" s="1">
        <v>116</v>
      </c>
    </row>
    <row r="216" s="1" customFormat="1" spans="1:8">
      <c r="A216" s="1" t="s">
        <v>4366</v>
      </c>
      <c r="B216" s="1" t="s">
        <v>2045</v>
      </c>
      <c r="C216" s="1" t="s">
        <v>2043</v>
      </c>
      <c r="D216" s="1" t="s">
        <v>2044</v>
      </c>
      <c r="E216" s="1" t="s">
        <v>2046</v>
      </c>
      <c r="F216" s="1" t="s">
        <v>23</v>
      </c>
      <c r="G216" s="1" t="s">
        <v>4367</v>
      </c>
      <c r="H216" s="1">
        <v>116</v>
      </c>
    </row>
    <row r="217" s="1" customFormat="1" spans="1:8">
      <c r="A217" s="1" t="s">
        <v>4368</v>
      </c>
      <c r="B217" s="1" t="s">
        <v>4369</v>
      </c>
      <c r="C217" s="1" t="s">
        <v>4370</v>
      </c>
      <c r="D217" s="1" t="s">
        <v>4371</v>
      </c>
      <c r="E217" s="1" t="s">
        <v>4372</v>
      </c>
      <c r="F217" s="1" t="s">
        <v>23</v>
      </c>
      <c r="G217" s="1" t="s">
        <v>4373</v>
      </c>
      <c r="H217" s="1">
        <v>116</v>
      </c>
    </row>
    <row r="218" s="1" customFormat="1" spans="1:8">
      <c r="A218" s="1" t="s">
        <v>4374</v>
      </c>
      <c r="B218" s="1" t="s">
        <v>2066</v>
      </c>
      <c r="C218" s="1" t="s">
        <v>4375</v>
      </c>
      <c r="D218" s="1" t="s">
        <v>4376</v>
      </c>
      <c r="E218" s="1" t="s">
        <v>4377</v>
      </c>
      <c r="F218" s="1" t="s">
        <v>23</v>
      </c>
      <c r="G218" s="1" t="s">
        <v>4378</v>
      </c>
      <c r="H218" s="1">
        <v>116</v>
      </c>
    </row>
    <row r="219" s="1" customFormat="1" spans="1:8">
      <c r="A219" s="1" t="s">
        <v>4379</v>
      </c>
      <c r="B219" s="1" t="s">
        <v>4380</v>
      </c>
      <c r="C219" s="1" t="s">
        <v>4381</v>
      </c>
      <c r="D219" s="1" t="s">
        <v>4382</v>
      </c>
      <c r="E219" s="1" t="s">
        <v>4383</v>
      </c>
      <c r="F219" s="1" t="s">
        <v>23</v>
      </c>
      <c r="G219" s="1" t="s">
        <v>4384</v>
      </c>
      <c r="H219" s="1">
        <v>116</v>
      </c>
    </row>
    <row r="220" s="1" customFormat="1" spans="1:8">
      <c r="A220" s="1" t="s">
        <v>4385</v>
      </c>
      <c r="B220" s="1" t="s">
        <v>4386</v>
      </c>
      <c r="C220" s="1" t="s">
        <v>4387</v>
      </c>
      <c r="D220" s="1" t="s">
        <v>4388</v>
      </c>
      <c r="E220" s="1" t="s">
        <v>4389</v>
      </c>
      <c r="F220" s="1" t="s">
        <v>23</v>
      </c>
      <c r="G220" s="1" t="s">
        <v>4085</v>
      </c>
      <c r="H220" s="1">
        <v>116</v>
      </c>
    </row>
    <row r="221" s="1" customFormat="1" spans="1:8">
      <c r="A221" s="1" t="s">
        <v>4390</v>
      </c>
      <c r="B221" s="1" t="s">
        <v>4391</v>
      </c>
      <c r="C221" s="1" t="s">
        <v>4392</v>
      </c>
      <c r="D221" s="1" t="s">
        <v>4393</v>
      </c>
      <c r="E221" s="1" t="s">
        <v>4394</v>
      </c>
      <c r="F221" s="1" t="s">
        <v>23</v>
      </c>
      <c r="G221" s="1" t="s">
        <v>4091</v>
      </c>
      <c r="H221" s="1">
        <v>116</v>
      </c>
    </row>
    <row r="222" s="1" customFormat="1" spans="1:8">
      <c r="A222" s="1" t="s">
        <v>4395</v>
      </c>
      <c r="B222" s="1" t="s">
        <v>4396</v>
      </c>
      <c r="C222" s="1" t="s">
        <v>4397</v>
      </c>
      <c r="D222" s="1" t="s">
        <v>2885</v>
      </c>
      <c r="E222" s="1" t="s">
        <v>4398</v>
      </c>
      <c r="F222" s="1" t="s">
        <v>23</v>
      </c>
      <c r="G222" s="1" t="s">
        <v>4094</v>
      </c>
      <c r="H222" s="1">
        <v>117</v>
      </c>
    </row>
    <row r="223" s="1" customFormat="1" spans="1:8">
      <c r="A223" s="1" t="s">
        <v>4399</v>
      </c>
      <c r="B223" s="1" t="s">
        <v>1652</v>
      </c>
      <c r="C223" s="1" t="s">
        <v>1650</v>
      </c>
      <c r="D223" s="1" t="s">
        <v>4400</v>
      </c>
      <c r="E223" s="1" t="s">
        <v>4401</v>
      </c>
      <c r="F223" s="1" t="s">
        <v>23</v>
      </c>
      <c r="G223" s="1" t="s">
        <v>4402</v>
      </c>
      <c r="H223" s="1">
        <v>117</v>
      </c>
    </row>
    <row r="224" s="1" customFormat="1" spans="1:8">
      <c r="A224" s="1" t="s">
        <v>4403</v>
      </c>
      <c r="B224" s="1" t="s">
        <v>4404</v>
      </c>
      <c r="C224" s="1" t="s">
        <v>4405</v>
      </c>
      <c r="D224" s="1" t="s">
        <v>4406</v>
      </c>
      <c r="E224" s="1" t="s">
        <v>4407</v>
      </c>
      <c r="F224" s="1" t="s">
        <v>23</v>
      </c>
      <c r="G224" s="1" t="s">
        <v>4408</v>
      </c>
      <c r="H224" s="1">
        <v>117</v>
      </c>
    </row>
    <row r="225" s="1" customFormat="1" spans="1:8">
      <c r="A225" s="1" t="s">
        <v>4409</v>
      </c>
      <c r="B225" s="1" t="s">
        <v>4410</v>
      </c>
      <c r="C225" s="1" t="s">
        <v>4411</v>
      </c>
      <c r="D225" s="1" t="s">
        <v>4412</v>
      </c>
      <c r="E225" s="1" t="s">
        <v>4413</v>
      </c>
      <c r="F225" s="1" t="s">
        <v>23</v>
      </c>
      <c r="G225" s="1" t="s">
        <v>4414</v>
      </c>
      <c r="H225" s="1">
        <v>117</v>
      </c>
    </row>
    <row r="226" s="1" customFormat="1" spans="1:8">
      <c r="A226" s="1" t="s">
        <v>4415</v>
      </c>
      <c r="B226" s="1" t="s">
        <v>4416</v>
      </c>
      <c r="C226" s="1" t="s">
        <v>4417</v>
      </c>
      <c r="D226" s="1" t="s">
        <v>4131</v>
      </c>
      <c r="E226" s="1" t="s">
        <v>4418</v>
      </c>
      <c r="F226" s="1" t="s">
        <v>23</v>
      </c>
      <c r="G226" s="1" t="s">
        <v>4419</v>
      </c>
      <c r="H226" s="1">
        <v>117</v>
      </c>
    </row>
    <row r="227" s="1" customFormat="1" spans="1:8">
      <c r="A227" s="1" t="s">
        <v>4420</v>
      </c>
      <c r="B227" s="1" t="s">
        <v>4421</v>
      </c>
      <c r="C227" s="1" t="s">
        <v>4422</v>
      </c>
      <c r="D227" s="1" t="s">
        <v>1705</v>
      </c>
      <c r="E227" s="1" t="s">
        <v>4423</v>
      </c>
      <c r="F227" s="1" t="s">
        <v>23</v>
      </c>
      <c r="G227" s="1" t="s">
        <v>4174</v>
      </c>
      <c r="H227" s="1">
        <v>117</v>
      </c>
    </row>
    <row r="228" s="1" customFormat="1" spans="1:8">
      <c r="A228" s="1" t="s">
        <v>4424</v>
      </c>
      <c r="B228" s="1" t="s">
        <v>4425</v>
      </c>
      <c r="C228" s="1" t="s">
        <v>4426</v>
      </c>
      <c r="D228" s="1" t="s">
        <v>4427</v>
      </c>
      <c r="E228" s="1" t="s">
        <v>4428</v>
      </c>
      <c r="F228" s="1" t="s">
        <v>23</v>
      </c>
      <c r="G228" s="1" t="s">
        <v>4180</v>
      </c>
      <c r="H228" s="1">
        <v>117</v>
      </c>
    </row>
    <row r="229" s="1" customFormat="1" spans="1:8">
      <c r="A229" s="1" t="s">
        <v>4429</v>
      </c>
      <c r="B229" s="1" t="s">
        <v>876</v>
      </c>
      <c r="C229" s="1" t="s">
        <v>4187</v>
      </c>
      <c r="D229" s="1" t="s">
        <v>1592</v>
      </c>
      <c r="E229" s="1" t="s">
        <v>3398</v>
      </c>
      <c r="F229" s="1" t="s">
        <v>23</v>
      </c>
      <c r="G229" s="1" t="s">
        <v>4188</v>
      </c>
      <c r="H229" s="1">
        <v>117</v>
      </c>
    </row>
    <row r="230" s="1" customFormat="1" spans="1:8">
      <c r="A230" s="1" t="s">
        <v>4430</v>
      </c>
      <c r="B230" s="1" t="s">
        <v>4431</v>
      </c>
      <c r="C230" s="1" t="s">
        <v>4093</v>
      </c>
      <c r="D230" s="1" t="s">
        <v>4190</v>
      </c>
      <c r="E230" s="1" t="s">
        <v>4191</v>
      </c>
      <c r="F230" s="1" t="s">
        <v>23</v>
      </c>
      <c r="G230" s="1" t="s">
        <v>4192</v>
      </c>
      <c r="H230" s="1">
        <v>117</v>
      </c>
    </row>
    <row r="231" s="1" customFormat="1" spans="1:8">
      <c r="A231" s="1" t="s">
        <v>4432</v>
      </c>
      <c r="B231" s="1" t="s">
        <v>4433</v>
      </c>
      <c r="C231" s="1" t="s">
        <v>4434</v>
      </c>
      <c r="D231" s="1" t="s">
        <v>4435</v>
      </c>
      <c r="E231" s="1" t="s">
        <v>4436</v>
      </c>
      <c r="F231" s="1" t="s">
        <v>23</v>
      </c>
      <c r="G231" s="1" t="s">
        <v>4437</v>
      </c>
      <c r="H231" s="1">
        <v>117</v>
      </c>
    </row>
    <row r="232" s="1" customFormat="1" spans="1:8">
      <c r="A232" s="1" t="s">
        <v>4438</v>
      </c>
      <c r="B232" s="1" t="s">
        <v>4439</v>
      </c>
      <c r="C232" s="1" t="s">
        <v>4440</v>
      </c>
      <c r="D232" s="1" t="s">
        <v>4441</v>
      </c>
      <c r="E232" s="1" t="s">
        <v>4442</v>
      </c>
      <c r="F232" s="1" t="s">
        <v>23</v>
      </c>
      <c r="G232" s="1" t="s">
        <v>4048</v>
      </c>
      <c r="H232" s="1">
        <v>117</v>
      </c>
    </row>
    <row r="233" s="1" customFormat="1" spans="1:8">
      <c r="A233" s="1" t="s">
        <v>4443</v>
      </c>
      <c r="B233" s="1" t="s">
        <v>4005</v>
      </c>
      <c r="C233" s="1" t="s">
        <v>4444</v>
      </c>
      <c r="D233" s="1" t="s">
        <v>4053</v>
      </c>
      <c r="E233" s="1" t="s">
        <v>4445</v>
      </c>
      <c r="F233" s="1" t="s">
        <v>23</v>
      </c>
      <c r="G233" s="1" t="s">
        <v>4446</v>
      </c>
      <c r="H233" s="1">
        <v>117</v>
      </c>
    </row>
    <row r="234" s="1" customFormat="1" spans="1:8">
      <c r="A234" s="1" t="s">
        <v>4447</v>
      </c>
      <c r="B234" s="1" t="s">
        <v>4051</v>
      </c>
      <c r="C234" s="1" t="s">
        <v>4448</v>
      </c>
      <c r="D234" s="1" t="s">
        <v>4135</v>
      </c>
      <c r="E234" s="1" t="s">
        <v>4449</v>
      </c>
      <c r="F234" s="1" t="s">
        <v>23</v>
      </c>
      <c r="G234" s="1" t="s">
        <v>4054</v>
      </c>
      <c r="H234" s="1">
        <v>117</v>
      </c>
    </row>
    <row r="235" s="1" customFormat="1" spans="1:8">
      <c r="A235" s="1" t="s">
        <v>4450</v>
      </c>
      <c r="B235" s="1" t="s">
        <v>4030</v>
      </c>
      <c r="C235" s="1" t="s">
        <v>4029</v>
      </c>
      <c r="D235" s="1" t="s">
        <v>988</v>
      </c>
      <c r="E235" s="1" t="s">
        <v>1255</v>
      </c>
      <c r="F235" s="1" t="s">
        <v>23</v>
      </c>
      <c r="G235" s="1" t="s">
        <v>4451</v>
      </c>
      <c r="H235" s="1">
        <v>117</v>
      </c>
    </row>
    <row r="236" s="1" customFormat="1" spans="1:8">
      <c r="A236" s="1" t="s">
        <v>4452</v>
      </c>
      <c r="B236" s="1" t="s">
        <v>4453</v>
      </c>
      <c r="C236" s="1" t="s">
        <v>4454</v>
      </c>
      <c r="D236" s="1" t="s">
        <v>4455</v>
      </c>
      <c r="E236" s="1" t="s">
        <v>4456</v>
      </c>
      <c r="F236" s="1" t="s">
        <v>23</v>
      </c>
      <c r="G236" s="1" t="s">
        <v>4457</v>
      </c>
      <c r="H236" s="1">
        <v>117</v>
      </c>
    </row>
    <row r="237" s="1" customFormat="1" spans="1:8">
      <c r="A237" s="1" t="s">
        <v>4458</v>
      </c>
      <c r="B237" s="1" t="s">
        <v>4459</v>
      </c>
      <c r="C237" s="1" t="s">
        <v>4460</v>
      </c>
      <c r="D237" s="1" t="s">
        <v>4461</v>
      </c>
      <c r="E237" s="1" t="s">
        <v>4462</v>
      </c>
      <c r="F237" s="1" t="s">
        <v>23</v>
      </c>
      <c r="G237" s="1" t="s">
        <v>4463</v>
      </c>
      <c r="H237" s="1">
        <v>118</v>
      </c>
    </row>
    <row r="238" s="1" customFormat="1" spans="1:8">
      <c r="A238" s="1" t="s">
        <v>4464</v>
      </c>
      <c r="B238" s="1" t="s">
        <v>4465</v>
      </c>
      <c r="C238" s="1" t="s">
        <v>4466</v>
      </c>
      <c r="D238" s="1" t="s">
        <v>4467</v>
      </c>
      <c r="E238" s="1" t="s">
        <v>4468</v>
      </c>
      <c r="F238" s="1" t="s">
        <v>23</v>
      </c>
      <c r="G238" s="1" t="s">
        <v>4469</v>
      </c>
      <c r="H238" s="1">
        <v>118</v>
      </c>
    </row>
    <row r="239" s="1" customFormat="1" spans="1:8">
      <c r="A239" s="1" t="s">
        <v>4470</v>
      </c>
      <c r="B239" s="1" t="s">
        <v>4471</v>
      </c>
      <c r="C239" s="1" t="s">
        <v>4472</v>
      </c>
      <c r="D239" s="1" t="s">
        <v>4473</v>
      </c>
      <c r="E239" s="1" t="s">
        <v>4474</v>
      </c>
      <c r="F239" s="1" t="s">
        <v>23</v>
      </c>
      <c r="G239" s="1" t="s">
        <v>4475</v>
      </c>
      <c r="H239" s="1">
        <v>118</v>
      </c>
    </row>
    <row r="240" s="1" customFormat="1" spans="1:8">
      <c r="A240" s="1" t="s">
        <v>4476</v>
      </c>
      <c r="B240" s="1" t="s">
        <v>4477</v>
      </c>
      <c r="C240" s="1" t="s">
        <v>4478</v>
      </c>
      <c r="D240" s="1" t="s">
        <v>4479</v>
      </c>
      <c r="E240" s="1" t="s">
        <v>1935</v>
      </c>
      <c r="F240" s="1" t="s">
        <v>23</v>
      </c>
      <c r="G240" s="1" t="s">
        <v>4480</v>
      </c>
      <c r="H240" s="1">
        <v>118</v>
      </c>
    </row>
    <row r="241" s="1" customFormat="1" spans="1:8">
      <c r="A241" s="1" t="s">
        <v>4481</v>
      </c>
      <c r="B241" s="1" t="s">
        <v>1022</v>
      </c>
      <c r="C241" s="1" t="s">
        <v>4482</v>
      </c>
      <c r="D241" s="1" t="s">
        <v>1727</v>
      </c>
      <c r="E241" s="1" t="s">
        <v>4483</v>
      </c>
      <c r="F241" s="1" t="s">
        <v>23</v>
      </c>
      <c r="G241" s="1" t="s">
        <v>4484</v>
      </c>
      <c r="H241" s="1">
        <v>118</v>
      </c>
    </row>
    <row r="242" s="1" customFormat="1" spans="1:8">
      <c r="A242" s="1" t="s">
        <v>4485</v>
      </c>
      <c r="B242" s="1" t="s">
        <v>4486</v>
      </c>
      <c r="C242" s="1" t="s">
        <v>4487</v>
      </c>
      <c r="D242" s="1" t="s">
        <v>4488</v>
      </c>
      <c r="E242" s="1" t="s">
        <v>4489</v>
      </c>
      <c r="F242" s="1" t="s">
        <v>23</v>
      </c>
      <c r="G242" s="1" t="s">
        <v>4490</v>
      </c>
      <c r="H242" s="1">
        <v>118</v>
      </c>
    </row>
    <row r="243" s="1" customFormat="1" spans="1:8">
      <c r="A243" s="1" t="s">
        <v>4491</v>
      </c>
      <c r="B243" s="1" t="s">
        <v>4492</v>
      </c>
      <c r="C243" s="1" t="s">
        <v>4493</v>
      </c>
      <c r="D243" s="1" t="s">
        <v>1056</v>
      </c>
      <c r="E243" s="1" t="s">
        <v>4494</v>
      </c>
      <c r="F243" s="1" t="s">
        <v>23</v>
      </c>
      <c r="G243" s="1" t="s">
        <v>4495</v>
      </c>
      <c r="H243" s="1">
        <v>118</v>
      </c>
    </row>
    <row r="244" s="1" customFormat="1" spans="1:8">
      <c r="A244" s="1" t="s">
        <v>4496</v>
      </c>
      <c r="B244" s="1" t="s">
        <v>4497</v>
      </c>
      <c r="C244" s="1" t="s">
        <v>1056</v>
      </c>
      <c r="D244" s="1" t="s">
        <v>4498</v>
      </c>
      <c r="E244" s="1" t="s">
        <v>4301</v>
      </c>
      <c r="F244" s="1" t="s">
        <v>23</v>
      </c>
      <c r="G244" s="1" t="s">
        <v>4499</v>
      </c>
      <c r="H244" s="1">
        <v>118</v>
      </c>
    </row>
    <row r="245" s="1" customFormat="1" spans="1:8">
      <c r="A245" s="1" t="s">
        <v>4500</v>
      </c>
      <c r="B245" s="1" t="s">
        <v>560</v>
      </c>
      <c r="C245" s="1" t="s">
        <v>4320</v>
      </c>
      <c r="D245" s="1" t="s">
        <v>4501</v>
      </c>
      <c r="E245" s="1" t="s">
        <v>4502</v>
      </c>
      <c r="F245" s="1" t="s">
        <v>23</v>
      </c>
      <c r="G245" s="1" t="s">
        <v>4328</v>
      </c>
      <c r="H245" s="1">
        <v>118</v>
      </c>
    </row>
    <row r="246" s="1" customFormat="1" spans="1:8">
      <c r="A246" s="1" t="s">
        <v>4503</v>
      </c>
      <c r="B246" s="1" t="s">
        <v>4504</v>
      </c>
      <c r="C246" s="1" t="s">
        <v>4505</v>
      </c>
      <c r="D246" s="1" t="s">
        <v>4506</v>
      </c>
      <c r="E246" s="1" t="s">
        <v>4507</v>
      </c>
      <c r="F246" s="1" t="s">
        <v>23</v>
      </c>
      <c r="G246" s="1" t="s">
        <v>4334</v>
      </c>
      <c r="H246" s="1">
        <v>118</v>
      </c>
    </row>
    <row r="247" s="1" customFormat="1" ht="27" spans="1:8">
      <c r="A247" s="1" t="s">
        <v>4508</v>
      </c>
      <c r="B247" s="1" t="s">
        <v>1616</v>
      </c>
      <c r="C247" s="1" t="s">
        <v>4336</v>
      </c>
      <c r="D247" s="1" t="s">
        <v>4337</v>
      </c>
      <c r="E247" s="1" t="s">
        <v>4338</v>
      </c>
      <c r="F247" s="1" t="s">
        <v>23</v>
      </c>
      <c r="G247" s="1" t="s">
        <v>4339</v>
      </c>
      <c r="H247" s="1">
        <v>118</v>
      </c>
    </row>
    <row r="248" s="1" customFormat="1" spans="1:8">
      <c r="A248" s="1" t="s">
        <v>4509</v>
      </c>
      <c r="B248" s="1" t="s">
        <v>4510</v>
      </c>
      <c r="C248" s="1" t="s">
        <v>4511</v>
      </c>
      <c r="D248" s="1" t="s">
        <v>4512</v>
      </c>
      <c r="E248" s="1" t="s">
        <v>4343</v>
      </c>
      <c r="F248" s="1" t="s">
        <v>23</v>
      </c>
      <c r="G248" s="1" t="s">
        <v>4344</v>
      </c>
      <c r="H248" s="1">
        <v>118</v>
      </c>
    </row>
    <row r="249" s="1" customFormat="1" ht="27" spans="1:8">
      <c r="A249" s="1" t="s">
        <v>4513</v>
      </c>
      <c r="B249" s="1" t="s">
        <v>4514</v>
      </c>
      <c r="C249" s="1" t="s">
        <v>4515</v>
      </c>
      <c r="D249" s="1" t="s">
        <v>4516</v>
      </c>
      <c r="E249" s="1" t="s">
        <v>4517</v>
      </c>
      <c r="F249" s="1" t="s">
        <v>23</v>
      </c>
      <c r="G249" s="1" t="s">
        <v>4518</v>
      </c>
      <c r="H249" s="1">
        <v>118</v>
      </c>
    </row>
    <row r="250" s="1" customFormat="1" spans="1:8">
      <c r="A250" s="1" t="s">
        <v>4519</v>
      </c>
      <c r="B250" s="1" t="s">
        <v>4520</v>
      </c>
      <c r="C250" s="1" t="s">
        <v>4098</v>
      </c>
      <c r="D250" s="1" t="s">
        <v>4521</v>
      </c>
      <c r="E250" s="1" t="s">
        <v>4100</v>
      </c>
      <c r="F250" s="1" t="s">
        <v>23</v>
      </c>
      <c r="G250" s="1" t="s">
        <v>4522</v>
      </c>
      <c r="H250" s="1">
        <v>118</v>
      </c>
    </row>
    <row r="251" s="1" customFormat="1" ht="27" spans="1:8">
      <c r="A251" s="1" t="s">
        <v>4523</v>
      </c>
      <c r="B251" s="1" t="s">
        <v>4524</v>
      </c>
      <c r="C251" s="1" t="s">
        <v>4343</v>
      </c>
      <c r="D251" s="1" t="s">
        <v>4363</v>
      </c>
      <c r="E251" s="1" t="s">
        <v>4525</v>
      </c>
      <c r="F251" s="1" t="s">
        <v>23</v>
      </c>
      <c r="G251" s="1" t="s">
        <v>4526</v>
      </c>
      <c r="H251" s="1">
        <v>118</v>
      </c>
    </row>
    <row r="252" s="1" customFormat="1" spans="1:8">
      <c r="A252" s="1" t="s">
        <v>4527</v>
      </c>
      <c r="B252" s="1" t="s">
        <v>4528</v>
      </c>
      <c r="C252" s="1" t="s">
        <v>4529</v>
      </c>
      <c r="D252" s="1" t="s">
        <v>2011</v>
      </c>
      <c r="E252" s="1" t="s">
        <v>4250</v>
      </c>
      <c r="F252" s="1" t="s">
        <v>23</v>
      </c>
      <c r="G252" s="1" t="s">
        <v>4530</v>
      </c>
      <c r="H252" s="1">
        <v>119</v>
      </c>
    </row>
    <row r="253" s="1" customFormat="1" spans="1:8">
      <c r="A253" s="1" t="s">
        <v>4531</v>
      </c>
      <c r="B253" s="1" t="s">
        <v>2011</v>
      </c>
      <c r="C253" s="1" t="s">
        <v>4532</v>
      </c>
      <c r="D253" s="1" t="s">
        <v>4249</v>
      </c>
      <c r="E253" s="1" t="s">
        <v>4533</v>
      </c>
      <c r="F253" s="1" t="s">
        <v>23</v>
      </c>
      <c r="G253" s="1" t="s">
        <v>4534</v>
      </c>
      <c r="H253" s="1">
        <v>119</v>
      </c>
    </row>
    <row r="254" s="1" customFormat="1" spans="1:8">
      <c r="A254" s="1" t="s">
        <v>4535</v>
      </c>
      <c r="B254" s="1" t="s">
        <v>2031</v>
      </c>
      <c r="C254" s="1" t="s">
        <v>2040</v>
      </c>
      <c r="D254" s="1" t="s">
        <v>2039</v>
      </c>
      <c r="E254" s="1" t="s">
        <v>2036</v>
      </c>
      <c r="F254" s="1" t="s">
        <v>23</v>
      </c>
      <c r="G254" s="1" t="s">
        <v>4536</v>
      </c>
      <c r="H254" s="1">
        <v>119</v>
      </c>
    </row>
    <row r="255" s="1" customFormat="1" spans="1:8">
      <c r="A255" s="1" t="s">
        <v>4537</v>
      </c>
      <c r="B255" s="1" t="s">
        <v>2039</v>
      </c>
      <c r="C255" s="1" t="s">
        <v>2031</v>
      </c>
      <c r="D255" s="1" t="s">
        <v>2040</v>
      </c>
      <c r="E255" s="1" t="s">
        <v>4538</v>
      </c>
      <c r="F255" s="1" t="s">
        <v>23</v>
      </c>
      <c r="G255" s="1" t="s">
        <v>4539</v>
      </c>
      <c r="H255" s="1">
        <v>119</v>
      </c>
    </row>
    <row r="256" s="1" customFormat="1" spans="1:8">
      <c r="A256" s="1" t="s">
        <v>4540</v>
      </c>
      <c r="B256" s="1" t="s">
        <v>2040</v>
      </c>
      <c r="C256" s="1" t="s">
        <v>2031</v>
      </c>
      <c r="D256" s="1" t="s">
        <v>2039</v>
      </c>
      <c r="E256" s="1" t="s">
        <v>2036</v>
      </c>
      <c r="F256" s="1" t="s">
        <v>23</v>
      </c>
      <c r="G256" s="1" t="s">
        <v>4541</v>
      </c>
      <c r="H256" s="1">
        <v>119</v>
      </c>
    </row>
    <row r="257" s="1" customFormat="1" spans="1:8">
      <c r="A257" s="1" t="s">
        <v>4542</v>
      </c>
      <c r="B257" s="1" t="s">
        <v>4543</v>
      </c>
      <c r="C257" s="1" t="s">
        <v>4544</v>
      </c>
      <c r="D257" s="1" t="s">
        <v>4545</v>
      </c>
      <c r="E257" s="1" t="s">
        <v>4546</v>
      </c>
      <c r="F257" s="1" t="s">
        <v>23</v>
      </c>
      <c r="G257" s="1" t="s">
        <v>4384</v>
      </c>
      <c r="H257" s="1">
        <v>119</v>
      </c>
    </row>
    <row r="258" s="1" customFormat="1" spans="1:8">
      <c r="A258" s="1" t="s">
        <v>4547</v>
      </c>
      <c r="B258" s="1" t="s">
        <v>3973</v>
      </c>
      <c r="C258" s="1" t="s">
        <v>4548</v>
      </c>
      <c r="D258" s="1" t="s">
        <v>4549</v>
      </c>
      <c r="E258" s="1" t="s">
        <v>4550</v>
      </c>
      <c r="F258" s="1" t="s">
        <v>23</v>
      </c>
      <c r="G258" s="1" t="s">
        <v>3975</v>
      </c>
      <c r="H258" s="1">
        <v>119</v>
      </c>
    </row>
    <row r="259" s="1" customFormat="1" spans="1:8">
      <c r="A259" s="1" t="s">
        <v>4551</v>
      </c>
      <c r="B259" s="1" t="s">
        <v>4057</v>
      </c>
      <c r="C259" s="1" t="s">
        <v>4060</v>
      </c>
      <c r="D259" s="1">
        <v>0.01</v>
      </c>
      <c r="E259" s="1">
        <v>0.15</v>
      </c>
      <c r="F259" s="1" t="s">
        <v>23</v>
      </c>
      <c r="G259" s="1" t="s">
        <v>4058</v>
      </c>
      <c r="H259" s="1">
        <v>119</v>
      </c>
    </row>
    <row r="260" s="1" customFormat="1" spans="1:8">
      <c r="A260" s="1" t="s">
        <v>4552</v>
      </c>
      <c r="B260" s="1" t="s">
        <v>4060</v>
      </c>
      <c r="C260" s="1" t="s">
        <v>4057</v>
      </c>
      <c r="D260" s="1">
        <v>0.12</v>
      </c>
      <c r="E260" s="1">
        <v>0.2</v>
      </c>
      <c r="F260" s="1" t="s">
        <v>23</v>
      </c>
      <c r="G260" s="1" t="s">
        <v>4058</v>
      </c>
      <c r="H260" s="1">
        <v>119</v>
      </c>
    </row>
    <row r="261" s="1" customFormat="1" spans="1:8">
      <c r="A261" s="1" t="s">
        <v>4553</v>
      </c>
      <c r="B261" s="1" t="s">
        <v>1272</v>
      </c>
      <c r="C261" s="1" t="s">
        <v>4204</v>
      </c>
      <c r="D261" s="1" t="s">
        <v>4554</v>
      </c>
      <c r="E261" s="1" t="s">
        <v>4555</v>
      </c>
      <c r="F261" s="1" t="s">
        <v>23</v>
      </c>
      <c r="G261" s="1" t="s">
        <v>4071</v>
      </c>
      <c r="H261" s="1">
        <v>119</v>
      </c>
    </row>
    <row r="262" s="1" customFormat="1" ht="27" spans="1:8">
      <c r="A262" s="1" t="s">
        <v>4556</v>
      </c>
      <c r="B262" s="1" t="s">
        <v>4557</v>
      </c>
      <c r="C262" s="1" t="s">
        <v>4110</v>
      </c>
      <c r="D262" s="1" t="s">
        <v>4074</v>
      </c>
      <c r="E262" s="1" t="s">
        <v>4075</v>
      </c>
      <c r="F262" s="1" t="s">
        <v>23</v>
      </c>
      <c r="G262" s="1" t="s">
        <v>4077</v>
      </c>
      <c r="H262" s="1">
        <v>119</v>
      </c>
    </row>
    <row r="263" s="1" customFormat="1" spans="1:8">
      <c r="A263" s="1" t="s">
        <v>4558</v>
      </c>
      <c r="B263" s="1" t="s">
        <v>4559</v>
      </c>
      <c r="C263" s="1" t="s">
        <v>4560</v>
      </c>
      <c r="D263" s="1" t="s">
        <v>4561</v>
      </c>
      <c r="E263" s="1" t="s">
        <v>3334</v>
      </c>
      <c r="F263" s="1" t="s">
        <v>23</v>
      </c>
      <c r="G263" s="1" t="s">
        <v>4079</v>
      </c>
      <c r="H263" s="1">
        <v>119</v>
      </c>
    </row>
    <row r="264" s="1" customFormat="1" ht="27" spans="1:8">
      <c r="A264" s="1" t="s">
        <v>4562</v>
      </c>
      <c r="B264" s="1" t="s">
        <v>4563</v>
      </c>
      <c r="C264" s="1" t="s">
        <v>4564</v>
      </c>
      <c r="D264" s="1" t="s">
        <v>4565</v>
      </c>
      <c r="E264" s="1" t="s">
        <v>4566</v>
      </c>
      <c r="F264" s="1" t="s">
        <v>23</v>
      </c>
      <c r="G264" s="1" t="s">
        <v>4567</v>
      </c>
      <c r="H264" s="1">
        <v>119</v>
      </c>
    </row>
    <row r="265" s="1" customFormat="1" spans="1:8">
      <c r="A265" s="1" t="s">
        <v>4568</v>
      </c>
      <c r="B265" s="1" t="s">
        <v>4569</v>
      </c>
      <c r="C265" s="1" t="s">
        <v>4570</v>
      </c>
      <c r="D265" s="1" t="s">
        <v>4571</v>
      </c>
      <c r="E265" s="1" t="s">
        <v>4572</v>
      </c>
      <c r="F265" s="1" t="s">
        <v>23</v>
      </c>
      <c r="G265" s="1" t="s">
        <v>4573</v>
      </c>
      <c r="H265" s="1">
        <v>119</v>
      </c>
    </row>
    <row r="266" s="1" customFormat="1" spans="1:8">
      <c r="A266" s="1" t="s">
        <v>4574</v>
      </c>
      <c r="B266" s="1" t="s">
        <v>4575</v>
      </c>
      <c r="C266" s="1" t="s">
        <v>4411</v>
      </c>
      <c r="D266" s="1" t="s">
        <v>4412</v>
      </c>
      <c r="E266" s="1" t="s">
        <v>4413</v>
      </c>
      <c r="F266" s="1" t="s">
        <v>23</v>
      </c>
      <c r="G266" s="1" t="s">
        <v>4576</v>
      </c>
      <c r="H266" s="1">
        <v>119</v>
      </c>
    </row>
    <row r="267" s="1" customFormat="1" spans="1:8">
      <c r="A267" s="1" t="s">
        <v>4577</v>
      </c>
      <c r="B267" s="1" t="s">
        <v>4578</v>
      </c>
      <c r="C267" s="1" t="s">
        <v>4579</v>
      </c>
      <c r="D267" s="1" t="s">
        <v>4131</v>
      </c>
      <c r="E267" s="1" t="s">
        <v>4580</v>
      </c>
      <c r="F267" s="1" t="s">
        <v>23</v>
      </c>
      <c r="G267" s="1" t="s">
        <v>4132</v>
      </c>
      <c r="H267" s="1">
        <v>120</v>
      </c>
    </row>
    <row r="268" s="1" customFormat="1" spans="1:8">
      <c r="A268" s="1" t="s">
        <v>4581</v>
      </c>
      <c r="B268" s="1" t="s">
        <v>4134</v>
      </c>
      <c r="C268" s="1" t="s">
        <v>1708</v>
      </c>
      <c r="D268" s="1" t="s">
        <v>4111</v>
      </c>
      <c r="E268" s="1" t="s">
        <v>4582</v>
      </c>
      <c r="F268" s="1" t="s">
        <v>23</v>
      </c>
      <c r="G268" s="1" t="s">
        <v>4137</v>
      </c>
      <c r="H268" s="1">
        <v>120</v>
      </c>
    </row>
    <row r="269" s="1" customFormat="1" spans="1:8">
      <c r="A269" s="1" t="s">
        <v>4583</v>
      </c>
      <c r="B269" s="1" t="s">
        <v>4139</v>
      </c>
      <c r="C269" s="1" t="s">
        <v>4140</v>
      </c>
      <c r="D269" s="1" t="s">
        <v>4141</v>
      </c>
      <c r="E269" s="1" t="s">
        <v>4142</v>
      </c>
      <c r="F269" s="1" t="s">
        <v>23</v>
      </c>
      <c r="G269" s="1" t="s">
        <v>4143</v>
      </c>
      <c r="H269" s="1">
        <v>120</v>
      </c>
    </row>
    <row r="270" s="1" customFormat="1" spans="1:8">
      <c r="A270" s="1" t="s">
        <v>4584</v>
      </c>
      <c r="B270" s="1" t="s">
        <v>4145</v>
      </c>
      <c r="C270" s="1" t="s">
        <v>4146</v>
      </c>
      <c r="D270" s="1" t="s">
        <v>4147</v>
      </c>
      <c r="E270" s="1" t="s">
        <v>4148</v>
      </c>
      <c r="F270" s="1" t="s">
        <v>23</v>
      </c>
      <c r="G270" s="1" t="s">
        <v>4149</v>
      </c>
      <c r="H270" s="1">
        <v>120</v>
      </c>
    </row>
    <row r="271" s="1" customFormat="1" spans="1:8">
      <c r="A271" s="1" t="s">
        <v>4585</v>
      </c>
      <c r="B271" s="1" t="s">
        <v>4586</v>
      </c>
      <c r="C271" s="1" t="s">
        <v>4587</v>
      </c>
      <c r="D271" s="1" t="s">
        <v>4588</v>
      </c>
      <c r="E271" s="1" t="s">
        <v>4589</v>
      </c>
      <c r="F271" s="1" t="s">
        <v>23</v>
      </c>
      <c r="G271" s="1" t="s">
        <v>4151</v>
      </c>
      <c r="H271" s="1">
        <v>120</v>
      </c>
    </row>
    <row r="272" s="1" customFormat="1" spans="1:8">
      <c r="A272" s="1" t="s">
        <v>4590</v>
      </c>
      <c r="B272" s="1" t="s">
        <v>4591</v>
      </c>
      <c r="C272" s="1" t="s">
        <v>4592</v>
      </c>
      <c r="D272" s="1" t="s">
        <v>4593</v>
      </c>
      <c r="E272" s="1" t="s">
        <v>4594</v>
      </c>
      <c r="F272" s="1" t="s">
        <v>23</v>
      </c>
      <c r="G272" s="1" t="s">
        <v>4153</v>
      </c>
      <c r="H272" s="1">
        <v>120</v>
      </c>
    </row>
    <row r="273" s="1" customFormat="1" spans="1:8">
      <c r="A273" s="1" t="s">
        <v>4595</v>
      </c>
      <c r="B273" s="1" t="s">
        <v>4592</v>
      </c>
      <c r="C273" s="1" t="s">
        <v>4591</v>
      </c>
      <c r="D273" s="1" t="s">
        <v>4593</v>
      </c>
      <c r="E273" s="1" t="s">
        <v>4596</v>
      </c>
      <c r="F273" s="1" t="s">
        <v>23</v>
      </c>
      <c r="G273" s="1" t="s">
        <v>4155</v>
      </c>
      <c r="H273" s="1">
        <v>120</v>
      </c>
    </row>
    <row r="274" s="1" customFormat="1" spans="1:8">
      <c r="A274" s="1" t="s">
        <v>4597</v>
      </c>
      <c r="B274" s="1" t="s">
        <v>4598</v>
      </c>
      <c r="C274" s="1" t="s">
        <v>4593</v>
      </c>
      <c r="D274" s="1" t="s">
        <v>4592</v>
      </c>
      <c r="E274" s="1" t="s">
        <v>4591</v>
      </c>
      <c r="F274" s="1" t="s">
        <v>23</v>
      </c>
      <c r="G274" s="1" t="s">
        <v>4157</v>
      </c>
      <c r="H274" s="1">
        <v>120</v>
      </c>
    </row>
    <row r="275" s="1" customFormat="1" spans="1:8">
      <c r="A275" s="1" t="s">
        <v>4599</v>
      </c>
      <c r="B275" s="1" t="s">
        <v>4159</v>
      </c>
      <c r="C275" s="1" t="s">
        <v>1616</v>
      </c>
      <c r="D275" s="1" t="s">
        <v>4160</v>
      </c>
      <c r="E275" s="1" t="s">
        <v>4342</v>
      </c>
      <c r="F275" s="1" t="s">
        <v>23</v>
      </c>
      <c r="G275" s="1" t="s">
        <v>4162</v>
      </c>
      <c r="H275" s="1">
        <v>120</v>
      </c>
    </row>
    <row r="276" s="1" customFormat="1" spans="1:8">
      <c r="A276" s="1" t="s">
        <v>4600</v>
      </c>
      <c r="B276" s="1" t="s">
        <v>4601</v>
      </c>
      <c r="C276" s="1" t="s">
        <v>4165</v>
      </c>
      <c r="D276" s="1" t="s">
        <v>4166</v>
      </c>
      <c r="E276" s="1" t="s">
        <v>4167</v>
      </c>
      <c r="F276" s="1" t="s">
        <v>23</v>
      </c>
      <c r="G276" s="1" t="s">
        <v>4168</v>
      </c>
      <c r="H276" s="1">
        <v>120</v>
      </c>
    </row>
    <row r="277" s="1" customFormat="1" spans="1:8">
      <c r="A277" s="1" t="s">
        <v>4602</v>
      </c>
      <c r="B277" s="1" t="s">
        <v>4603</v>
      </c>
      <c r="C277" s="1" t="s">
        <v>4604</v>
      </c>
      <c r="D277" s="1" t="s">
        <v>1705</v>
      </c>
      <c r="E277" s="1" t="s">
        <v>4605</v>
      </c>
      <c r="F277" s="1" t="s">
        <v>23</v>
      </c>
      <c r="G277" s="1" t="s">
        <v>4174</v>
      </c>
      <c r="H277" s="1">
        <v>120</v>
      </c>
    </row>
    <row r="278" s="1" customFormat="1" spans="1:8">
      <c r="A278" s="1" t="s">
        <v>4606</v>
      </c>
      <c r="B278" s="1" t="s">
        <v>4607</v>
      </c>
      <c r="C278" s="1" t="s">
        <v>4426</v>
      </c>
      <c r="D278" s="1" t="s">
        <v>4427</v>
      </c>
      <c r="E278" s="1" t="s">
        <v>4608</v>
      </c>
      <c r="F278" s="1" t="s">
        <v>23</v>
      </c>
      <c r="G278" s="1" t="s">
        <v>4180</v>
      </c>
      <c r="H278" s="1">
        <v>120</v>
      </c>
    </row>
    <row r="279" s="1" customFormat="1" spans="1:8">
      <c r="A279" s="1" t="s">
        <v>4609</v>
      </c>
      <c r="B279" s="1" t="s">
        <v>4182</v>
      </c>
      <c r="C279" s="1" t="s">
        <v>4183</v>
      </c>
      <c r="D279" s="1" t="s">
        <v>4184</v>
      </c>
      <c r="E279" s="1" t="s">
        <v>4610</v>
      </c>
      <c r="F279" s="1" t="s">
        <v>23</v>
      </c>
      <c r="G279" s="1" t="s">
        <v>4185</v>
      </c>
      <c r="H279" s="1">
        <v>120</v>
      </c>
    </row>
    <row r="280" s="1" customFormat="1" ht="27" spans="1:8">
      <c r="A280" s="1" t="s">
        <v>4611</v>
      </c>
      <c r="B280" s="1" t="s">
        <v>4612</v>
      </c>
      <c r="C280" s="1" t="s">
        <v>4012</v>
      </c>
      <c r="D280" s="1" t="s">
        <v>1553</v>
      </c>
      <c r="E280" s="1" t="s">
        <v>4613</v>
      </c>
      <c r="F280" s="1" t="s">
        <v>23</v>
      </c>
      <c r="G280" s="1" t="s">
        <v>4614</v>
      </c>
      <c r="H280" s="1">
        <v>120</v>
      </c>
    </row>
    <row r="281" s="1" customFormat="1" ht="27" spans="1:8">
      <c r="A281" s="1" t="s">
        <v>4615</v>
      </c>
      <c r="B281" s="1" t="s">
        <v>3352</v>
      </c>
      <c r="C281" s="1" t="s">
        <v>3351</v>
      </c>
      <c r="D281" s="1" t="s">
        <v>4616</v>
      </c>
      <c r="E281" s="1" t="s">
        <v>4617</v>
      </c>
      <c r="F281" s="1" t="s">
        <v>23</v>
      </c>
      <c r="G281" s="1" t="s">
        <v>4618</v>
      </c>
      <c r="H281" s="1">
        <v>120</v>
      </c>
    </row>
    <row r="282" s="1" customFormat="1" spans="1:8">
      <c r="A282" s="1" t="s">
        <v>4619</v>
      </c>
      <c r="B282" s="1" t="s">
        <v>4397</v>
      </c>
      <c r="C282" s="1" t="s">
        <v>4620</v>
      </c>
      <c r="D282" s="1" t="s">
        <v>4621</v>
      </c>
      <c r="E282" s="1" t="s">
        <v>4622</v>
      </c>
      <c r="F282" s="1" t="s">
        <v>15</v>
      </c>
      <c r="G282" s="1" t="s">
        <v>4623</v>
      </c>
      <c r="H282" s="1">
        <v>121</v>
      </c>
    </row>
    <row r="283" s="1" customFormat="1" spans="1:8">
      <c r="A283" s="1" t="s">
        <v>4624</v>
      </c>
      <c r="B283" s="1" t="s">
        <v>4625</v>
      </c>
      <c r="C283" s="1" t="s">
        <v>4626</v>
      </c>
      <c r="D283" s="1" t="s">
        <v>4627</v>
      </c>
      <c r="E283" s="1" t="s">
        <v>4628</v>
      </c>
      <c r="F283" s="1" t="s">
        <v>79</v>
      </c>
      <c r="G283" s="1" t="s">
        <v>4629</v>
      </c>
      <c r="H283" s="1">
        <v>121</v>
      </c>
    </row>
    <row r="284" s="1" customFormat="1" ht="27" spans="1:8">
      <c r="A284" s="1" t="s">
        <v>4630</v>
      </c>
      <c r="B284" s="1" t="s">
        <v>4631</v>
      </c>
      <c r="C284" s="1" t="s">
        <v>4632</v>
      </c>
      <c r="D284" s="1" t="s">
        <v>4633</v>
      </c>
      <c r="E284" s="1" t="s">
        <v>4634</v>
      </c>
      <c r="F284" s="1" t="s">
        <v>15</v>
      </c>
      <c r="G284" s="1" t="s">
        <v>4635</v>
      </c>
      <c r="H284" s="1">
        <v>121</v>
      </c>
    </row>
    <row r="285" s="1" customFormat="1" spans="1:8">
      <c r="A285" s="1" t="s">
        <v>4636</v>
      </c>
      <c r="B285" s="1" t="s">
        <v>4637</v>
      </c>
      <c r="C285" s="1" t="s">
        <v>4638</v>
      </c>
      <c r="D285" s="1" t="s">
        <v>4639</v>
      </c>
      <c r="E285" s="1" t="s">
        <v>4640</v>
      </c>
      <c r="F285" s="1" t="s">
        <v>79</v>
      </c>
      <c r="G285" s="1" t="s">
        <v>4641</v>
      </c>
      <c r="H285" s="1">
        <v>121</v>
      </c>
    </row>
    <row r="286" s="1" customFormat="1" spans="1:8">
      <c r="A286" s="1" t="s">
        <v>4642</v>
      </c>
      <c r="B286" s="1" t="s">
        <v>1703</v>
      </c>
      <c r="C286" s="1" t="s">
        <v>4643</v>
      </c>
      <c r="D286" s="1" t="s">
        <v>4644</v>
      </c>
      <c r="E286" s="1" t="s">
        <v>4645</v>
      </c>
      <c r="F286" s="1" t="s">
        <v>79</v>
      </c>
      <c r="G286" s="1" t="s">
        <v>4646</v>
      </c>
      <c r="H286" s="1">
        <v>121</v>
      </c>
    </row>
    <row r="287" s="1" customFormat="1" spans="1:8">
      <c r="A287" s="1" t="s">
        <v>4647</v>
      </c>
      <c r="B287" s="1" t="s">
        <v>4648</v>
      </c>
      <c r="C287" s="1" t="s">
        <v>2229</v>
      </c>
      <c r="D287" s="1" t="s">
        <v>4649</v>
      </c>
      <c r="E287" s="1" t="s">
        <v>4650</v>
      </c>
      <c r="F287" s="1" t="s">
        <v>79</v>
      </c>
      <c r="G287" s="1" t="s">
        <v>4651</v>
      </c>
      <c r="H287" s="1">
        <v>121</v>
      </c>
    </row>
    <row r="288" s="1" customFormat="1" spans="1:8">
      <c r="A288" s="1" t="s">
        <v>4652</v>
      </c>
      <c r="B288" s="1" t="s">
        <v>4653</v>
      </c>
      <c r="C288" s="1" t="s">
        <v>4654</v>
      </c>
      <c r="D288" s="1" t="s">
        <v>4655</v>
      </c>
      <c r="E288" s="1" t="s">
        <v>4656</v>
      </c>
      <c r="F288" s="1" t="s">
        <v>15</v>
      </c>
      <c r="G288" s="1" t="s">
        <v>4657</v>
      </c>
      <c r="H288" s="1">
        <v>121</v>
      </c>
    </row>
    <row r="289" s="1" customFormat="1" spans="1:8">
      <c r="A289" s="1" t="s">
        <v>4658</v>
      </c>
      <c r="B289" s="1" t="s">
        <v>4659</v>
      </c>
      <c r="C289" s="1" t="s">
        <v>4660</v>
      </c>
      <c r="D289" s="1" t="s">
        <v>4661</v>
      </c>
      <c r="E289" s="1" t="s">
        <v>4662</v>
      </c>
      <c r="F289" s="1" t="s">
        <v>15</v>
      </c>
      <c r="G289" s="1" t="s">
        <v>4663</v>
      </c>
      <c r="H289" s="1">
        <v>121</v>
      </c>
    </row>
    <row r="290" s="1" customFormat="1" spans="1:8">
      <c r="A290" s="1" t="s">
        <v>4664</v>
      </c>
      <c r="B290" s="1" t="s">
        <v>4665</v>
      </c>
      <c r="C290" s="1" t="s">
        <v>4666</v>
      </c>
      <c r="D290" s="1" t="s">
        <v>4667</v>
      </c>
      <c r="E290" s="1" t="s">
        <v>4668</v>
      </c>
      <c r="F290" s="1" t="s">
        <v>15</v>
      </c>
      <c r="G290" s="1" t="s">
        <v>4669</v>
      </c>
      <c r="H290" s="1">
        <v>121</v>
      </c>
    </row>
    <row r="291" s="1" customFormat="1" ht="27" spans="1:8">
      <c r="A291" s="1" t="s">
        <v>4670</v>
      </c>
      <c r="B291" s="1" t="s">
        <v>4671</v>
      </c>
      <c r="C291" s="1" t="s">
        <v>2428</v>
      </c>
      <c r="D291" s="1" t="s">
        <v>4672</v>
      </c>
      <c r="E291" s="1" t="s">
        <v>4673</v>
      </c>
      <c r="F291" s="1" t="s">
        <v>15</v>
      </c>
      <c r="G291" s="1" t="s">
        <v>4674</v>
      </c>
      <c r="H291" s="1">
        <v>121</v>
      </c>
    </row>
    <row r="292" s="1" customFormat="1" spans="1:8">
      <c r="A292" s="1" t="s">
        <v>4675</v>
      </c>
      <c r="B292" s="1" t="s">
        <v>4676</v>
      </c>
      <c r="C292" s="1" t="s">
        <v>4677</v>
      </c>
      <c r="D292" s="1" t="s">
        <v>4678</v>
      </c>
      <c r="E292" s="1" t="s">
        <v>4679</v>
      </c>
      <c r="F292" s="1" t="s">
        <v>15</v>
      </c>
      <c r="G292" s="1" t="s">
        <v>4680</v>
      </c>
      <c r="H292" s="1">
        <v>122</v>
      </c>
    </row>
    <row r="293" s="1" customFormat="1" spans="1:8">
      <c r="A293" s="1" t="s">
        <v>4681</v>
      </c>
      <c r="B293" s="1" t="s">
        <v>4682</v>
      </c>
      <c r="C293" s="1" t="s">
        <v>4683</v>
      </c>
      <c r="D293" s="1" t="s">
        <v>4684</v>
      </c>
      <c r="E293" s="1" t="s">
        <v>4685</v>
      </c>
      <c r="F293" s="1" t="s">
        <v>15</v>
      </c>
      <c r="G293" s="1" t="s">
        <v>4686</v>
      </c>
      <c r="H293" s="1">
        <v>122</v>
      </c>
    </row>
    <row r="294" s="1" customFormat="1" spans="1:8">
      <c r="A294" s="1" t="s">
        <v>4687</v>
      </c>
      <c r="B294" s="1" t="s">
        <v>1808</v>
      </c>
      <c r="C294" s="1" t="s">
        <v>1737</v>
      </c>
      <c r="D294" s="1" t="s">
        <v>4688</v>
      </c>
      <c r="E294" s="1" t="s">
        <v>3462</v>
      </c>
      <c r="F294" s="1" t="s">
        <v>15</v>
      </c>
      <c r="G294" s="1" t="s">
        <v>4689</v>
      </c>
      <c r="H294" s="1">
        <v>122</v>
      </c>
    </row>
    <row r="295" s="1" customFormat="1" spans="1:8">
      <c r="A295" s="1" t="s">
        <v>4690</v>
      </c>
      <c r="B295" s="1" t="s">
        <v>4691</v>
      </c>
      <c r="C295" s="1" t="s">
        <v>4692</v>
      </c>
      <c r="D295" s="1" t="s">
        <v>4693</v>
      </c>
      <c r="E295" s="1" t="s">
        <v>2562</v>
      </c>
      <c r="F295" s="1" t="s">
        <v>15</v>
      </c>
      <c r="G295" s="1" t="s">
        <v>4694</v>
      </c>
      <c r="H295" s="1">
        <v>122</v>
      </c>
    </row>
    <row r="296" s="1" customFormat="1" spans="1:8">
      <c r="A296" s="1" t="s">
        <v>4695</v>
      </c>
      <c r="B296" s="1" t="s">
        <v>4696</v>
      </c>
      <c r="C296" s="1" t="s">
        <v>4697</v>
      </c>
      <c r="D296" s="1" t="s">
        <v>4698</v>
      </c>
      <c r="E296" s="1" t="s">
        <v>4699</v>
      </c>
      <c r="F296" s="1" t="s">
        <v>15</v>
      </c>
      <c r="G296" s="1" t="s">
        <v>4700</v>
      </c>
      <c r="H296" s="1">
        <v>122</v>
      </c>
    </row>
    <row r="297" s="1" customFormat="1" ht="27" spans="1:8">
      <c r="A297" s="1" t="s">
        <v>4701</v>
      </c>
      <c r="B297" s="1" t="s">
        <v>3358</v>
      </c>
      <c r="C297" s="1" t="s">
        <v>4702</v>
      </c>
      <c r="D297" s="1" t="s">
        <v>3360</v>
      </c>
      <c r="E297" s="1" t="s">
        <v>3361</v>
      </c>
      <c r="F297" s="1" t="s">
        <v>15</v>
      </c>
      <c r="G297" s="1" t="s">
        <v>4703</v>
      </c>
      <c r="H297" s="1">
        <v>122</v>
      </c>
    </row>
    <row r="298" s="1" customFormat="1" ht="27" spans="1:8">
      <c r="A298" s="1" t="s">
        <v>4704</v>
      </c>
      <c r="B298" s="1" t="s">
        <v>4705</v>
      </c>
      <c r="C298" s="1" t="s">
        <v>4706</v>
      </c>
      <c r="D298" s="1" t="s">
        <v>4707</v>
      </c>
      <c r="E298" s="1" t="s">
        <v>4708</v>
      </c>
      <c r="F298" s="1" t="s">
        <v>15</v>
      </c>
      <c r="G298" s="1" t="s">
        <v>4709</v>
      </c>
      <c r="H298" s="1">
        <v>122</v>
      </c>
    </row>
    <row r="299" s="1" customFormat="1" spans="1:8">
      <c r="A299" s="1" t="s">
        <v>4710</v>
      </c>
      <c r="B299" s="1" t="s">
        <v>4711</v>
      </c>
      <c r="C299" s="1" t="s">
        <v>4712</v>
      </c>
      <c r="D299" s="1" t="s">
        <v>4713</v>
      </c>
      <c r="E299" s="1" t="s">
        <v>4714</v>
      </c>
      <c r="F299" s="1" t="s">
        <v>15</v>
      </c>
      <c r="G299" s="1" t="s">
        <v>4715</v>
      </c>
      <c r="H299" s="1">
        <v>122</v>
      </c>
    </row>
    <row r="300" s="1" customFormat="1" spans="1:8">
      <c r="A300" s="1" t="s">
        <v>4716</v>
      </c>
      <c r="B300" s="1" t="s">
        <v>4717</v>
      </c>
      <c r="C300" s="1" t="s">
        <v>1703</v>
      </c>
      <c r="D300" s="1" t="s">
        <v>4643</v>
      </c>
      <c r="E300" s="1" t="s">
        <v>4645</v>
      </c>
      <c r="F300" s="1" t="s">
        <v>15</v>
      </c>
      <c r="G300" s="1" t="s">
        <v>4718</v>
      </c>
      <c r="H300" s="1">
        <v>122</v>
      </c>
    </row>
    <row r="301" s="1" customFormat="1" spans="1:8">
      <c r="A301" s="1" t="s">
        <v>4719</v>
      </c>
      <c r="B301" s="1" t="s">
        <v>4720</v>
      </c>
      <c r="C301" s="1" t="s">
        <v>4721</v>
      </c>
      <c r="D301" s="1" t="s">
        <v>4722</v>
      </c>
      <c r="E301" s="1" t="s">
        <v>4723</v>
      </c>
      <c r="F301" s="1" t="s">
        <v>15</v>
      </c>
      <c r="G301" s="1" t="s">
        <v>4724</v>
      </c>
      <c r="H301" s="1">
        <v>123</v>
      </c>
    </row>
    <row r="302" s="1" customFormat="1" spans="1:8">
      <c r="A302" s="1" t="s">
        <v>4725</v>
      </c>
      <c r="B302" s="1" t="s">
        <v>4726</v>
      </c>
      <c r="C302" s="1" t="s">
        <v>4727</v>
      </c>
      <c r="D302" s="1" t="s">
        <v>4728</v>
      </c>
      <c r="E302" s="1" t="s">
        <v>4729</v>
      </c>
      <c r="F302" s="1" t="s">
        <v>23</v>
      </c>
      <c r="G302" s="1" t="s">
        <v>4730</v>
      </c>
      <c r="H302" s="1">
        <v>123</v>
      </c>
    </row>
    <row r="303" s="1" customFormat="1" spans="1:8">
      <c r="A303" s="1" t="s">
        <v>4731</v>
      </c>
      <c r="B303" s="1" t="s">
        <v>4726</v>
      </c>
      <c r="C303" s="1" t="s">
        <v>4727</v>
      </c>
      <c r="D303" s="1" t="s">
        <v>4732</v>
      </c>
      <c r="E303" s="1" t="s">
        <v>4733</v>
      </c>
      <c r="F303" s="1" t="s">
        <v>15</v>
      </c>
      <c r="G303" s="1" t="s">
        <v>4734</v>
      </c>
      <c r="H303" s="1">
        <v>123</v>
      </c>
    </row>
    <row r="304" s="1" customFormat="1" spans="1:8">
      <c r="A304" s="1" t="s">
        <v>4735</v>
      </c>
      <c r="B304" s="1" t="s">
        <v>4736</v>
      </c>
      <c r="C304" s="1" t="s">
        <v>4737</v>
      </c>
      <c r="D304" s="1" t="s">
        <v>4738</v>
      </c>
      <c r="E304" s="1" t="s">
        <v>4739</v>
      </c>
      <c r="F304" s="1" t="s">
        <v>15</v>
      </c>
      <c r="G304" s="1" t="s">
        <v>4740</v>
      </c>
      <c r="H304" s="1">
        <v>123</v>
      </c>
    </row>
    <row r="305" s="1" customFormat="1" spans="1:8">
      <c r="A305" s="1" t="s">
        <v>4741</v>
      </c>
      <c r="B305" s="1" t="s">
        <v>4742</v>
      </c>
      <c r="C305" s="1" t="s">
        <v>4743</v>
      </c>
      <c r="D305" s="1" t="s">
        <v>4744</v>
      </c>
      <c r="E305" s="1" t="s">
        <v>4745</v>
      </c>
      <c r="F305" s="1" t="s">
        <v>79</v>
      </c>
      <c r="G305" s="1" t="s">
        <v>4746</v>
      </c>
      <c r="H305" s="1">
        <v>123</v>
      </c>
    </row>
    <row r="306" s="1" customFormat="1" spans="1:8">
      <c r="A306" s="1" t="s">
        <v>4747</v>
      </c>
      <c r="B306" s="1" t="s">
        <v>4748</v>
      </c>
      <c r="C306" s="1" t="s">
        <v>4749</v>
      </c>
      <c r="D306" s="1" t="s">
        <v>4750</v>
      </c>
      <c r="E306" s="1" t="s">
        <v>4751</v>
      </c>
      <c r="F306" s="1" t="s">
        <v>15</v>
      </c>
      <c r="G306" s="1" t="s">
        <v>4752</v>
      </c>
      <c r="H306" s="1">
        <v>123</v>
      </c>
    </row>
    <row r="307" s="1" customFormat="1" spans="1:8">
      <c r="A307" s="1" t="s">
        <v>4753</v>
      </c>
      <c r="B307" s="1" t="s">
        <v>4754</v>
      </c>
      <c r="C307" s="1" t="s">
        <v>4755</v>
      </c>
      <c r="D307" s="1" t="s">
        <v>4756</v>
      </c>
      <c r="E307" s="1" t="s">
        <v>4757</v>
      </c>
      <c r="F307" s="1" t="s">
        <v>15</v>
      </c>
      <c r="G307" s="1" t="s">
        <v>4758</v>
      </c>
      <c r="H307" s="1">
        <v>123</v>
      </c>
    </row>
    <row r="308" s="1" customFormat="1" spans="1:8">
      <c r="A308" s="1" t="s">
        <v>4759</v>
      </c>
      <c r="B308" s="1" t="s">
        <v>4736</v>
      </c>
      <c r="C308" s="1" t="s">
        <v>4737</v>
      </c>
      <c r="D308" s="1" t="s">
        <v>4760</v>
      </c>
      <c r="E308" s="1" t="s">
        <v>4722</v>
      </c>
      <c r="F308" s="1" t="s">
        <v>15</v>
      </c>
      <c r="G308" s="1" t="s">
        <v>4761</v>
      </c>
      <c r="H308" s="1">
        <v>124</v>
      </c>
    </row>
    <row r="309" s="1" customFormat="1" spans="1:8">
      <c r="A309" s="1" t="s">
        <v>4762</v>
      </c>
      <c r="B309" s="1" t="s">
        <v>4763</v>
      </c>
      <c r="C309" s="1" t="s">
        <v>4764</v>
      </c>
      <c r="D309" s="1" t="s">
        <v>4765</v>
      </c>
      <c r="E309" s="1" t="s">
        <v>4766</v>
      </c>
      <c r="F309" s="1" t="s">
        <v>15</v>
      </c>
      <c r="G309" s="1" t="s">
        <v>4767</v>
      </c>
      <c r="H309" s="1">
        <v>124</v>
      </c>
    </row>
    <row r="310" s="1" customFormat="1" spans="1:8">
      <c r="A310" s="1" t="s">
        <v>4768</v>
      </c>
      <c r="B310" s="1" t="s">
        <v>4769</v>
      </c>
      <c r="C310" s="1" t="s">
        <v>4770</v>
      </c>
      <c r="D310" s="1" t="s">
        <v>4771</v>
      </c>
      <c r="E310" s="1" t="s">
        <v>4772</v>
      </c>
      <c r="F310" s="1" t="s">
        <v>15</v>
      </c>
      <c r="G310" s="1" t="s">
        <v>4773</v>
      </c>
      <c r="H310" s="1">
        <v>124</v>
      </c>
    </row>
    <row r="311" s="1" customFormat="1" spans="1:8">
      <c r="A311" s="1" t="s">
        <v>4774</v>
      </c>
      <c r="B311" s="1" t="s">
        <v>4671</v>
      </c>
      <c r="C311" s="1" t="s">
        <v>4775</v>
      </c>
      <c r="D311" s="1" t="s">
        <v>4776</v>
      </c>
      <c r="E311" s="1" t="s">
        <v>4777</v>
      </c>
      <c r="F311" s="1" t="s">
        <v>15</v>
      </c>
      <c r="G311" s="1" t="s">
        <v>4778</v>
      </c>
      <c r="H311" s="1">
        <v>124</v>
      </c>
    </row>
    <row r="312" s="1" customFormat="1" spans="1:8">
      <c r="A312" s="1" t="s">
        <v>4779</v>
      </c>
      <c r="B312" s="1" t="s">
        <v>4737</v>
      </c>
      <c r="C312" s="1" t="s">
        <v>4736</v>
      </c>
      <c r="D312" s="1" t="s">
        <v>4739</v>
      </c>
      <c r="E312" s="1" t="s">
        <v>4780</v>
      </c>
      <c r="F312" s="1" t="s">
        <v>15</v>
      </c>
      <c r="G312" s="1" t="s">
        <v>4781</v>
      </c>
      <c r="H312" s="1">
        <v>125</v>
      </c>
    </row>
    <row r="313" s="1" customFormat="1" spans="1:8">
      <c r="A313" s="1" t="s">
        <v>4782</v>
      </c>
      <c r="B313" s="1" t="s">
        <v>4783</v>
      </c>
      <c r="C313" s="1" t="s">
        <v>4784</v>
      </c>
      <c r="D313" s="1" t="s">
        <v>4785</v>
      </c>
      <c r="E313" s="1" t="s">
        <v>4786</v>
      </c>
      <c r="F313" s="1" t="s">
        <v>23</v>
      </c>
      <c r="G313" s="1" t="s">
        <v>4787</v>
      </c>
      <c r="H313" s="1">
        <v>125</v>
      </c>
    </row>
    <row r="314" s="1" customFormat="1" spans="1:8">
      <c r="A314" s="1" t="s">
        <v>4788</v>
      </c>
      <c r="B314" s="1" t="s">
        <v>4744</v>
      </c>
      <c r="C314" s="1" t="s">
        <v>4742</v>
      </c>
      <c r="D314" s="1" t="s">
        <v>4743</v>
      </c>
      <c r="E314" s="1" t="s">
        <v>4745</v>
      </c>
      <c r="F314" s="1" t="s">
        <v>23</v>
      </c>
      <c r="G314" s="1" t="s">
        <v>4789</v>
      </c>
      <c r="H314" s="1">
        <v>125</v>
      </c>
    </row>
    <row r="315" s="1" customFormat="1" spans="1:8">
      <c r="A315" s="1" t="s">
        <v>4790</v>
      </c>
      <c r="B315" s="1" t="s">
        <v>2062</v>
      </c>
      <c r="C315" s="1" t="s">
        <v>2061</v>
      </c>
      <c r="D315" s="1" t="s">
        <v>1475</v>
      </c>
      <c r="E315" s="1" t="s">
        <v>4791</v>
      </c>
      <c r="F315" s="1" t="s">
        <v>15</v>
      </c>
      <c r="G315" s="1" t="s">
        <v>4792</v>
      </c>
      <c r="H315" s="1">
        <v>125</v>
      </c>
    </row>
    <row r="316" s="1" customFormat="1" spans="1:8">
      <c r="A316" s="1" t="s">
        <v>4793</v>
      </c>
      <c r="B316" s="1" t="s">
        <v>4794</v>
      </c>
      <c r="C316" s="1" t="s">
        <v>1038</v>
      </c>
      <c r="D316" s="1" t="s">
        <v>1041</v>
      </c>
      <c r="E316" s="1" t="s">
        <v>4795</v>
      </c>
      <c r="F316" s="1" t="s">
        <v>23</v>
      </c>
      <c r="G316" s="1" t="s">
        <v>4796</v>
      </c>
      <c r="H316" s="1">
        <v>125</v>
      </c>
    </row>
    <row r="317" s="1" customFormat="1" spans="1:8">
      <c r="A317" s="1" t="s">
        <v>4797</v>
      </c>
      <c r="B317" s="1" t="s">
        <v>4798</v>
      </c>
      <c r="C317" s="1" t="s">
        <v>4799</v>
      </c>
      <c r="D317" s="1" t="s">
        <v>4800</v>
      </c>
      <c r="E317" s="1" t="s">
        <v>4801</v>
      </c>
      <c r="F317" s="1" t="s">
        <v>23</v>
      </c>
      <c r="G317" s="1" t="s">
        <v>4802</v>
      </c>
      <c r="H317" s="1">
        <v>125</v>
      </c>
    </row>
    <row r="318" s="1" customFormat="1" spans="1:8">
      <c r="A318" s="1" t="s">
        <v>4803</v>
      </c>
      <c r="B318" s="1" t="s">
        <v>4804</v>
      </c>
      <c r="C318" s="1" t="s">
        <v>4805</v>
      </c>
      <c r="D318" s="1" t="s">
        <v>4806</v>
      </c>
      <c r="E318" s="1" t="s">
        <v>4807</v>
      </c>
      <c r="F318" s="1" t="s">
        <v>15</v>
      </c>
      <c r="G318" s="1" t="s">
        <v>4808</v>
      </c>
      <c r="H318" s="1">
        <v>125</v>
      </c>
    </row>
    <row r="319" s="1" customFormat="1" spans="1:8">
      <c r="A319" s="1" t="s">
        <v>4809</v>
      </c>
      <c r="B319" s="1" t="s">
        <v>4810</v>
      </c>
      <c r="C319" s="1" t="s">
        <v>3390</v>
      </c>
      <c r="D319" s="1" t="s">
        <v>4811</v>
      </c>
      <c r="E319" s="1" t="s">
        <v>4812</v>
      </c>
      <c r="F319" s="1" t="s">
        <v>15</v>
      </c>
      <c r="G319" s="1" t="s">
        <v>4813</v>
      </c>
      <c r="H319" s="1">
        <v>125</v>
      </c>
    </row>
    <row r="320" s="1" customFormat="1" spans="1:8">
      <c r="A320" s="1" t="s">
        <v>4814</v>
      </c>
      <c r="B320" s="1" t="s">
        <v>4815</v>
      </c>
      <c r="C320" s="1" t="s">
        <v>4816</v>
      </c>
      <c r="D320" s="1" t="s">
        <v>4191</v>
      </c>
      <c r="E320" s="1" t="s">
        <v>4817</v>
      </c>
      <c r="F320" s="1" t="s">
        <v>15</v>
      </c>
      <c r="G320" s="1" t="s">
        <v>4818</v>
      </c>
      <c r="H320" s="1">
        <v>125</v>
      </c>
    </row>
    <row r="321" s="1" customFormat="1" spans="1:8">
      <c r="A321" s="1" t="s">
        <v>4819</v>
      </c>
      <c r="B321" s="1" t="s">
        <v>4820</v>
      </c>
      <c r="C321" s="1" t="s">
        <v>4821</v>
      </c>
      <c r="D321" s="1" t="s">
        <v>4627</v>
      </c>
      <c r="E321" s="1" t="s">
        <v>4822</v>
      </c>
      <c r="F321" s="1" t="s">
        <v>15</v>
      </c>
      <c r="G321" s="1" t="s">
        <v>4823</v>
      </c>
      <c r="H321" s="1">
        <v>126</v>
      </c>
    </row>
    <row r="322" s="1" customFormat="1" spans="1:8">
      <c r="A322" s="1" t="s">
        <v>4824</v>
      </c>
      <c r="B322" s="1" t="s">
        <v>4825</v>
      </c>
      <c r="C322" s="1" t="s">
        <v>4826</v>
      </c>
      <c r="D322" s="1" t="s">
        <v>4827</v>
      </c>
      <c r="E322" s="1" t="s">
        <v>4828</v>
      </c>
      <c r="F322" s="1" t="s">
        <v>15</v>
      </c>
      <c r="G322" s="1" t="s">
        <v>4829</v>
      </c>
      <c r="H322" s="1">
        <v>126</v>
      </c>
    </row>
    <row r="323" s="1" customFormat="1" spans="1:8">
      <c r="A323" s="1" t="s">
        <v>4830</v>
      </c>
      <c r="B323" s="1" t="s">
        <v>4831</v>
      </c>
      <c r="C323" s="1" t="s">
        <v>4832</v>
      </c>
      <c r="D323" s="1" t="s">
        <v>4833</v>
      </c>
      <c r="E323" s="1" t="s">
        <v>4834</v>
      </c>
      <c r="F323" s="1" t="s">
        <v>15</v>
      </c>
      <c r="G323" s="1" t="s">
        <v>4835</v>
      </c>
      <c r="H323" s="1">
        <v>126</v>
      </c>
    </row>
    <row r="324" s="1" customFormat="1" spans="1:8">
      <c r="A324" s="1" t="s">
        <v>4836</v>
      </c>
      <c r="B324" s="1" t="s">
        <v>3398</v>
      </c>
      <c r="C324" s="1" t="s">
        <v>4051</v>
      </c>
      <c r="D324" s="1" t="s">
        <v>4191</v>
      </c>
      <c r="E324" s="1" t="s">
        <v>4053</v>
      </c>
      <c r="F324" s="1" t="s">
        <v>15</v>
      </c>
      <c r="G324" s="1" t="s">
        <v>4837</v>
      </c>
      <c r="H324" s="1">
        <v>126</v>
      </c>
    </row>
    <row r="325" s="1" customFormat="1" spans="1:8">
      <c r="A325" s="1" t="s">
        <v>4838</v>
      </c>
      <c r="B325" s="1" t="s">
        <v>4821</v>
      </c>
      <c r="C325" s="1" t="s">
        <v>2423</v>
      </c>
      <c r="D325" s="1" t="s">
        <v>4839</v>
      </c>
      <c r="E325" s="1" t="s">
        <v>4840</v>
      </c>
      <c r="F325" s="1" t="s">
        <v>15</v>
      </c>
      <c r="G325" s="1" t="s">
        <v>4841</v>
      </c>
      <c r="H325" s="1">
        <v>126</v>
      </c>
    </row>
    <row r="326" s="1" customFormat="1" spans="1:8">
      <c r="A326" s="1" t="s">
        <v>4842</v>
      </c>
      <c r="B326" s="1" t="s">
        <v>4843</v>
      </c>
      <c r="C326" s="1" t="s">
        <v>4844</v>
      </c>
      <c r="D326" s="1" t="s">
        <v>1708</v>
      </c>
      <c r="E326" s="1" t="s">
        <v>4817</v>
      </c>
      <c r="F326" s="1" t="s">
        <v>15</v>
      </c>
      <c r="G326" s="1" t="s">
        <v>4845</v>
      </c>
      <c r="H326" s="1">
        <v>126</v>
      </c>
    </row>
    <row r="327" s="1" customFormat="1" spans="1:8">
      <c r="A327" s="1" t="s">
        <v>4846</v>
      </c>
      <c r="B327" s="1" t="s">
        <v>4847</v>
      </c>
      <c r="C327" s="1" t="s">
        <v>4848</v>
      </c>
      <c r="D327" s="1" t="s">
        <v>4849</v>
      </c>
      <c r="E327" s="1" t="s">
        <v>4850</v>
      </c>
      <c r="F327" s="1" t="s">
        <v>15</v>
      </c>
      <c r="G327" s="1" t="s">
        <v>4851</v>
      </c>
      <c r="H327" s="1">
        <v>126</v>
      </c>
    </row>
    <row r="328" s="1" customFormat="1" spans="1:8">
      <c r="A328" s="1" t="s">
        <v>4852</v>
      </c>
      <c r="B328" s="1" t="s">
        <v>4853</v>
      </c>
      <c r="C328" s="1" t="s">
        <v>4854</v>
      </c>
      <c r="D328" s="1" t="s">
        <v>4855</v>
      </c>
      <c r="E328" s="1" t="s">
        <v>4856</v>
      </c>
      <c r="F328" s="1" t="s">
        <v>15</v>
      </c>
      <c r="G328" s="1" t="s">
        <v>4857</v>
      </c>
      <c r="H328" s="1">
        <v>126</v>
      </c>
    </row>
    <row r="329" s="1" customFormat="1" spans="1:8">
      <c r="A329" s="1" t="s">
        <v>4858</v>
      </c>
      <c r="B329" s="1" t="s">
        <v>4859</v>
      </c>
      <c r="C329" s="1" t="s">
        <v>4860</v>
      </c>
      <c r="D329" s="1" t="s">
        <v>4160</v>
      </c>
      <c r="E329" s="1" t="s">
        <v>4861</v>
      </c>
      <c r="F329" s="1" t="s">
        <v>15</v>
      </c>
      <c r="G329" s="1" t="s">
        <v>4862</v>
      </c>
      <c r="H329" s="1">
        <v>126</v>
      </c>
    </row>
    <row r="330" s="1" customFormat="1" spans="1:8">
      <c r="A330" s="1" t="s">
        <v>4863</v>
      </c>
      <c r="B330" s="1" t="s">
        <v>4864</v>
      </c>
      <c r="C330" s="1" t="s">
        <v>4865</v>
      </c>
      <c r="D330" s="1" t="s">
        <v>4866</v>
      </c>
      <c r="E330" s="1" t="s">
        <v>4867</v>
      </c>
      <c r="F330" s="1" t="s">
        <v>15</v>
      </c>
      <c r="G330" s="1" t="s">
        <v>4868</v>
      </c>
      <c r="H330" s="1">
        <v>126</v>
      </c>
    </row>
    <row r="331" s="1" customFormat="1" spans="1:8">
      <c r="A331" s="1" t="s">
        <v>4869</v>
      </c>
      <c r="B331" s="1" t="s">
        <v>4870</v>
      </c>
      <c r="C331" s="1" t="s">
        <v>4871</v>
      </c>
      <c r="D331" s="1" t="s">
        <v>4631</v>
      </c>
      <c r="E331" s="1" t="s">
        <v>4872</v>
      </c>
      <c r="F331" s="1" t="s">
        <v>15</v>
      </c>
      <c r="G331" s="1" t="s">
        <v>4873</v>
      </c>
      <c r="H331" s="1">
        <v>126</v>
      </c>
    </row>
    <row r="332" s="1" customFormat="1" spans="1:8">
      <c r="A332" s="1" t="s">
        <v>4874</v>
      </c>
      <c r="B332" s="1" t="s">
        <v>3397</v>
      </c>
      <c r="C332" s="1" t="s">
        <v>4093</v>
      </c>
      <c r="D332" s="1" t="s">
        <v>1708</v>
      </c>
      <c r="E332" s="1" t="s">
        <v>4875</v>
      </c>
      <c r="F332" s="1" t="s">
        <v>15</v>
      </c>
      <c r="G332" s="1" t="s">
        <v>4876</v>
      </c>
      <c r="H332" s="1">
        <v>127</v>
      </c>
    </row>
    <row r="333" s="1" customFormat="1" spans="1:8">
      <c r="A333" s="1" t="s">
        <v>4877</v>
      </c>
      <c r="B333" s="1" t="s">
        <v>4820</v>
      </c>
      <c r="C333" s="1" t="s">
        <v>3402</v>
      </c>
      <c r="D333" s="1" t="s">
        <v>4625</v>
      </c>
      <c r="E333" s="1" t="s">
        <v>4840</v>
      </c>
      <c r="F333" s="1" t="s">
        <v>15</v>
      </c>
      <c r="G333" s="1" t="s">
        <v>4878</v>
      </c>
      <c r="H333" s="1">
        <v>127</v>
      </c>
    </row>
    <row r="334" s="1" customFormat="1" spans="1:8">
      <c r="A334" s="1" t="s">
        <v>4879</v>
      </c>
      <c r="B334" s="1" t="s">
        <v>3351</v>
      </c>
      <c r="C334" s="1" t="s">
        <v>4621</v>
      </c>
      <c r="D334" s="1" t="s">
        <v>4880</v>
      </c>
      <c r="E334" s="1" t="s">
        <v>4221</v>
      </c>
      <c r="F334" s="1" t="s">
        <v>79</v>
      </c>
      <c r="G334" s="1" t="s">
        <v>4881</v>
      </c>
      <c r="H334" s="1">
        <v>127</v>
      </c>
    </row>
    <row r="335" s="1" customFormat="1" spans="1:8">
      <c r="A335" s="1" t="s">
        <v>4882</v>
      </c>
      <c r="B335" s="1" t="s">
        <v>4883</v>
      </c>
      <c r="C335" s="1" t="s">
        <v>4884</v>
      </c>
      <c r="D335" s="1" t="s">
        <v>1465</v>
      </c>
      <c r="E335" s="1" t="s">
        <v>4885</v>
      </c>
      <c r="F335" s="1" t="s">
        <v>15</v>
      </c>
      <c r="G335" s="1" t="s">
        <v>4886</v>
      </c>
      <c r="H335" s="1">
        <v>127</v>
      </c>
    </row>
    <row r="336" s="1" customFormat="1" spans="1:8">
      <c r="A336" s="1" t="s">
        <v>4887</v>
      </c>
      <c r="B336" s="1" t="s">
        <v>1540</v>
      </c>
      <c r="C336" s="1" t="s">
        <v>1534</v>
      </c>
      <c r="D336" s="1" t="s">
        <v>3039</v>
      </c>
      <c r="E336" s="1" t="s">
        <v>4888</v>
      </c>
      <c r="F336" s="1" t="s">
        <v>15</v>
      </c>
      <c r="G336" s="1" t="s">
        <v>4889</v>
      </c>
      <c r="H336" s="1">
        <v>127</v>
      </c>
    </row>
    <row r="337" s="1" customFormat="1" spans="1:8">
      <c r="A337" s="1" t="s">
        <v>4890</v>
      </c>
      <c r="B337" s="1" t="s">
        <v>4891</v>
      </c>
      <c r="C337" s="1" t="s">
        <v>4892</v>
      </c>
      <c r="D337" s="1" t="s">
        <v>1727</v>
      </c>
      <c r="E337" s="1" t="s">
        <v>4893</v>
      </c>
      <c r="F337" s="1" t="s">
        <v>15</v>
      </c>
      <c r="G337" s="1" t="s">
        <v>4894</v>
      </c>
      <c r="H337" s="1">
        <v>127</v>
      </c>
    </row>
    <row r="338" s="1" customFormat="1" spans="1:8">
      <c r="A338" s="1" t="s">
        <v>4895</v>
      </c>
      <c r="B338" s="1" t="s">
        <v>2450</v>
      </c>
      <c r="C338" s="1" t="s">
        <v>4896</v>
      </c>
      <c r="D338" s="1" t="s">
        <v>4897</v>
      </c>
      <c r="E338" s="1" t="s">
        <v>4822</v>
      </c>
      <c r="F338" s="1" t="s">
        <v>15</v>
      </c>
      <c r="G338" s="1" t="s">
        <v>4898</v>
      </c>
      <c r="H338" s="1">
        <v>127</v>
      </c>
    </row>
    <row r="339" s="1" customFormat="1" spans="1:8">
      <c r="A339" s="1" t="s">
        <v>4899</v>
      </c>
      <c r="B339" s="1" t="s">
        <v>931</v>
      </c>
      <c r="C339" s="1" t="s">
        <v>930</v>
      </c>
      <c r="D339" s="1" t="s">
        <v>4900</v>
      </c>
      <c r="E339" s="1" t="s">
        <v>929</v>
      </c>
      <c r="F339" s="1" t="s">
        <v>15</v>
      </c>
      <c r="G339" s="1" t="s">
        <v>4901</v>
      </c>
      <c r="H339" s="1">
        <v>127</v>
      </c>
    </row>
    <row r="340" s="1" customFormat="1" spans="1:8">
      <c r="A340" s="1" t="s">
        <v>4902</v>
      </c>
      <c r="B340" s="1" t="s">
        <v>4692</v>
      </c>
      <c r="C340" s="1" t="s">
        <v>4903</v>
      </c>
      <c r="D340" s="1" t="s">
        <v>4904</v>
      </c>
      <c r="E340" s="1" t="s">
        <v>4905</v>
      </c>
      <c r="F340" s="1" t="s">
        <v>15</v>
      </c>
      <c r="G340" s="1" t="s">
        <v>4906</v>
      </c>
      <c r="H340" s="1">
        <v>128</v>
      </c>
    </row>
    <row r="341" s="1" customFormat="1" spans="1:8">
      <c r="A341" s="1" t="s">
        <v>4907</v>
      </c>
      <c r="B341" s="1" t="s">
        <v>4093</v>
      </c>
      <c r="C341" s="1" t="s">
        <v>4908</v>
      </c>
      <c r="D341" s="1" t="s">
        <v>4909</v>
      </c>
      <c r="E341" s="1" t="s">
        <v>4910</v>
      </c>
      <c r="F341" s="1" t="s">
        <v>15</v>
      </c>
      <c r="G341" s="1" t="s">
        <v>4911</v>
      </c>
      <c r="H341" s="1">
        <v>128</v>
      </c>
    </row>
    <row r="342" s="1" customFormat="1" spans="1:8">
      <c r="A342" s="1" t="s">
        <v>4912</v>
      </c>
      <c r="B342" s="1" t="s">
        <v>4913</v>
      </c>
      <c r="C342" s="1" t="s">
        <v>4914</v>
      </c>
      <c r="D342" s="1" t="s">
        <v>4692</v>
      </c>
      <c r="E342" s="1" t="s">
        <v>4915</v>
      </c>
      <c r="F342" s="1" t="s">
        <v>15</v>
      </c>
      <c r="G342" s="1" t="s">
        <v>4916</v>
      </c>
      <c r="H342" s="1">
        <v>128</v>
      </c>
    </row>
    <row r="343" s="1" customFormat="1" spans="1:8">
      <c r="A343" s="1" t="s">
        <v>4917</v>
      </c>
      <c r="B343" s="1" t="s">
        <v>4093</v>
      </c>
      <c r="C343" s="1" t="s">
        <v>4918</v>
      </c>
      <c r="D343" s="1" t="s">
        <v>4919</v>
      </c>
      <c r="E343" s="1" t="s">
        <v>4920</v>
      </c>
      <c r="F343" s="1" t="s">
        <v>15</v>
      </c>
      <c r="G343" s="1" t="s">
        <v>4921</v>
      </c>
      <c r="H343" s="1">
        <v>128</v>
      </c>
    </row>
    <row r="344" s="1" customFormat="1" spans="1:8">
      <c r="A344" s="1" t="s">
        <v>4922</v>
      </c>
      <c r="B344" s="1" t="s">
        <v>4923</v>
      </c>
      <c r="C344" s="1" t="s">
        <v>4924</v>
      </c>
      <c r="D344" s="1" t="s">
        <v>4925</v>
      </c>
      <c r="E344" s="1" t="s">
        <v>4926</v>
      </c>
      <c r="F344" s="1" t="s">
        <v>15</v>
      </c>
      <c r="G344" s="1" t="s">
        <v>4927</v>
      </c>
      <c r="H344" s="1">
        <v>128</v>
      </c>
    </row>
    <row r="345" s="1" customFormat="1" spans="1:8">
      <c r="A345" s="1" t="s">
        <v>4928</v>
      </c>
      <c r="B345" s="1" t="s">
        <v>4929</v>
      </c>
      <c r="C345" s="1" t="s">
        <v>4930</v>
      </c>
      <c r="D345" s="1" t="s">
        <v>4931</v>
      </c>
      <c r="E345" s="1" t="s">
        <v>4932</v>
      </c>
      <c r="F345" s="1" t="s">
        <v>15</v>
      </c>
      <c r="G345" s="1" t="s">
        <v>4933</v>
      </c>
      <c r="H345" s="1">
        <v>128</v>
      </c>
    </row>
    <row r="346" s="1" customFormat="1" spans="1:8">
      <c r="A346" s="1" t="s">
        <v>4934</v>
      </c>
      <c r="B346" s="1" t="s">
        <v>4679</v>
      </c>
      <c r="C346" s="1" t="s">
        <v>4935</v>
      </c>
      <c r="D346" s="1" t="s">
        <v>2428</v>
      </c>
      <c r="E346" s="1" t="s">
        <v>4936</v>
      </c>
      <c r="F346" s="1" t="s">
        <v>15</v>
      </c>
      <c r="G346" s="1" t="s">
        <v>4937</v>
      </c>
      <c r="H346" s="1">
        <v>121</v>
      </c>
    </row>
    <row r="347" s="1" customFormat="1" spans="1:8">
      <c r="A347" s="1" t="s">
        <v>4938</v>
      </c>
      <c r="B347" s="1" t="s">
        <v>4939</v>
      </c>
      <c r="C347" s="1" t="s">
        <v>4940</v>
      </c>
      <c r="D347" s="1" t="s">
        <v>4941</v>
      </c>
      <c r="E347" s="1" t="s">
        <v>4942</v>
      </c>
      <c r="F347" s="1" t="s">
        <v>15</v>
      </c>
      <c r="G347" s="1" t="s">
        <v>4943</v>
      </c>
      <c r="H347" s="1">
        <v>121</v>
      </c>
    </row>
    <row r="348" s="1" customFormat="1" spans="1:8">
      <c r="A348" s="1" t="s">
        <v>4944</v>
      </c>
      <c r="B348" s="1" t="s">
        <v>4940</v>
      </c>
      <c r="C348" s="1" t="s">
        <v>4939</v>
      </c>
      <c r="D348" s="1" t="s">
        <v>4945</v>
      </c>
      <c r="E348" s="1" t="s">
        <v>4946</v>
      </c>
      <c r="F348" s="1" t="s">
        <v>15</v>
      </c>
      <c r="G348" s="1" t="s">
        <v>4947</v>
      </c>
      <c r="H348" s="1">
        <v>121</v>
      </c>
    </row>
    <row r="349" s="1" customFormat="1" spans="1:8">
      <c r="A349" s="1" t="s">
        <v>4948</v>
      </c>
      <c r="B349" s="1" t="s">
        <v>4949</v>
      </c>
      <c r="C349" s="1" t="s">
        <v>4732</v>
      </c>
      <c r="D349" s="1" t="s">
        <v>4950</v>
      </c>
      <c r="E349" s="1" t="s">
        <v>4951</v>
      </c>
      <c r="F349" s="1" t="s">
        <v>15</v>
      </c>
      <c r="G349" s="1" t="s">
        <v>4952</v>
      </c>
      <c r="H349" s="1">
        <v>122</v>
      </c>
    </row>
    <row r="350" s="1" customFormat="1" spans="1:8">
      <c r="A350" s="1" t="s">
        <v>4953</v>
      </c>
      <c r="B350" s="1" t="s">
        <v>4717</v>
      </c>
      <c r="C350" s="1" t="s">
        <v>4733</v>
      </c>
      <c r="D350" s="1" t="s">
        <v>4954</v>
      </c>
      <c r="E350" s="1" t="s">
        <v>4955</v>
      </c>
      <c r="F350" s="1" t="s">
        <v>15</v>
      </c>
      <c r="G350" s="1" t="s">
        <v>4956</v>
      </c>
      <c r="H350" s="1">
        <v>122</v>
      </c>
    </row>
    <row r="351" s="1" customFormat="1" spans="1:8">
      <c r="A351" s="1" t="s">
        <v>4957</v>
      </c>
      <c r="B351" s="1" t="s">
        <v>4958</v>
      </c>
      <c r="C351" s="1" t="s">
        <v>4959</v>
      </c>
      <c r="D351" s="1" t="s">
        <v>4960</v>
      </c>
      <c r="E351" s="1" t="s">
        <v>4961</v>
      </c>
      <c r="F351" s="1" t="s">
        <v>15</v>
      </c>
      <c r="G351" s="1" t="s">
        <v>4962</v>
      </c>
      <c r="H351" s="1">
        <v>123</v>
      </c>
    </row>
    <row r="352" s="1" customFormat="1" spans="1:8">
      <c r="A352" s="1" t="s">
        <v>4963</v>
      </c>
      <c r="B352" s="1" t="s">
        <v>4964</v>
      </c>
      <c r="C352" s="1" t="s">
        <v>4965</v>
      </c>
      <c r="D352" s="1" t="s">
        <v>4949</v>
      </c>
      <c r="E352" s="1" t="s">
        <v>4966</v>
      </c>
      <c r="F352" s="1" t="s">
        <v>15</v>
      </c>
      <c r="G352" s="1" t="s">
        <v>4967</v>
      </c>
      <c r="H352" s="1">
        <v>124</v>
      </c>
    </row>
    <row r="353" s="1" customFormat="1" spans="1:8">
      <c r="A353" s="1" t="s">
        <v>4968</v>
      </c>
      <c r="B353" s="1" t="s">
        <v>4969</v>
      </c>
      <c r="C353" s="1" t="s">
        <v>4970</v>
      </c>
      <c r="D353" s="1" t="s">
        <v>968</v>
      </c>
      <c r="E353" s="1" t="s">
        <v>4971</v>
      </c>
      <c r="F353" s="1" t="s">
        <v>15</v>
      </c>
      <c r="G353" s="1" t="s">
        <v>4972</v>
      </c>
      <c r="H353" s="1">
        <v>125</v>
      </c>
    </row>
    <row r="354" s="1" customFormat="1" spans="1:8">
      <c r="A354" s="1" t="s">
        <v>4973</v>
      </c>
      <c r="B354" s="1" t="s">
        <v>4051</v>
      </c>
      <c r="C354" s="1" t="s">
        <v>3398</v>
      </c>
      <c r="D354" s="1" t="s">
        <v>4191</v>
      </c>
      <c r="E354" s="1" t="s">
        <v>4974</v>
      </c>
      <c r="F354" s="1" t="s">
        <v>15</v>
      </c>
      <c r="G354" s="1" t="s">
        <v>4975</v>
      </c>
      <c r="H354" s="1">
        <v>125</v>
      </c>
    </row>
    <row r="355" s="1" customFormat="1" spans="1:8">
      <c r="A355" s="1" t="s">
        <v>4976</v>
      </c>
      <c r="B355" s="1" t="s">
        <v>4977</v>
      </c>
      <c r="C355" s="1" t="s">
        <v>4051</v>
      </c>
      <c r="D355" s="1" t="s">
        <v>4978</v>
      </c>
      <c r="E355" s="1" t="s">
        <v>4979</v>
      </c>
      <c r="F355" s="1" t="s">
        <v>15</v>
      </c>
      <c r="G355" s="1" t="s">
        <v>4980</v>
      </c>
      <c r="H355" s="1">
        <v>126</v>
      </c>
    </row>
    <row r="356" s="1" customFormat="1" spans="1:8">
      <c r="A356" s="1" t="s">
        <v>4981</v>
      </c>
      <c r="B356" s="1" t="s">
        <v>4982</v>
      </c>
      <c r="C356" s="1" t="s">
        <v>4983</v>
      </c>
      <c r="D356" s="1" t="s">
        <v>4984</v>
      </c>
      <c r="E356" s="1" t="s">
        <v>4985</v>
      </c>
      <c r="F356" s="1" t="s">
        <v>15</v>
      </c>
      <c r="G356" s="1" t="s">
        <v>4986</v>
      </c>
      <c r="H356" s="1">
        <v>127</v>
      </c>
    </row>
    <row r="357" s="1" customFormat="1" spans="1:8">
      <c r="A357" s="1" t="s">
        <v>4987</v>
      </c>
      <c r="B357" s="1" t="s">
        <v>4093</v>
      </c>
      <c r="C357" s="1" t="s">
        <v>4988</v>
      </c>
      <c r="D357" s="1" t="s">
        <v>1708</v>
      </c>
      <c r="E357" s="1" t="s">
        <v>4843</v>
      </c>
      <c r="F357" s="1" t="s">
        <v>15</v>
      </c>
      <c r="G357" s="1" t="s">
        <v>4989</v>
      </c>
      <c r="H357" s="1">
        <v>126</v>
      </c>
    </row>
    <row r="358" s="1" customFormat="1" spans="1:8">
      <c r="A358" s="1" t="s">
        <v>4990</v>
      </c>
      <c r="B358" s="1" t="s">
        <v>4853</v>
      </c>
      <c r="C358" s="1" t="s">
        <v>4655</v>
      </c>
      <c r="D358" s="1" t="s">
        <v>4855</v>
      </c>
      <c r="E358" s="1" t="s">
        <v>4991</v>
      </c>
      <c r="F358" s="1" t="s">
        <v>15</v>
      </c>
      <c r="G358" s="1" t="s">
        <v>4992</v>
      </c>
      <c r="H358" s="1">
        <v>126</v>
      </c>
    </row>
    <row r="359" s="1" customFormat="1" spans="1:8">
      <c r="A359" s="1" t="s">
        <v>4993</v>
      </c>
      <c r="B359" s="1" t="s">
        <v>4994</v>
      </c>
      <c r="C359" s="1" t="s">
        <v>4995</v>
      </c>
      <c r="D359" s="1" t="s">
        <v>4850</v>
      </c>
      <c r="E359" s="1" t="s">
        <v>4996</v>
      </c>
      <c r="F359" s="1" t="s">
        <v>15</v>
      </c>
      <c r="G359" s="1" t="s">
        <v>4997</v>
      </c>
      <c r="H359" s="1">
        <v>126</v>
      </c>
    </row>
    <row r="360" s="1" customFormat="1" spans="1:8">
      <c r="A360" s="1" t="s">
        <v>4998</v>
      </c>
      <c r="B360" s="1" t="s">
        <v>4999</v>
      </c>
      <c r="C360" s="1" t="s">
        <v>5000</v>
      </c>
      <c r="D360" s="1" t="s">
        <v>5001</v>
      </c>
      <c r="E360" s="1" t="s">
        <v>5002</v>
      </c>
      <c r="F360" s="1" t="s">
        <v>15</v>
      </c>
      <c r="G360" s="1" t="s">
        <v>5003</v>
      </c>
      <c r="H360" s="1">
        <v>126</v>
      </c>
    </row>
    <row r="361" s="1" customFormat="1" spans="1:8">
      <c r="A361" s="1" t="s">
        <v>5004</v>
      </c>
      <c r="B361" s="1" t="s">
        <v>5005</v>
      </c>
      <c r="C361" s="1" t="s">
        <v>5006</v>
      </c>
      <c r="D361" s="1" t="s">
        <v>4671</v>
      </c>
      <c r="E361" s="1" t="s">
        <v>5007</v>
      </c>
      <c r="F361" s="1" t="s">
        <v>15</v>
      </c>
      <c r="G361" s="1" t="s">
        <v>5008</v>
      </c>
      <c r="H361" s="1">
        <v>126</v>
      </c>
    </row>
    <row r="362" s="1" customFormat="1" spans="1:8">
      <c r="A362" s="1" t="s">
        <v>5009</v>
      </c>
      <c r="B362" s="1" t="s">
        <v>5010</v>
      </c>
      <c r="C362" s="1" t="s">
        <v>4621</v>
      </c>
      <c r="D362" s="1" t="s">
        <v>5011</v>
      </c>
      <c r="E362" s="1" t="s">
        <v>5012</v>
      </c>
      <c r="F362" s="1" t="s">
        <v>15</v>
      </c>
      <c r="G362" s="1" t="s">
        <v>5013</v>
      </c>
      <c r="H362" s="1">
        <v>127</v>
      </c>
    </row>
    <row r="363" s="1" customFormat="1" spans="1:8">
      <c r="A363" s="1" t="s">
        <v>5014</v>
      </c>
      <c r="B363" s="1" t="s">
        <v>5015</v>
      </c>
      <c r="C363" s="1" t="s">
        <v>5016</v>
      </c>
      <c r="D363" s="1" t="s">
        <v>5017</v>
      </c>
      <c r="E363" s="1" t="s">
        <v>5018</v>
      </c>
      <c r="F363" s="1" t="s">
        <v>15</v>
      </c>
      <c r="G363" s="1" t="s">
        <v>5019</v>
      </c>
      <c r="H363" s="1">
        <v>127</v>
      </c>
    </row>
    <row r="364" s="1" customFormat="1" spans="1:8">
      <c r="A364" s="1" t="s">
        <v>5020</v>
      </c>
      <c r="B364" s="1" t="s">
        <v>1534</v>
      </c>
      <c r="C364" s="1" t="s">
        <v>3039</v>
      </c>
      <c r="D364" s="1" t="s">
        <v>1540</v>
      </c>
      <c r="E364" s="1" t="s">
        <v>1536</v>
      </c>
      <c r="F364" s="1" t="s">
        <v>15</v>
      </c>
      <c r="G364" s="1" t="s">
        <v>5021</v>
      </c>
      <c r="H364" s="1">
        <v>127</v>
      </c>
    </row>
    <row r="365" s="1" customFormat="1" spans="1:8">
      <c r="A365" s="1" t="s">
        <v>5022</v>
      </c>
      <c r="B365" s="1" t="s">
        <v>1534</v>
      </c>
      <c r="C365" s="1" t="s">
        <v>1540</v>
      </c>
      <c r="D365" s="1" t="s">
        <v>3039</v>
      </c>
      <c r="E365" s="1" t="s">
        <v>5023</v>
      </c>
      <c r="F365" s="1" t="s">
        <v>15</v>
      </c>
      <c r="G365" s="1" t="s">
        <v>5024</v>
      </c>
      <c r="H365" s="1">
        <v>127</v>
      </c>
    </row>
    <row r="366" s="1" customFormat="1" spans="1:8">
      <c r="A366" s="1" t="s">
        <v>5025</v>
      </c>
      <c r="B366" s="1" t="s">
        <v>1540</v>
      </c>
      <c r="C366" s="1" t="s">
        <v>1534</v>
      </c>
      <c r="D366" s="1" t="s">
        <v>3039</v>
      </c>
      <c r="E366" s="1" t="s">
        <v>5026</v>
      </c>
      <c r="F366" s="1" t="s">
        <v>15</v>
      </c>
      <c r="G366" s="1" t="s">
        <v>5027</v>
      </c>
      <c r="H366" s="1">
        <v>127</v>
      </c>
    </row>
    <row r="367" s="1" customFormat="1" spans="1:8">
      <c r="A367" s="1" t="s">
        <v>5028</v>
      </c>
      <c r="B367" s="1" t="s">
        <v>5029</v>
      </c>
      <c r="C367" s="1" t="s">
        <v>5030</v>
      </c>
      <c r="D367" s="1" t="s">
        <v>4631</v>
      </c>
      <c r="E367" s="1" t="s">
        <v>5031</v>
      </c>
      <c r="F367" s="1" t="s">
        <v>15</v>
      </c>
      <c r="G367" s="1" t="s">
        <v>5032</v>
      </c>
      <c r="H367" s="1">
        <v>127</v>
      </c>
    </row>
    <row r="368" s="1" customFormat="1" spans="1:8">
      <c r="A368" s="1" t="s">
        <v>5033</v>
      </c>
      <c r="B368" s="1" t="s">
        <v>4643</v>
      </c>
      <c r="C368" s="1" t="s">
        <v>4717</v>
      </c>
      <c r="D368" s="1" t="s">
        <v>1703</v>
      </c>
      <c r="E368" s="1" t="s">
        <v>5034</v>
      </c>
      <c r="F368" s="1" t="s">
        <v>15</v>
      </c>
      <c r="G368" s="1" t="s">
        <v>5035</v>
      </c>
      <c r="H368" s="1">
        <v>128</v>
      </c>
    </row>
    <row r="369" s="1" customFormat="1" spans="1:8">
      <c r="A369" s="1" t="s">
        <v>5036</v>
      </c>
      <c r="B369" s="1" t="s">
        <v>4717</v>
      </c>
      <c r="C369" s="1" t="s">
        <v>1703</v>
      </c>
      <c r="D369" s="1" t="s">
        <v>4643</v>
      </c>
      <c r="E369" s="1" t="s">
        <v>4645</v>
      </c>
      <c r="F369" s="1" t="s">
        <v>15</v>
      </c>
      <c r="G369" s="1" t="s">
        <v>5037</v>
      </c>
      <c r="H369" s="1">
        <v>128</v>
      </c>
    </row>
    <row r="370" s="1" customFormat="1" spans="1:8">
      <c r="A370" s="1" t="s">
        <v>5038</v>
      </c>
      <c r="B370" s="1" t="s">
        <v>1703</v>
      </c>
      <c r="C370" s="1" t="s">
        <v>4643</v>
      </c>
      <c r="D370" s="1" t="s">
        <v>4717</v>
      </c>
      <c r="E370" s="1" t="s">
        <v>5039</v>
      </c>
      <c r="F370" s="1" t="s">
        <v>15</v>
      </c>
      <c r="G370" s="1" t="s">
        <v>5040</v>
      </c>
      <c r="H370" s="1">
        <v>128</v>
      </c>
    </row>
    <row r="371" s="1" customFormat="1" spans="1:8">
      <c r="A371" s="1" t="s">
        <v>5041</v>
      </c>
      <c r="B371" s="1" t="s">
        <v>4093</v>
      </c>
      <c r="C371" s="1" t="s">
        <v>5042</v>
      </c>
      <c r="D371" s="1" t="s">
        <v>5043</v>
      </c>
      <c r="E371" s="1" t="s">
        <v>5044</v>
      </c>
      <c r="F371" s="1" t="s">
        <v>15</v>
      </c>
      <c r="G371" s="1" t="s">
        <v>5045</v>
      </c>
      <c r="H371" s="1">
        <v>128</v>
      </c>
    </row>
    <row r="372" s="1" customFormat="1" spans="1:8">
      <c r="A372" s="1" t="s">
        <v>5046</v>
      </c>
      <c r="B372" s="1" t="s">
        <v>5047</v>
      </c>
      <c r="C372" s="1" t="s">
        <v>5048</v>
      </c>
      <c r="D372" s="1" t="s">
        <v>5049</v>
      </c>
      <c r="E372" s="1" t="s">
        <v>5050</v>
      </c>
      <c r="F372" s="1" t="s">
        <v>15</v>
      </c>
      <c r="G372" s="1" t="s">
        <v>5051</v>
      </c>
      <c r="H372" s="1">
        <v>128</v>
      </c>
    </row>
    <row r="373" s="1" customFormat="1" ht="27" spans="1:8">
      <c r="A373" s="1" t="s">
        <v>5052</v>
      </c>
      <c r="B373" s="1" t="s">
        <v>4929</v>
      </c>
      <c r="C373" s="1" t="s">
        <v>5053</v>
      </c>
      <c r="D373" s="1" t="s">
        <v>5054</v>
      </c>
      <c r="E373" s="1" t="s">
        <v>5055</v>
      </c>
      <c r="F373" s="1" t="s">
        <v>15</v>
      </c>
      <c r="G373" s="1" t="s">
        <v>4933</v>
      </c>
      <c r="H373" s="1">
        <v>128</v>
      </c>
    </row>
    <row r="374" s="1" customFormat="1" spans="1:8">
      <c r="A374" s="1" t="s">
        <v>5056</v>
      </c>
      <c r="B374" s="1" t="s">
        <v>5057</v>
      </c>
      <c r="C374" s="1" t="s">
        <v>5058</v>
      </c>
      <c r="D374" s="1" t="s">
        <v>5059</v>
      </c>
      <c r="E374" s="1" t="s">
        <v>5060</v>
      </c>
      <c r="F374" s="1" t="s">
        <v>15</v>
      </c>
      <c r="G374" s="1" t="s">
        <v>5061</v>
      </c>
      <c r="H374" s="1">
        <v>123</v>
      </c>
    </row>
    <row r="375" s="1" customFormat="1" spans="1:8">
      <c r="A375" s="1" t="s">
        <v>5062</v>
      </c>
      <c r="B375" s="1" t="s">
        <v>5063</v>
      </c>
      <c r="C375" s="1" t="s">
        <v>5064</v>
      </c>
      <c r="D375" s="1" t="s">
        <v>5065</v>
      </c>
      <c r="E375" s="1" t="s">
        <v>5066</v>
      </c>
      <c r="F375" s="1" t="s">
        <v>15</v>
      </c>
      <c r="G375" s="1" t="s">
        <v>5067</v>
      </c>
      <c r="H375" s="1">
        <v>124</v>
      </c>
    </row>
    <row r="376" s="1" customFormat="1" spans="1:8">
      <c r="A376" s="1" t="s">
        <v>5068</v>
      </c>
      <c r="B376" s="1" t="s">
        <v>4764</v>
      </c>
      <c r="C376" s="1" t="s">
        <v>4763</v>
      </c>
      <c r="D376" s="1" t="s">
        <v>4765</v>
      </c>
      <c r="E376" s="1" t="s">
        <v>4766</v>
      </c>
      <c r="F376" s="1" t="s">
        <v>15</v>
      </c>
      <c r="G376" s="1" t="s">
        <v>5069</v>
      </c>
      <c r="H376" s="1">
        <v>124</v>
      </c>
    </row>
    <row r="377" s="1" customFormat="1" spans="1:8">
      <c r="A377" s="1" t="s">
        <v>5070</v>
      </c>
      <c r="B377" s="1" t="s">
        <v>5071</v>
      </c>
      <c r="C377" s="1" t="s">
        <v>5072</v>
      </c>
      <c r="D377" s="1" t="s">
        <v>5073</v>
      </c>
      <c r="E377" s="1" t="s">
        <v>1775</v>
      </c>
      <c r="F377" s="1" t="s">
        <v>15</v>
      </c>
      <c r="G377" s="1" t="s">
        <v>5074</v>
      </c>
      <c r="H377" s="1">
        <v>122</v>
      </c>
    </row>
    <row r="378" s="1" customFormat="1" spans="1:8">
      <c r="A378" s="1" t="s">
        <v>5075</v>
      </c>
      <c r="B378" s="1" t="s">
        <v>4905</v>
      </c>
      <c r="C378" s="1" t="s">
        <v>4692</v>
      </c>
      <c r="D378" s="1" t="s">
        <v>4693</v>
      </c>
      <c r="E378" s="1" t="s">
        <v>2562</v>
      </c>
      <c r="F378" s="1" t="s">
        <v>15</v>
      </c>
      <c r="G378" s="1" t="s">
        <v>5076</v>
      </c>
      <c r="H378" s="1">
        <v>122</v>
      </c>
    </row>
    <row r="379" s="1" customFormat="1" spans="1:8">
      <c r="A379" s="1" t="s">
        <v>5077</v>
      </c>
      <c r="B379" s="1" t="s">
        <v>5078</v>
      </c>
      <c r="C379" s="1" t="s">
        <v>5079</v>
      </c>
      <c r="D379" s="1" t="s">
        <v>4791</v>
      </c>
      <c r="E379" s="1" t="s">
        <v>5080</v>
      </c>
      <c r="F379" s="1" t="s">
        <v>15</v>
      </c>
      <c r="G379" s="1" t="s">
        <v>5081</v>
      </c>
      <c r="H379" s="1">
        <v>121</v>
      </c>
    </row>
    <row r="380" s="1" customFormat="1" spans="1:8">
      <c r="A380" s="1" t="s">
        <v>5082</v>
      </c>
      <c r="B380" s="1" t="s">
        <v>5083</v>
      </c>
      <c r="C380" s="1" t="s">
        <v>5084</v>
      </c>
      <c r="D380" s="1" t="s">
        <v>5085</v>
      </c>
      <c r="E380" s="1" t="s">
        <v>5086</v>
      </c>
      <c r="F380" s="1" t="s">
        <v>15</v>
      </c>
      <c r="G380" s="1" t="s">
        <v>5087</v>
      </c>
      <c r="H380" s="1">
        <v>121</v>
      </c>
    </row>
    <row r="381" s="1" customFormat="1" spans="1:8">
      <c r="A381" s="1" t="s">
        <v>5088</v>
      </c>
      <c r="B381" s="1" t="s">
        <v>5089</v>
      </c>
      <c r="C381" s="1" t="s">
        <v>5090</v>
      </c>
      <c r="D381" s="1" t="s">
        <v>5091</v>
      </c>
      <c r="E381" s="1" t="s">
        <v>5092</v>
      </c>
      <c r="F381" s="1" t="s">
        <v>15</v>
      </c>
      <c r="G381" s="1" t="s">
        <v>5093</v>
      </c>
      <c r="H381" s="1">
        <v>121</v>
      </c>
    </row>
    <row r="382" s="1" customFormat="1" spans="1:8">
      <c r="A382" s="1" t="s">
        <v>5094</v>
      </c>
      <c r="B382" s="1" t="s">
        <v>4935</v>
      </c>
      <c r="C382" s="1" t="s">
        <v>2428</v>
      </c>
      <c r="D382" s="1" t="s">
        <v>4679</v>
      </c>
      <c r="E382" s="1" t="s">
        <v>5095</v>
      </c>
      <c r="F382" s="1" t="s">
        <v>15</v>
      </c>
      <c r="G382" s="1" t="s">
        <v>5096</v>
      </c>
      <c r="H382" s="1">
        <v>121</v>
      </c>
    </row>
    <row r="383" s="1" customFormat="1" spans="1:8">
      <c r="A383" s="1" t="s">
        <v>5097</v>
      </c>
      <c r="B383" s="1" t="s">
        <v>3397</v>
      </c>
      <c r="C383" s="1" t="s">
        <v>3398</v>
      </c>
      <c r="D383" s="1" t="s">
        <v>4191</v>
      </c>
      <c r="E383" s="1" t="s">
        <v>4910</v>
      </c>
      <c r="F383" s="1" t="s">
        <v>15</v>
      </c>
      <c r="G383" s="1" t="s">
        <v>5098</v>
      </c>
      <c r="H383" s="1">
        <v>125</v>
      </c>
    </row>
    <row r="384" s="1" customFormat="1" spans="1:8">
      <c r="A384" s="1" t="s">
        <v>5099</v>
      </c>
      <c r="B384" s="1" t="s">
        <v>3398</v>
      </c>
      <c r="C384" s="1" t="s">
        <v>4051</v>
      </c>
      <c r="D384" s="1" t="s">
        <v>4979</v>
      </c>
      <c r="E384" s="1" t="s">
        <v>5100</v>
      </c>
      <c r="F384" s="1" t="s">
        <v>15</v>
      </c>
      <c r="G384" s="1" t="s">
        <v>5101</v>
      </c>
      <c r="H384" s="1">
        <v>126</v>
      </c>
    </row>
    <row r="385" s="1" customFormat="1" spans="1:8">
      <c r="A385" s="1" t="s">
        <v>5102</v>
      </c>
      <c r="B385" s="1" t="s">
        <v>4655</v>
      </c>
      <c r="C385" s="1" t="s">
        <v>4853</v>
      </c>
      <c r="D385" s="1" t="s">
        <v>5103</v>
      </c>
      <c r="E385" s="1" t="s">
        <v>5104</v>
      </c>
      <c r="F385" s="1" t="s">
        <v>15</v>
      </c>
      <c r="G385" s="1" t="s">
        <v>5105</v>
      </c>
      <c r="H385" s="1">
        <v>126</v>
      </c>
    </row>
    <row r="386" s="1" customFormat="1" spans="1:8">
      <c r="A386" s="1" t="s">
        <v>5106</v>
      </c>
      <c r="B386" s="1" t="s">
        <v>4853</v>
      </c>
      <c r="C386" s="1" t="s">
        <v>4655</v>
      </c>
      <c r="D386" s="1" t="s">
        <v>4649</v>
      </c>
      <c r="E386" s="1" t="s">
        <v>4650</v>
      </c>
      <c r="F386" s="1" t="s">
        <v>15</v>
      </c>
      <c r="G386" s="1" t="s">
        <v>5107</v>
      </c>
      <c r="H386" s="1">
        <v>126</v>
      </c>
    </row>
    <row r="387" s="1" customFormat="1" spans="1:8">
      <c r="A387" s="1" t="s">
        <v>5108</v>
      </c>
      <c r="B387" s="1" t="s">
        <v>5109</v>
      </c>
      <c r="C387" s="1" t="s">
        <v>4995</v>
      </c>
      <c r="D387" s="1" t="s">
        <v>4850</v>
      </c>
      <c r="E387" s="1" t="s">
        <v>5110</v>
      </c>
      <c r="F387" s="1" t="s">
        <v>15</v>
      </c>
      <c r="G387" s="1" t="s">
        <v>5111</v>
      </c>
      <c r="H387" s="1">
        <v>126</v>
      </c>
    </row>
    <row r="388" s="1" customFormat="1" spans="1:8">
      <c r="A388" s="1" t="s">
        <v>5112</v>
      </c>
      <c r="B388" s="1" t="s">
        <v>4511</v>
      </c>
      <c r="C388" s="1" t="s">
        <v>5113</v>
      </c>
      <c r="D388" s="1" t="s">
        <v>5114</v>
      </c>
      <c r="E388" s="1" t="s">
        <v>5115</v>
      </c>
      <c r="F388" s="1" t="s">
        <v>15</v>
      </c>
      <c r="G388" s="1" t="s">
        <v>5116</v>
      </c>
      <c r="H388" s="1">
        <v>126</v>
      </c>
    </row>
    <row r="389" s="1" customFormat="1" spans="1:8">
      <c r="A389" s="1" t="s">
        <v>5117</v>
      </c>
      <c r="B389" s="1" t="s">
        <v>1708</v>
      </c>
      <c r="C389" s="1" t="s">
        <v>4093</v>
      </c>
      <c r="D389" s="1" t="s">
        <v>4875</v>
      </c>
      <c r="E389" s="1" t="s">
        <v>3397</v>
      </c>
      <c r="F389" s="1" t="s">
        <v>15</v>
      </c>
      <c r="G389" s="1" t="s">
        <v>5118</v>
      </c>
      <c r="H389" s="1">
        <v>127</v>
      </c>
    </row>
    <row r="390" s="1" customFormat="1" spans="1:8">
      <c r="A390" s="1" t="s">
        <v>5119</v>
      </c>
      <c r="B390" s="1" t="s">
        <v>3351</v>
      </c>
      <c r="C390" s="1" t="s">
        <v>4621</v>
      </c>
      <c r="D390" s="1" t="s">
        <v>5120</v>
      </c>
      <c r="E390" s="1" t="s">
        <v>4221</v>
      </c>
      <c r="F390" s="1" t="s">
        <v>79</v>
      </c>
      <c r="G390" s="1" t="s">
        <v>5121</v>
      </c>
      <c r="H390" s="1">
        <v>127</v>
      </c>
    </row>
    <row r="391" s="1" customFormat="1" spans="1:8">
      <c r="A391" s="1" t="s">
        <v>5122</v>
      </c>
      <c r="B391" s="1" t="s">
        <v>5123</v>
      </c>
      <c r="C391" s="1" t="s">
        <v>5124</v>
      </c>
      <c r="D391" s="1" t="s">
        <v>1727</v>
      </c>
      <c r="E391" s="1" t="s">
        <v>5125</v>
      </c>
      <c r="F391" s="1" t="s">
        <v>15</v>
      </c>
      <c r="G391" s="1" t="s">
        <v>5126</v>
      </c>
      <c r="H391" s="1">
        <v>127</v>
      </c>
    </row>
    <row r="392" s="1" customFormat="1" spans="1:8">
      <c r="A392" s="1" t="s">
        <v>5127</v>
      </c>
      <c r="B392" s="1" t="s">
        <v>5128</v>
      </c>
      <c r="C392" s="1" t="s">
        <v>1008</v>
      </c>
      <c r="D392" s="1" t="s">
        <v>5129</v>
      </c>
      <c r="E392" s="1" t="s">
        <v>5130</v>
      </c>
      <c r="F392" s="1" t="s">
        <v>15</v>
      </c>
      <c r="G392" s="1" t="s">
        <v>5131</v>
      </c>
      <c r="H392" s="1">
        <v>127</v>
      </c>
    </row>
    <row r="393" s="1" customFormat="1" spans="1:8">
      <c r="A393" s="1" t="s">
        <v>5132</v>
      </c>
      <c r="B393" s="1" t="s">
        <v>5133</v>
      </c>
      <c r="C393" s="1" t="s">
        <v>5134</v>
      </c>
      <c r="D393" s="1" t="s">
        <v>5135</v>
      </c>
      <c r="E393" s="1" t="s">
        <v>5136</v>
      </c>
      <c r="F393" s="1" t="s">
        <v>15</v>
      </c>
      <c r="G393" s="1" t="s">
        <v>5137</v>
      </c>
      <c r="H393" s="1">
        <v>127</v>
      </c>
    </row>
    <row r="394" s="1" customFormat="1" spans="1:8">
      <c r="A394" s="1" t="s">
        <v>5138</v>
      </c>
      <c r="B394" s="1" t="s">
        <v>4093</v>
      </c>
      <c r="C394" s="1" t="s">
        <v>5139</v>
      </c>
      <c r="D394" s="1" t="s">
        <v>5140</v>
      </c>
      <c r="E394" s="1" t="s">
        <v>5141</v>
      </c>
      <c r="F394" s="1" t="s">
        <v>15</v>
      </c>
      <c r="G394" s="1" t="s">
        <v>5142</v>
      </c>
      <c r="H394" s="1">
        <v>128</v>
      </c>
    </row>
    <row r="395" s="1" customFormat="1" spans="1:8">
      <c r="A395" s="1" t="s">
        <v>5143</v>
      </c>
      <c r="B395" s="1" t="s">
        <v>5144</v>
      </c>
      <c r="C395" s="1" t="s">
        <v>5145</v>
      </c>
      <c r="D395" s="1" t="s">
        <v>5050</v>
      </c>
      <c r="E395" s="1" t="s">
        <v>5146</v>
      </c>
      <c r="F395" s="1" t="s">
        <v>15</v>
      </c>
      <c r="G395" s="1" t="s">
        <v>5051</v>
      </c>
      <c r="H395" s="1">
        <v>128</v>
      </c>
    </row>
    <row r="396" s="1" customFormat="1" spans="1:8">
      <c r="A396" s="1" t="s">
        <v>5147</v>
      </c>
      <c r="B396" s="1" t="s">
        <v>1540</v>
      </c>
      <c r="C396" s="1" t="s">
        <v>3039</v>
      </c>
      <c r="D396" s="1" t="s">
        <v>4888</v>
      </c>
      <c r="E396" s="1" t="s">
        <v>1534</v>
      </c>
      <c r="F396" s="1" t="s">
        <v>15</v>
      </c>
      <c r="G396" s="1" t="s">
        <v>5148</v>
      </c>
      <c r="H396" s="1">
        <v>128</v>
      </c>
    </row>
    <row r="397" s="1" customFormat="1" ht="27" spans="1:8">
      <c r="A397" s="1" t="s">
        <v>5149</v>
      </c>
      <c r="B397" s="1" t="s">
        <v>4929</v>
      </c>
      <c r="C397" s="1" t="s">
        <v>5053</v>
      </c>
      <c r="D397" s="1" t="s">
        <v>5055</v>
      </c>
      <c r="E397" s="1" t="s">
        <v>5150</v>
      </c>
      <c r="F397" s="1" t="s">
        <v>15</v>
      </c>
      <c r="G397" s="1" t="s">
        <v>4933</v>
      </c>
      <c r="H397" s="1">
        <v>128</v>
      </c>
    </row>
    <row r="398" s="1" customFormat="1" spans="1:8">
      <c r="A398" s="1" t="s">
        <v>5151</v>
      </c>
      <c r="B398" s="1" t="s">
        <v>4785</v>
      </c>
      <c r="C398" s="1" t="s">
        <v>4786</v>
      </c>
      <c r="D398" s="1" t="s">
        <v>4784</v>
      </c>
      <c r="E398" s="1" t="s">
        <v>5152</v>
      </c>
      <c r="F398" s="1" t="s">
        <v>15</v>
      </c>
      <c r="G398" s="1" t="s">
        <v>5153</v>
      </c>
      <c r="H398" s="1">
        <v>124</v>
      </c>
    </row>
    <row r="399" s="1" customFormat="1" spans="1:8">
      <c r="A399" s="1" t="s">
        <v>5154</v>
      </c>
      <c r="B399" s="1" t="s">
        <v>4784</v>
      </c>
      <c r="C399" s="1" t="s">
        <v>4783</v>
      </c>
      <c r="D399" s="1" t="s">
        <v>4785</v>
      </c>
      <c r="E399" s="1" t="s">
        <v>5155</v>
      </c>
      <c r="F399" s="1" t="s">
        <v>15</v>
      </c>
      <c r="G399" s="1" t="s">
        <v>5156</v>
      </c>
      <c r="H399" s="1">
        <v>124</v>
      </c>
    </row>
    <row r="400" s="1" customFormat="1" spans="1:8">
      <c r="A400" s="1" t="s">
        <v>5157</v>
      </c>
      <c r="B400" s="1" t="s">
        <v>5158</v>
      </c>
      <c r="C400" s="1" t="s">
        <v>5159</v>
      </c>
      <c r="D400" s="1" t="s">
        <v>5160</v>
      </c>
      <c r="E400" s="1" t="s">
        <v>5161</v>
      </c>
      <c r="F400" s="1" t="s">
        <v>15</v>
      </c>
      <c r="G400" s="1" t="s">
        <v>5162</v>
      </c>
      <c r="H400" s="1">
        <v>125</v>
      </c>
    </row>
    <row r="401" s="1" customFormat="1" spans="1:8">
      <c r="A401" s="1" t="s">
        <v>5163</v>
      </c>
      <c r="B401" s="1" t="s">
        <v>5164</v>
      </c>
      <c r="C401" s="1" t="s">
        <v>5165</v>
      </c>
      <c r="D401" s="1" t="s">
        <v>5166</v>
      </c>
      <c r="E401" s="1" t="s">
        <v>5167</v>
      </c>
      <c r="F401" s="1" t="s">
        <v>15</v>
      </c>
      <c r="G401" s="1" t="s">
        <v>4813</v>
      </c>
      <c r="H401" s="1">
        <v>125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1"/>
  <sheetViews>
    <sheetView topLeftCell="B1" workbookViewId="0">
      <selection activeCell="B1" sqref="$A1:$XFD1048576"/>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spans="1:10">
      <c r="A2" s="1" t="s">
        <v>5168</v>
      </c>
      <c r="B2" s="1" t="s">
        <v>1765</v>
      </c>
      <c r="C2" s="1" t="s">
        <v>1763</v>
      </c>
      <c r="D2" s="1" t="s">
        <v>5169</v>
      </c>
      <c r="E2" s="1" t="s">
        <v>2321</v>
      </c>
      <c r="F2" s="1" t="s">
        <v>15</v>
      </c>
      <c r="G2" s="1" t="s">
        <v>5170</v>
      </c>
      <c r="H2" s="1">
        <v>129</v>
      </c>
    </row>
    <row r="3" s="1" customFormat="1" spans="1:10">
      <c r="A3" s="1" t="s">
        <v>5171</v>
      </c>
      <c r="B3" s="1" t="s">
        <v>1739</v>
      </c>
      <c r="C3" s="1" t="s">
        <v>5172</v>
      </c>
      <c r="D3" s="1" t="s">
        <v>3600</v>
      </c>
      <c r="E3" s="1" t="s">
        <v>1737</v>
      </c>
      <c r="F3" s="1" t="s">
        <v>66</v>
      </c>
      <c r="G3" s="1" t="s">
        <v>5173</v>
      </c>
      <c r="H3" s="1">
        <v>129</v>
      </c>
    </row>
    <row r="4" s="1" customFormat="1" spans="1:10">
      <c r="A4" s="1" t="s">
        <v>5174</v>
      </c>
      <c r="B4" s="1" t="s">
        <v>5175</v>
      </c>
      <c r="C4" s="1" t="s">
        <v>3432</v>
      </c>
      <c r="D4" s="1" t="s">
        <v>5176</v>
      </c>
      <c r="E4" s="1" t="s">
        <v>5177</v>
      </c>
      <c r="F4" s="1" t="s">
        <v>23</v>
      </c>
      <c r="G4" s="1" t="s">
        <v>5178</v>
      </c>
      <c r="H4" s="1">
        <v>129</v>
      </c>
    </row>
    <row r="5" s="1" customFormat="1" spans="1:10">
      <c r="A5" s="1" t="s">
        <v>5179</v>
      </c>
      <c r="B5" s="1" t="s">
        <v>5180</v>
      </c>
      <c r="C5" s="1" t="s">
        <v>5181</v>
      </c>
      <c r="D5" s="1" t="s">
        <v>5182</v>
      </c>
      <c r="E5" s="1" t="s">
        <v>5183</v>
      </c>
      <c r="F5" s="1" t="s">
        <v>23</v>
      </c>
      <c r="G5" s="1" t="s">
        <v>5184</v>
      </c>
      <c r="H5" s="1">
        <v>129</v>
      </c>
    </row>
    <row r="6" s="1" customFormat="1" spans="1:10">
      <c r="A6" s="1" t="s">
        <v>5185</v>
      </c>
      <c r="B6" s="1" t="s">
        <v>5186</v>
      </c>
      <c r="C6" s="1" t="s">
        <v>5187</v>
      </c>
      <c r="D6" s="1" t="s">
        <v>5188</v>
      </c>
      <c r="E6" s="1" t="s">
        <v>5189</v>
      </c>
      <c r="F6" s="1" t="s">
        <v>79</v>
      </c>
      <c r="G6" s="1" t="s">
        <v>5190</v>
      </c>
      <c r="H6" s="1">
        <v>129</v>
      </c>
    </row>
    <row r="7" s="1" customFormat="1" spans="1:10">
      <c r="A7" s="1" t="s">
        <v>5191</v>
      </c>
      <c r="B7" s="1" t="s">
        <v>5192</v>
      </c>
      <c r="C7" s="1" t="s">
        <v>5193</v>
      </c>
      <c r="D7" s="1" t="s">
        <v>5194</v>
      </c>
      <c r="E7" s="1" t="s">
        <v>3462</v>
      </c>
      <c r="F7" s="1" t="s">
        <v>15</v>
      </c>
      <c r="G7" s="1" t="s">
        <v>5195</v>
      </c>
      <c r="H7" s="1">
        <v>129</v>
      </c>
    </row>
    <row r="8" s="1" customFormat="1" spans="1:10">
      <c r="A8" s="1" t="s">
        <v>5196</v>
      </c>
      <c r="B8" s="1" t="s">
        <v>3423</v>
      </c>
      <c r="C8" s="1" t="s">
        <v>5197</v>
      </c>
      <c r="D8" s="1" t="s">
        <v>3424</v>
      </c>
      <c r="E8" s="1" t="s">
        <v>5198</v>
      </c>
      <c r="F8" s="1" t="s">
        <v>79</v>
      </c>
      <c r="G8" s="1" t="s">
        <v>5199</v>
      </c>
      <c r="H8" s="1">
        <v>129</v>
      </c>
    </row>
    <row r="9" s="1" customFormat="1" ht="27" spans="1:10">
      <c r="A9" s="1" t="s">
        <v>5200</v>
      </c>
      <c r="B9" s="1" t="s">
        <v>5201</v>
      </c>
      <c r="C9" s="1" t="s">
        <v>5202</v>
      </c>
      <c r="D9" s="1" t="s">
        <v>5203</v>
      </c>
      <c r="E9" s="1" t="s">
        <v>5204</v>
      </c>
      <c r="F9" s="1" t="s">
        <v>23</v>
      </c>
      <c r="G9" s="1" t="s">
        <v>5205</v>
      </c>
      <c r="H9" s="1">
        <v>129</v>
      </c>
    </row>
    <row r="10" s="1" customFormat="1" spans="1:10">
      <c r="A10" s="1" t="s">
        <v>5206</v>
      </c>
      <c r="B10" s="1" t="s">
        <v>5207</v>
      </c>
      <c r="C10" s="1" t="s">
        <v>5208</v>
      </c>
      <c r="D10" s="1" t="s">
        <v>5209</v>
      </c>
      <c r="E10" s="1" t="s">
        <v>5210</v>
      </c>
      <c r="F10" s="1" t="s">
        <v>23</v>
      </c>
      <c r="G10" s="1" t="s">
        <v>5211</v>
      </c>
      <c r="H10" s="1">
        <v>129</v>
      </c>
    </row>
    <row r="11" s="1" customFormat="1" spans="1:10">
      <c r="A11" s="1" t="s">
        <v>5212</v>
      </c>
      <c r="B11" s="1" t="s">
        <v>5213</v>
      </c>
      <c r="C11" s="1" t="s">
        <v>5214</v>
      </c>
      <c r="D11" s="1" t="s">
        <v>5215</v>
      </c>
      <c r="E11" s="1" t="s">
        <v>5216</v>
      </c>
      <c r="F11" s="1" t="s">
        <v>23</v>
      </c>
      <c r="G11" s="1" t="s">
        <v>5217</v>
      </c>
      <c r="H11" s="1">
        <v>129</v>
      </c>
    </row>
    <row r="12" s="1" customFormat="1" spans="1:10">
      <c r="A12" s="1" t="s">
        <v>5218</v>
      </c>
      <c r="B12" s="1" t="s">
        <v>5207</v>
      </c>
      <c r="C12" s="1" t="s">
        <v>5208</v>
      </c>
      <c r="D12" s="1" t="s">
        <v>5209</v>
      </c>
      <c r="E12" s="1" t="s">
        <v>5219</v>
      </c>
      <c r="F12" s="1" t="s">
        <v>15</v>
      </c>
      <c r="G12" s="1" t="s">
        <v>5220</v>
      </c>
      <c r="H12" s="1">
        <v>129</v>
      </c>
    </row>
    <row r="13" s="1" customFormat="1" spans="1:10">
      <c r="A13" s="1" t="s">
        <v>5221</v>
      </c>
      <c r="B13" s="1" t="s">
        <v>5213</v>
      </c>
      <c r="C13" s="1" t="s">
        <v>5214</v>
      </c>
      <c r="D13" s="1" t="s">
        <v>5215</v>
      </c>
      <c r="E13" s="1" t="s">
        <v>5216</v>
      </c>
      <c r="F13" s="1" t="s">
        <v>66</v>
      </c>
      <c r="G13" s="1" t="s">
        <v>5222</v>
      </c>
      <c r="H13" s="1">
        <v>129</v>
      </c>
    </row>
    <row r="14" s="1" customFormat="1" spans="1:10">
      <c r="A14" s="1" t="s">
        <v>5223</v>
      </c>
      <c r="B14" s="1" t="s">
        <v>5224</v>
      </c>
      <c r="C14" s="1" t="s">
        <v>5225</v>
      </c>
      <c r="D14" s="1" t="s">
        <v>5226</v>
      </c>
      <c r="E14" s="1" t="s">
        <v>5227</v>
      </c>
      <c r="F14" s="1" t="s">
        <v>15</v>
      </c>
      <c r="G14" s="1" t="s">
        <v>5228</v>
      </c>
      <c r="H14" s="1">
        <v>129</v>
      </c>
    </row>
    <row r="15" s="1" customFormat="1" spans="1:10">
      <c r="A15" s="1" t="s">
        <v>5229</v>
      </c>
      <c r="B15" s="1" t="s">
        <v>5207</v>
      </c>
      <c r="C15" s="1" t="s">
        <v>5208</v>
      </c>
      <c r="D15" s="1" t="s">
        <v>5209</v>
      </c>
      <c r="E15" s="1" t="s">
        <v>5230</v>
      </c>
      <c r="F15" s="1" t="s">
        <v>23</v>
      </c>
      <c r="G15" s="1" t="s">
        <v>5231</v>
      </c>
      <c r="H15" s="1">
        <v>129</v>
      </c>
    </row>
    <row r="16" s="1" customFormat="1" spans="1:10">
      <c r="A16" s="1" t="s">
        <v>5232</v>
      </c>
      <c r="B16" s="1" t="s">
        <v>5233</v>
      </c>
      <c r="C16" s="1" t="s">
        <v>5234</v>
      </c>
      <c r="D16" s="1" t="s">
        <v>5235</v>
      </c>
      <c r="E16" s="1" t="s">
        <v>5236</v>
      </c>
      <c r="F16" s="1" t="s">
        <v>79</v>
      </c>
      <c r="G16" s="1" t="s">
        <v>5237</v>
      </c>
      <c r="H16" s="1">
        <v>129</v>
      </c>
    </row>
    <row r="17" s="1" customFormat="1" spans="1:8">
      <c r="A17" s="1" t="s">
        <v>5238</v>
      </c>
      <c r="B17" s="1" t="s">
        <v>5207</v>
      </c>
      <c r="C17" s="1" t="s">
        <v>5208</v>
      </c>
      <c r="D17" s="1" t="s">
        <v>5209</v>
      </c>
      <c r="E17" s="1" t="s">
        <v>5210</v>
      </c>
      <c r="F17" s="1" t="s">
        <v>15</v>
      </c>
      <c r="G17" s="1" t="s">
        <v>5239</v>
      </c>
      <c r="H17" s="1">
        <v>130</v>
      </c>
    </row>
    <row r="18" s="1" customFormat="1" spans="1:8">
      <c r="A18" s="1" t="s">
        <v>5240</v>
      </c>
      <c r="B18" s="1" t="s">
        <v>5213</v>
      </c>
      <c r="C18" s="1" t="s">
        <v>5214</v>
      </c>
      <c r="D18" s="1" t="s">
        <v>5215</v>
      </c>
      <c r="E18" s="1" t="s">
        <v>5216</v>
      </c>
      <c r="F18" s="1" t="s">
        <v>15</v>
      </c>
      <c r="G18" s="1" t="s">
        <v>5241</v>
      </c>
      <c r="H18" s="1">
        <v>130</v>
      </c>
    </row>
    <row r="19" s="1" customFormat="1" spans="1:8">
      <c r="A19" s="1" t="s">
        <v>5242</v>
      </c>
      <c r="B19" s="1" t="s">
        <v>5243</v>
      </c>
      <c r="C19" s="1" t="s">
        <v>5244</v>
      </c>
      <c r="D19" s="1" t="s">
        <v>5245</v>
      </c>
      <c r="E19" s="1" t="s">
        <v>5246</v>
      </c>
      <c r="F19" s="1" t="s">
        <v>66</v>
      </c>
      <c r="G19" s="1" t="s">
        <v>5247</v>
      </c>
      <c r="H19" s="1">
        <v>130</v>
      </c>
    </row>
    <row r="20" s="1" customFormat="1" spans="1:8">
      <c r="A20" s="1" t="s">
        <v>5248</v>
      </c>
      <c r="B20" s="1" t="s">
        <v>5249</v>
      </c>
      <c r="C20" s="1" t="s">
        <v>5250</v>
      </c>
      <c r="D20" s="1" t="s">
        <v>5251</v>
      </c>
      <c r="E20" s="1" t="s">
        <v>5252</v>
      </c>
      <c r="F20" s="1" t="s">
        <v>23</v>
      </c>
      <c r="G20" s="1" t="s">
        <v>5253</v>
      </c>
      <c r="H20" s="1">
        <v>130</v>
      </c>
    </row>
    <row r="21" s="1" customFormat="1" spans="1:8">
      <c r="A21" s="1" t="s">
        <v>5254</v>
      </c>
      <c r="B21" s="1" t="s">
        <v>5255</v>
      </c>
      <c r="C21" s="1" t="s">
        <v>5256</v>
      </c>
      <c r="D21" s="1" t="s">
        <v>5257</v>
      </c>
      <c r="E21" s="1" t="s">
        <v>5258</v>
      </c>
      <c r="F21" s="1" t="s">
        <v>23</v>
      </c>
      <c r="G21" s="1" t="s">
        <v>5259</v>
      </c>
      <c r="H21" s="1">
        <v>130</v>
      </c>
    </row>
    <row r="22" s="1" customFormat="1" spans="1:8">
      <c r="A22" s="1" t="s">
        <v>5260</v>
      </c>
      <c r="B22" s="1" t="s">
        <v>5255</v>
      </c>
      <c r="C22" s="1" t="s">
        <v>5256</v>
      </c>
      <c r="D22" s="1" t="s">
        <v>5257</v>
      </c>
      <c r="E22" s="1" t="s">
        <v>5258</v>
      </c>
      <c r="F22" s="1" t="s">
        <v>15</v>
      </c>
      <c r="G22" s="1" t="s">
        <v>5261</v>
      </c>
      <c r="H22" s="1">
        <v>130</v>
      </c>
    </row>
    <row r="23" s="1" customFormat="1" spans="1:8">
      <c r="A23" s="1" t="s">
        <v>5262</v>
      </c>
      <c r="B23" s="1" t="s">
        <v>5263</v>
      </c>
      <c r="C23" s="1" t="s">
        <v>3543</v>
      </c>
      <c r="D23" s="1" t="s">
        <v>5264</v>
      </c>
      <c r="E23" s="1" t="s">
        <v>5265</v>
      </c>
      <c r="F23" s="1" t="s">
        <v>15</v>
      </c>
      <c r="G23" s="1" t="s">
        <v>5266</v>
      </c>
      <c r="H23" s="1">
        <v>130</v>
      </c>
    </row>
    <row r="24" s="1" customFormat="1" ht="27" spans="1:8">
      <c r="A24" s="1" t="s">
        <v>5267</v>
      </c>
      <c r="B24" s="1" t="s">
        <v>5268</v>
      </c>
      <c r="C24" s="1" t="s">
        <v>5269</v>
      </c>
      <c r="D24" s="1" t="s">
        <v>5270</v>
      </c>
      <c r="E24" s="1" t="s">
        <v>5271</v>
      </c>
      <c r="F24" s="1" t="s">
        <v>15</v>
      </c>
      <c r="G24" s="1" t="s">
        <v>5272</v>
      </c>
      <c r="H24" s="1">
        <v>130</v>
      </c>
    </row>
    <row r="25" s="1" customFormat="1" spans="1:8">
      <c r="A25" s="1" t="s">
        <v>5273</v>
      </c>
      <c r="B25" s="1" t="s">
        <v>5274</v>
      </c>
      <c r="C25" s="1" t="s">
        <v>5275</v>
      </c>
      <c r="D25" s="1" t="s">
        <v>5276</v>
      </c>
      <c r="E25" s="1" t="s">
        <v>5277</v>
      </c>
      <c r="F25" s="1" t="s">
        <v>15</v>
      </c>
      <c r="G25" s="1" t="s">
        <v>5278</v>
      </c>
      <c r="H25" s="1">
        <v>130</v>
      </c>
    </row>
    <row r="26" s="1" customFormat="1" spans="1:8">
      <c r="A26" s="1" t="s">
        <v>5279</v>
      </c>
      <c r="B26" s="1" t="s">
        <v>5280</v>
      </c>
      <c r="C26" s="1" t="s">
        <v>5281</v>
      </c>
      <c r="D26" s="1" t="s">
        <v>5282</v>
      </c>
      <c r="E26" s="1" t="s">
        <v>5283</v>
      </c>
      <c r="F26" s="1" t="s">
        <v>23</v>
      </c>
      <c r="G26" s="1" t="s">
        <v>5284</v>
      </c>
      <c r="H26" s="1">
        <v>130</v>
      </c>
    </row>
    <row r="27" s="1" customFormat="1" spans="1:8">
      <c r="A27" s="1" t="s">
        <v>5285</v>
      </c>
      <c r="B27" s="1" t="s">
        <v>5286</v>
      </c>
      <c r="C27" s="1" t="s">
        <v>4343</v>
      </c>
      <c r="D27" s="1" t="s">
        <v>5283</v>
      </c>
      <c r="E27" s="1" t="s">
        <v>5287</v>
      </c>
      <c r="F27" s="1" t="s">
        <v>23</v>
      </c>
      <c r="G27" s="1" t="s">
        <v>5288</v>
      </c>
      <c r="H27" s="1">
        <v>130</v>
      </c>
    </row>
    <row r="28" s="1" customFormat="1" spans="1:8">
      <c r="A28" s="1" t="s">
        <v>5289</v>
      </c>
      <c r="B28" s="1" t="s">
        <v>5290</v>
      </c>
      <c r="C28" s="1" t="s">
        <v>5291</v>
      </c>
      <c r="D28" s="1" t="s">
        <v>5292</v>
      </c>
      <c r="E28" s="1" t="s">
        <v>5293</v>
      </c>
      <c r="F28" s="1" t="s">
        <v>23</v>
      </c>
      <c r="G28" s="1" t="s">
        <v>5294</v>
      </c>
      <c r="H28" s="1">
        <v>130</v>
      </c>
    </row>
    <row r="29" s="1" customFormat="1" spans="1:8">
      <c r="A29" s="1" t="s">
        <v>5295</v>
      </c>
      <c r="B29" s="1" t="s">
        <v>5296</v>
      </c>
      <c r="C29" s="1" t="s">
        <v>5286</v>
      </c>
      <c r="D29" s="1" t="s">
        <v>5297</v>
      </c>
      <c r="E29" s="1" t="s">
        <v>5298</v>
      </c>
      <c r="F29" s="1" t="s">
        <v>23</v>
      </c>
      <c r="G29" s="1" t="s">
        <v>5299</v>
      </c>
      <c r="H29" s="1">
        <v>130</v>
      </c>
    </row>
    <row r="30" s="1" customFormat="1" spans="1:8">
      <c r="A30" s="1" t="s">
        <v>5300</v>
      </c>
      <c r="B30" s="1" t="s">
        <v>5301</v>
      </c>
      <c r="C30" s="1" t="s">
        <v>5302</v>
      </c>
      <c r="D30" s="1" t="s">
        <v>5303</v>
      </c>
      <c r="E30" s="1" t="s">
        <v>5304</v>
      </c>
      <c r="F30" s="1" t="s">
        <v>66</v>
      </c>
      <c r="G30" s="1" t="s">
        <v>5305</v>
      </c>
      <c r="H30" s="1">
        <v>130</v>
      </c>
    </row>
    <row r="31" s="1" customFormat="1" spans="1:8">
      <c r="A31" s="1" t="s">
        <v>5306</v>
      </c>
      <c r="B31" s="1" t="s">
        <v>5236</v>
      </c>
      <c r="C31" s="1" t="s">
        <v>5234</v>
      </c>
      <c r="D31" s="1" t="s">
        <v>5307</v>
      </c>
      <c r="E31" s="1" t="s">
        <v>5308</v>
      </c>
      <c r="F31" s="1" t="s">
        <v>23</v>
      </c>
      <c r="G31" s="1" t="s">
        <v>5309</v>
      </c>
      <c r="H31" s="1">
        <v>130</v>
      </c>
    </row>
    <row r="32" s="1" customFormat="1" spans="1:8">
      <c r="A32" s="1" t="s">
        <v>5310</v>
      </c>
      <c r="B32" s="1" t="s">
        <v>5311</v>
      </c>
      <c r="C32" s="1" t="s">
        <v>5312</v>
      </c>
      <c r="D32" s="1" t="s">
        <v>5313</v>
      </c>
      <c r="E32" s="1" t="s">
        <v>5314</v>
      </c>
      <c r="F32" s="1" t="s">
        <v>23</v>
      </c>
      <c r="G32" s="1" t="s">
        <v>5315</v>
      </c>
      <c r="H32" s="1">
        <v>131</v>
      </c>
    </row>
    <row r="33" s="1" customFormat="1" spans="1:8">
      <c r="A33" s="1" t="s">
        <v>5316</v>
      </c>
      <c r="B33" s="1" t="s">
        <v>5317</v>
      </c>
      <c r="C33" s="1" t="s">
        <v>4239</v>
      </c>
      <c r="D33" s="1" t="s">
        <v>5318</v>
      </c>
      <c r="E33" s="1" t="s">
        <v>5319</v>
      </c>
      <c r="F33" s="1" t="s">
        <v>66</v>
      </c>
      <c r="G33" s="1" t="s">
        <v>5320</v>
      </c>
      <c r="H33" s="1">
        <v>131</v>
      </c>
    </row>
    <row r="34" s="1" customFormat="1" spans="1:8">
      <c r="A34" s="1" t="s">
        <v>5321</v>
      </c>
      <c r="B34" s="1" t="s">
        <v>5322</v>
      </c>
      <c r="C34" s="1" t="s">
        <v>5323</v>
      </c>
      <c r="D34" s="1" t="s">
        <v>5312</v>
      </c>
      <c r="E34" s="1" t="s">
        <v>5313</v>
      </c>
      <c r="F34" s="1" t="s">
        <v>23</v>
      </c>
      <c r="G34" s="1" t="s">
        <v>5324</v>
      </c>
      <c r="H34" s="1">
        <v>131</v>
      </c>
    </row>
    <row r="35" s="1" customFormat="1" spans="1:8">
      <c r="A35" s="1" t="s">
        <v>5325</v>
      </c>
      <c r="B35" s="1" t="s">
        <v>3464</v>
      </c>
      <c r="C35" s="1" t="s">
        <v>5319</v>
      </c>
      <c r="D35" s="1" t="s">
        <v>5326</v>
      </c>
      <c r="E35" s="1" t="s">
        <v>5327</v>
      </c>
      <c r="F35" s="1" t="s">
        <v>66</v>
      </c>
      <c r="G35" s="1" t="s">
        <v>5328</v>
      </c>
      <c r="H35" s="1">
        <v>131</v>
      </c>
    </row>
    <row r="36" s="1" customFormat="1" ht="27" spans="1:8">
      <c r="A36" s="1" t="s">
        <v>5329</v>
      </c>
      <c r="B36" s="1" t="s">
        <v>5330</v>
      </c>
      <c r="C36" s="1" t="s">
        <v>5331</v>
      </c>
      <c r="D36" s="1" t="s">
        <v>5332</v>
      </c>
      <c r="E36" s="1" t="s">
        <v>5333</v>
      </c>
      <c r="F36" s="1" t="s">
        <v>23</v>
      </c>
      <c r="G36" s="1" t="s">
        <v>5334</v>
      </c>
      <c r="H36" s="1">
        <v>131</v>
      </c>
    </row>
    <row r="37" s="1" customFormat="1" spans="1:8">
      <c r="A37" s="1" t="s">
        <v>5335</v>
      </c>
      <c r="B37" s="1" t="s">
        <v>5336</v>
      </c>
      <c r="C37" s="1" t="s">
        <v>5337</v>
      </c>
      <c r="D37" s="1" t="s">
        <v>5338</v>
      </c>
      <c r="E37" s="1" t="s">
        <v>5339</v>
      </c>
      <c r="F37" s="1" t="s">
        <v>15</v>
      </c>
      <c r="G37" s="1" t="s">
        <v>5340</v>
      </c>
      <c r="H37" s="1">
        <v>131</v>
      </c>
    </row>
    <row r="38" s="1" customFormat="1" ht="27" spans="1:8">
      <c r="A38" s="1" t="s">
        <v>5341</v>
      </c>
      <c r="B38" s="1" t="s">
        <v>5342</v>
      </c>
      <c r="C38" s="1" t="s">
        <v>5343</v>
      </c>
      <c r="D38" s="1" t="s">
        <v>5301</v>
      </c>
      <c r="E38" s="1" t="s">
        <v>4343</v>
      </c>
      <c r="F38" s="1" t="s">
        <v>66</v>
      </c>
      <c r="G38" s="1" t="s">
        <v>5344</v>
      </c>
      <c r="H38" s="1">
        <v>131</v>
      </c>
    </row>
    <row r="39" s="1" customFormat="1" spans="1:8">
      <c r="A39" s="1" t="s">
        <v>5345</v>
      </c>
      <c r="B39" s="1" t="s">
        <v>5346</v>
      </c>
      <c r="C39" s="1" t="s">
        <v>5347</v>
      </c>
      <c r="D39" s="1" t="s">
        <v>5348</v>
      </c>
      <c r="E39" s="1" t="s">
        <v>5327</v>
      </c>
      <c r="F39" s="1" t="s">
        <v>66</v>
      </c>
      <c r="G39" s="1" t="s">
        <v>5349</v>
      </c>
      <c r="H39" s="1">
        <v>131</v>
      </c>
    </row>
    <row r="40" s="1" customFormat="1" ht="27" spans="1:8">
      <c r="A40" s="1" t="s">
        <v>5350</v>
      </c>
      <c r="B40" s="1" t="s">
        <v>5351</v>
      </c>
      <c r="C40" s="1" t="s">
        <v>1616</v>
      </c>
      <c r="D40" s="1" t="s">
        <v>4160</v>
      </c>
      <c r="E40" s="1" t="s">
        <v>4161</v>
      </c>
      <c r="F40" s="1" t="s">
        <v>23</v>
      </c>
      <c r="G40" s="1" t="s">
        <v>5352</v>
      </c>
      <c r="H40" s="1">
        <v>131</v>
      </c>
    </row>
    <row r="41" s="1" customFormat="1" spans="1:8">
      <c r="A41" s="1" t="s">
        <v>5353</v>
      </c>
      <c r="B41" s="1" t="s">
        <v>4538</v>
      </c>
      <c r="C41" s="1" t="s">
        <v>1758</v>
      </c>
      <c r="D41" s="1" t="s">
        <v>1809</v>
      </c>
      <c r="E41" s="1" t="s">
        <v>1708</v>
      </c>
      <c r="F41" s="1" t="s">
        <v>66</v>
      </c>
      <c r="G41" s="1" t="s">
        <v>5354</v>
      </c>
      <c r="H41" s="1">
        <v>131</v>
      </c>
    </row>
    <row r="42" s="1" customFormat="1" spans="1:8">
      <c r="A42" s="1" t="s">
        <v>5355</v>
      </c>
      <c r="B42" s="1" t="s">
        <v>4444</v>
      </c>
      <c r="C42" s="1" t="s">
        <v>3966</v>
      </c>
      <c r="D42" s="1" t="s">
        <v>4979</v>
      </c>
      <c r="E42" s="1" t="s">
        <v>3040</v>
      </c>
      <c r="F42" s="1" t="s">
        <v>23</v>
      </c>
      <c r="G42" s="1" t="s">
        <v>5356</v>
      </c>
      <c r="H42" s="1">
        <v>131</v>
      </c>
    </row>
    <row r="43" s="1" customFormat="1" spans="1:8">
      <c r="A43" s="1" t="s">
        <v>5357</v>
      </c>
      <c r="B43" s="1" t="s">
        <v>1764</v>
      </c>
      <c r="C43" s="1" t="s">
        <v>2321</v>
      </c>
      <c r="D43" s="1" t="s">
        <v>1765</v>
      </c>
      <c r="E43" s="1" t="s">
        <v>5169</v>
      </c>
      <c r="F43" s="1" t="s">
        <v>23</v>
      </c>
      <c r="G43" s="1" t="s">
        <v>5358</v>
      </c>
      <c r="H43" s="1">
        <v>131</v>
      </c>
    </row>
    <row r="44" s="1" customFormat="1" spans="1:8">
      <c r="A44" s="1" t="s">
        <v>5359</v>
      </c>
      <c r="B44" s="1" t="s">
        <v>5360</v>
      </c>
      <c r="C44" s="1" t="s">
        <v>5361</v>
      </c>
      <c r="D44" s="1" t="s">
        <v>5362</v>
      </c>
      <c r="E44" s="1" t="s">
        <v>5327</v>
      </c>
      <c r="F44" s="1" t="s">
        <v>66</v>
      </c>
      <c r="G44" s="1" t="s">
        <v>5363</v>
      </c>
      <c r="H44" s="1">
        <v>131</v>
      </c>
    </row>
    <row r="45" s="1" customFormat="1" spans="1:8">
      <c r="A45" s="1" t="s">
        <v>5364</v>
      </c>
      <c r="B45" s="1" t="s">
        <v>5365</v>
      </c>
      <c r="C45" s="1" t="s">
        <v>5366</v>
      </c>
      <c r="D45" s="1" t="s">
        <v>5367</v>
      </c>
      <c r="E45" s="1" t="s">
        <v>5368</v>
      </c>
      <c r="F45" s="1" t="s">
        <v>23</v>
      </c>
      <c r="G45" s="1" t="s">
        <v>5369</v>
      </c>
      <c r="H45" s="1">
        <v>131</v>
      </c>
    </row>
    <row r="46" s="1" customFormat="1" ht="27" spans="1:8">
      <c r="A46" s="1" t="s">
        <v>5370</v>
      </c>
      <c r="B46" s="1" t="s">
        <v>5371</v>
      </c>
      <c r="C46" s="1" t="s">
        <v>4063</v>
      </c>
      <c r="D46" s="1" t="s">
        <v>1097</v>
      </c>
      <c r="E46" s="1" t="s">
        <v>1099</v>
      </c>
      <c r="F46" s="1" t="s">
        <v>23</v>
      </c>
      <c r="G46" s="1" t="s">
        <v>5372</v>
      </c>
      <c r="H46" s="1">
        <v>131</v>
      </c>
    </row>
    <row r="47" s="1" customFormat="1" spans="1:8">
      <c r="A47" s="1" t="s">
        <v>5373</v>
      </c>
      <c r="B47" s="1" t="s">
        <v>5374</v>
      </c>
      <c r="C47" s="1" t="s">
        <v>5375</v>
      </c>
      <c r="D47" s="1" t="s">
        <v>5376</v>
      </c>
      <c r="E47" s="1" t="s">
        <v>5377</v>
      </c>
      <c r="F47" s="1" t="s">
        <v>23</v>
      </c>
      <c r="G47" s="1" t="s">
        <v>5378</v>
      </c>
      <c r="H47" s="1">
        <v>132</v>
      </c>
    </row>
    <row r="48" s="1" customFormat="1" spans="1:8">
      <c r="A48" s="1" t="s">
        <v>5379</v>
      </c>
      <c r="B48" s="1" t="s">
        <v>5380</v>
      </c>
      <c r="C48" s="1" t="s">
        <v>1809</v>
      </c>
      <c r="D48" s="1" t="s">
        <v>1758</v>
      </c>
      <c r="E48" s="1" t="s">
        <v>4538</v>
      </c>
      <c r="F48" s="1" t="s">
        <v>23</v>
      </c>
      <c r="G48" s="1" t="s">
        <v>5381</v>
      </c>
      <c r="H48" s="1">
        <v>132</v>
      </c>
    </row>
    <row r="49" s="1" customFormat="1" spans="1:8">
      <c r="A49" s="1" t="s">
        <v>5382</v>
      </c>
      <c r="B49" s="1" t="s">
        <v>3430</v>
      </c>
      <c r="C49" s="1" t="s">
        <v>5175</v>
      </c>
      <c r="D49" s="1" t="s">
        <v>3432</v>
      </c>
      <c r="E49" s="1" t="s">
        <v>5177</v>
      </c>
      <c r="F49" s="1" t="s">
        <v>23</v>
      </c>
      <c r="G49" s="1" t="s">
        <v>5383</v>
      </c>
      <c r="H49" s="1">
        <v>132</v>
      </c>
    </row>
    <row r="50" s="1" customFormat="1" spans="1:8">
      <c r="A50" s="1" t="s">
        <v>5384</v>
      </c>
      <c r="B50" s="1" t="s">
        <v>5385</v>
      </c>
      <c r="C50" s="1" t="s">
        <v>5386</v>
      </c>
      <c r="D50" s="1" t="s">
        <v>5387</v>
      </c>
      <c r="E50" s="1" t="s">
        <v>5388</v>
      </c>
      <c r="F50" s="1" t="s">
        <v>23</v>
      </c>
      <c r="G50" s="1" t="s">
        <v>5389</v>
      </c>
      <c r="H50" s="1">
        <v>132</v>
      </c>
    </row>
    <row r="51" s="1" customFormat="1" spans="1:8">
      <c r="A51" s="1" t="s">
        <v>5390</v>
      </c>
      <c r="B51" s="1" t="s">
        <v>5188</v>
      </c>
      <c r="C51" s="1" t="s">
        <v>5391</v>
      </c>
      <c r="D51" s="1" t="s">
        <v>3557</v>
      </c>
      <c r="E51" s="1" t="s">
        <v>5186</v>
      </c>
      <c r="F51" s="1" t="s">
        <v>66</v>
      </c>
      <c r="G51" s="1" t="s">
        <v>5392</v>
      </c>
      <c r="H51" s="1">
        <v>132</v>
      </c>
    </row>
    <row r="52" s="1" customFormat="1" spans="1:8">
      <c r="A52" s="1" t="s">
        <v>5393</v>
      </c>
      <c r="B52" s="1" t="s">
        <v>1786</v>
      </c>
      <c r="C52" s="1" t="s">
        <v>5394</v>
      </c>
      <c r="D52" s="1" t="s">
        <v>5395</v>
      </c>
      <c r="E52" s="1" t="s">
        <v>5396</v>
      </c>
      <c r="F52" s="1" t="s">
        <v>23</v>
      </c>
      <c r="G52" s="1" t="s">
        <v>5397</v>
      </c>
      <c r="H52" s="1">
        <v>132</v>
      </c>
    </row>
    <row r="53" s="1" customFormat="1" spans="1:8">
      <c r="A53" s="1" t="s">
        <v>5398</v>
      </c>
      <c r="B53" s="1" t="s">
        <v>5399</v>
      </c>
      <c r="C53" s="1" t="s">
        <v>1786</v>
      </c>
      <c r="D53" s="1" t="s">
        <v>5395</v>
      </c>
      <c r="E53" s="1" t="s">
        <v>5396</v>
      </c>
      <c r="F53" s="1" t="s">
        <v>23</v>
      </c>
      <c r="G53" s="1" t="s">
        <v>5400</v>
      </c>
      <c r="H53" s="1">
        <v>132</v>
      </c>
    </row>
    <row r="54" s="1" customFormat="1" spans="1:8">
      <c r="A54" s="1" t="s">
        <v>5401</v>
      </c>
      <c r="B54" s="1" t="s">
        <v>5402</v>
      </c>
      <c r="C54" s="1" t="s">
        <v>1786</v>
      </c>
      <c r="D54" s="1" t="s">
        <v>5394</v>
      </c>
      <c r="E54" s="1" t="s">
        <v>5395</v>
      </c>
      <c r="F54" s="1" t="s">
        <v>23</v>
      </c>
      <c r="G54" s="1" t="s">
        <v>5403</v>
      </c>
      <c r="H54" s="1">
        <v>132</v>
      </c>
    </row>
    <row r="55" s="1" customFormat="1" spans="1:8">
      <c r="A55" s="1" t="s">
        <v>5404</v>
      </c>
      <c r="B55" s="1" t="s">
        <v>5405</v>
      </c>
      <c r="C55" s="1" t="s">
        <v>1786</v>
      </c>
      <c r="D55" s="1" t="s">
        <v>5394</v>
      </c>
      <c r="E55" s="1" t="s">
        <v>5396</v>
      </c>
      <c r="F55" s="1" t="s">
        <v>23</v>
      </c>
      <c r="G55" s="1" t="s">
        <v>5406</v>
      </c>
      <c r="H55" s="1">
        <v>132</v>
      </c>
    </row>
    <row r="56" s="1" customFormat="1" spans="1:8">
      <c r="A56" s="1" t="s">
        <v>5407</v>
      </c>
      <c r="B56" s="1" t="s">
        <v>4195</v>
      </c>
      <c r="C56" s="1" t="s">
        <v>5408</v>
      </c>
      <c r="D56" s="1" t="s">
        <v>5409</v>
      </c>
      <c r="E56" s="1" t="s">
        <v>1739</v>
      </c>
      <c r="F56" s="1" t="s">
        <v>66</v>
      </c>
      <c r="G56" s="1" t="s">
        <v>5410</v>
      </c>
      <c r="H56" s="1">
        <v>132</v>
      </c>
    </row>
    <row r="57" s="1" customFormat="1" spans="1:8">
      <c r="A57" s="1" t="s">
        <v>5411</v>
      </c>
      <c r="B57" s="1" t="s">
        <v>5412</v>
      </c>
      <c r="C57" s="1" t="s">
        <v>5413</v>
      </c>
      <c r="D57" s="1" t="s">
        <v>5414</v>
      </c>
      <c r="E57" s="1" t="s">
        <v>5415</v>
      </c>
      <c r="F57" s="1" t="s">
        <v>23</v>
      </c>
      <c r="G57" s="1" t="s">
        <v>5416</v>
      </c>
      <c r="H57" s="1">
        <v>132</v>
      </c>
    </row>
    <row r="58" s="1" customFormat="1" ht="27" spans="1:8">
      <c r="A58" s="1" t="s">
        <v>5417</v>
      </c>
      <c r="B58" s="1" t="s">
        <v>5418</v>
      </c>
      <c r="C58" s="1" t="s">
        <v>5419</v>
      </c>
      <c r="D58" s="1" t="s">
        <v>5420</v>
      </c>
      <c r="E58" s="1" t="s">
        <v>5421</v>
      </c>
      <c r="F58" s="1" t="s">
        <v>23</v>
      </c>
      <c r="G58" s="1" t="s">
        <v>5422</v>
      </c>
      <c r="H58" s="1">
        <v>132</v>
      </c>
    </row>
    <row r="59" s="1" customFormat="1" spans="1:8">
      <c r="A59" s="1" t="s">
        <v>5423</v>
      </c>
      <c r="B59" s="1" t="s">
        <v>5424</v>
      </c>
      <c r="C59" s="1" t="s">
        <v>1763</v>
      </c>
      <c r="D59" s="1" t="s">
        <v>1765</v>
      </c>
      <c r="E59" s="1" t="s">
        <v>5169</v>
      </c>
      <c r="F59" s="1" t="s">
        <v>23</v>
      </c>
      <c r="G59" s="1" t="s">
        <v>5425</v>
      </c>
      <c r="H59" s="1">
        <v>132</v>
      </c>
    </row>
    <row r="60" s="1" customFormat="1" ht="27" spans="1:8">
      <c r="A60" s="1" t="s">
        <v>5426</v>
      </c>
      <c r="B60" s="1" t="s">
        <v>5427</v>
      </c>
      <c r="C60" s="1" t="s">
        <v>5428</v>
      </c>
      <c r="D60" s="1" t="s">
        <v>5429</v>
      </c>
      <c r="E60" s="1" t="s">
        <v>5420</v>
      </c>
      <c r="F60" s="1" t="s">
        <v>23</v>
      </c>
      <c r="G60" s="1" t="s">
        <v>5430</v>
      </c>
      <c r="H60" s="1">
        <v>132</v>
      </c>
    </row>
    <row r="61" s="1" customFormat="1" ht="27" spans="1:8">
      <c r="A61" s="1" t="s">
        <v>5431</v>
      </c>
      <c r="B61" s="1" t="s">
        <v>5432</v>
      </c>
      <c r="C61" s="1" t="s">
        <v>5433</v>
      </c>
      <c r="D61" s="1" t="s">
        <v>5434</v>
      </c>
      <c r="E61" s="1" t="s">
        <v>5435</v>
      </c>
      <c r="F61" s="1" t="s">
        <v>23</v>
      </c>
      <c r="G61" s="1" t="s">
        <v>5436</v>
      </c>
      <c r="H61" s="1">
        <v>132</v>
      </c>
    </row>
    <row r="62" s="1" customFormat="1" spans="1:8">
      <c r="A62" s="1" t="s">
        <v>5437</v>
      </c>
      <c r="B62" s="1" t="s">
        <v>5438</v>
      </c>
      <c r="C62" s="1" t="s">
        <v>5439</v>
      </c>
      <c r="D62" s="1" t="s">
        <v>4063</v>
      </c>
      <c r="E62" s="1" t="s">
        <v>1097</v>
      </c>
      <c r="F62" s="1" t="s">
        <v>23</v>
      </c>
      <c r="G62" s="1" t="s">
        <v>5440</v>
      </c>
      <c r="H62" s="1">
        <v>133</v>
      </c>
    </row>
    <row r="63" s="1" customFormat="1" spans="1:8">
      <c r="A63" s="1" t="s">
        <v>5441</v>
      </c>
      <c r="B63" s="1" t="s">
        <v>5442</v>
      </c>
      <c r="C63" s="1" t="s">
        <v>5438</v>
      </c>
      <c r="D63" s="1" t="s">
        <v>5439</v>
      </c>
      <c r="E63" s="1" t="s">
        <v>5443</v>
      </c>
      <c r="F63" s="1" t="s">
        <v>23</v>
      </c>
      <c r="G63" s="1" t="s">
        <v>5444</v>
      </c>
      <c r="H63" s="1">
        <v>133</v>
      </c>
    </row>
    <row r="64" s="1" customFormat="1" spans="1:8">
      <c r="A64" s="1" t="s">
        <v>5445</v>
      </c>
      <c r="B64" s="1" t="s">
        <v>5446</v>
      </c>
      <c r="C64" s="1" t="s">
        <v>5447</v>
      </c>
      <c r="D64" s="1" t="s">
        <v>5448</v>
      </c>
      <c r="E64" s="1" t="s">
        <v>5449</v>
      </c>
      <c r="F64" s="1" t="s">
        <v>23</v>
      </c>
      <c r="G64" s="1" t="s">
        <v>5450</v>
      </c>
      <c r="H64" s="1">
        <v>133</v>
      </c>
    </row>
    <row r="65" s="1" customFormat="1" spans="1:8">
      <c r="A65" s="1" t="s">
        <v>5451</v>
      </c>
      <c r="B65" s="1" t="s">
        <v>5452</v>
      </c>
      <c r="C65" s="1" t="s">
        <v>5453</v>
      </c>
      <c r="D65" s="1" t="s">
        <v>5454</v>
      </c>
      <c r="E65" s="1" t="s">
        <v>5455</v>
      </c>
      <c r="F65" s="1" t="s">
        <v>23</v>
      </c>
      <c r="G65" s="1" t="s">
        <v>5456</v>
      </c>
      <c r="H65" s="1">
        <v>133</v>
      </c>
    </row>
    <row r="66" s="1" customFormat="1" spans="1:8">
      <c r="A66" s="1" t="s">
        <v>5457</v>
      </c>
      <c r="B66" s="1" t="s">
        <v>5458</v>
      </c>
      <c r="C66" s="1" t="s">
        <v>4063</v>
      </c>
      <c r="D66" s="1" t="s">
        <v>5459</v>
      </c>
      <c r="E66" s="1" t="s">
        <v>1097</v>
      </c>
      <c r="F66" s="1" t="s">
        <v>23</v>
      </c>
      <c r="G66" s="1" t="s">
        <v>5460</v>
      </c>
      <c r="H66" s="1">
        <v>133</v>
      </c>
    </row>
    <row r="67" s="1" customFormat="1" spans="1:8">
      <c r="A67" s="1" t="s">
        <v>5461</v>
      </c>
      <c r="B67" s="1" t="s">
        <v>5462</v>
      </c>
      <c r="C67" s="1" t="s">
        <v>5463</v>
      </c>
      <c r="D67" s="1" t="s">
        <v>5464</v>
      </c>
      <c r="E67" s="1" t="s">
        <v>5465</v>
      </c>
      <c r="F67" s="1" t="s">
        <v>23</v>
      </c>
      <c r="G67" s="1" t="s">
        <v>5466</v>
      </c>
      <c r="H67" s="1">
        <v>133</v>
      </c>
    </row>
    <row r="68" s="1" customFormat="1" spans="1:8">
      <c r="A68" s="1" t="s">
        <v>5467</v>
      </c>
      <c r="B68" s="1" t="s">
        <v>5468</v>
      </c>
      <c r="C68" s="1" t="s">
        <v>5469</v>
      </c>
      <c r="D68" s="1" t="s">
        <v>5470</v>
      </c>
      <c r="E68" s="1" t="s">
        <v>1097</v>
      </c>
      <c r="F68" s="1" t="s">
        <v>23</v>
      </c>
      <c r="G68" s="1" t="s">
        <v>5471</v>
      </c>
      <c r="H68" s="1">
        <v>133</v>
      </c>
    </row>
    <row r="69" s="1" customFormat="1" spans="1:8">
      <c r="A69" s="1" t="s">
        <v>5472</v>
      </c>
      <c r="B69" s="1" t="s">
        <v>5473</v>
      </c>
      <c r="C69" s="1" t="s">
        <v>4063</v>
      </c>
      <c r="D69" s="1" t="s">
        <v>5474</v>
      </c>
      <c r="E69" s="1" t="s">
        <v>1097</v>
      </c>
      <c r="F69" s="1" t="s">
        <v>23</v>
      </c>
      <c r="G69" s="1" t="s">
        <v>5475</v>
      </c>
      <c r="H69" s="1">
        <v>133</v>
      </c>
    </row>
    <row r="70" s="1" customFormat="1" spans="1:8">
      <c r="A70" s="1" t="s">
        <v>5476</v>
      </c>
      <c r="B70" s="1" t="s">
        <v>5477</v>
      </c>
      <c r="C70" s="1" t="s">
        <v>5446</v>
      </c>
      <c r="D70" s="1" t="s">
        <v>5478</v>
      </c>
      <c r="E70" s="1" t="s">
        <v>5479</v>
      </c>
      <c r="F70" s="1" t="s">
        <v>23</v>
      </c>
      <c r="G70" s="1" t="s">
        <v>5480</v>
      </c>
      <c r="H70" s="1">
        <v>133</v>
      </c>
    </row>
    <row r="71" s="1" customFormat="1" spans="1:8">
      <c r="A71" s="1" t="s">
        <v>5481</v>
      </c>
      <c r="B71" s="1" t="s">
        <v>5482</v>
      </c>
      <c r="C71" s="1" t="s">
        <v>5395</v>
      </c>
      <c r="D71" s="1" t="s">
        <v>5415</v>
      </c>
      <c r="E71" s="1" t="s">
        <v>5483</v>
      </c>
      <c r="F71" s="1" t="s">
        <v>23</v>
      </c>
      <c r="G71" s="1" t="s">
        <v>5484</v>
      </c>
      <c r="H71" s="1">
        <v>133</v>
      </c>
    </row>
    <row r="72" s="1" customFormat="1" spans="1:8">
      <c r="A72" s="1" t="s">
        <v>5485</v>
      </c>
      <c r="B72" s="1" t="s">
        <v>5486</v>
      </c>
      <c r="C72" s="1" t="s">
        <v>5482</v>
      </c>
      <c r="D72" s="1" t="s">
        <v>5395</v>
      </c>
      <c r="E72" s="1" t="s">
        <v>5394</v>
      </c>
      <c r="F72" s="1" t="s">
        <v>23</v>
      </c>
      <c r="G72" s="1" t="s">
        <v>5487</v>
      </c>
      <c r="H72" s="1">
        <v>133</v>
      </c>
    </row>
    <row r="73" s="1" customFormat="1" spans="1:8">
      <c r="A73" s="1" t="s">
        <v>5488</v>
      </c>
      <c r="B73" s="1" t="s">
        <v>5489</v>
      </c>
      <c r="C73" s="1" t="s">
        <v>5490</v>
      </c>
      <c r="D73" s="1" t="s">
        <v>5491</v>
      </c>
      <c r="E73" s="1" t="s">
        <v>5327</v>
      </c>
      <c r="F73" s="1" t="s">
        <v>66</v>
      </c>
      <c r="G73" s="1" t="s">
        <v>5492</v>
      </c>
      <c r="H73" s="1">
        <v>133</v>
      </c>
    </row>
    <row r="74" s="1" customFormat="1" spans="1:8">
      <c r="A74" s="1" t="s">
        <v>5493</v>
      </c>
      <c r="B74" s="1" t="s">
        <v>5494</v>
      </c>
      <c r="C74" s="1" t="s">
        <v>5495</v>
      </c>
      <c r="D74" s="1" t="s">
        <v>5496</v>
      </c>
      <c r="E74" s="1" t="s">
        <v>5497</v>
      </c>
      <c r="F74" s="1" t="s">
        <v>23</v>
      </c>
      <c r="G74" s="1" t="s">
        <v>5498</v>
      </c>
      <c r="H74" s="1">
        <v>133</v>
      </c>
    </row>
    <row r="75" s="1" customFormat="1" spans="1:8">
      <c r="A75" s="1" t="s">
        <v>5499</v>
      </c>
      <c r="B75" s="1" t="s">
        <v>5495</v>
      </c>
      <c r="C75" s="1" t="s">
        <v>5494</v>
      </c>
      <c r="D75" s="1" t="s">
        <v>5496</v>
      </c>
      <c r="E75" s="1" t="s">
        <v>5497</v>
      </c>
      <c r="F75" s="1" t="s">
        <v>23</v>
      </c>
      <c r="G75" s="1" t="s">
        <v>5500</v>
      </c>
      <c r="H75" s="1">
        <v>133</v>
      </c>
    </row>
    <row r="76" s="1" customFormat="1" spans="1:8">
      <c r="A76" s="1" t="s">
        <v>5501</v>
      </c>
      <c r="B76" s="1" t="s">
        <v>5502</v>
      </c>
      <c r="C76" s="1" t="s">
        <v>5503</v>
      </c>
      <c r="D76" s="1" t="s">
        <v>5504</v>
      </c>
      <c r="E76" s="1" t="s">
        <v>5505</v>
      </c>
      <c r="F76" s="1" t="s">
        <v>23</v>
      </c>
      <c r="G76" s="1" t="s">
        <v>5506</v>
      </c>
      <c r="H76" s="1">
        <v>133</v>
      </c>
    </row>
    <row r="77" s="1" customFormat="1" ht="27" spans="1:8">
      <c r="A77" s="1" t="s">
        <v>5507</v>
      </c>
      <c r="B77" s="1" t="s">
        <v>5508</v>
      </c>
      <c r="C77" s="1" t="s">
        <v>5509</v>
      </c>
      <c r="D77" s="1" t="s">
        <v>5510</v>
      </c>
      <c r="E77" s="1" t="s">
        <v>5511</v>
      </c>
      <c r="F77" s="1" t="s">
        <v>23</v>
      </c>
      <c r="G77" s="1" t="s">
        <v>5512</v>
      </c>
      <c r="H77" s="1">
        <v>134</v>
      </c>
    </row>
    <row r="78" s="1" customFormat="1" ht="27" spans="1:8">
      <c r="A78" s="1" t="s">
        <v>5513</v>
      </c>
      <c r="B78" s="1" t="s">
        <v>4821</v>
      </c>
      <c r="C78" s="1" t="s">
        <v>4627</v>
      </c>
      <c r="D78" s="1" t="s">
        <v>4626</v>
      </c>
      <c r="E78" s="1" t="s">
        <v>4628</v>
      </c>
      <c r="F78" s="1" t="s">
        <v>23</v>
      </c>
      <c r="G78" s="1" t="s">
        <v>5514</v>
      </c>
      <c r="H78" s="1">
        <v>134</v>
      </c>
    </row>
    <row r="79" s="1" customFormat="1" ht="27" spans="1:8">
      <c r="A79" s="1" t="s">
        <v>5515</v>
      </c>
      <c r="B79" s="1" t="s">
        <v>5516</v>
      </c>
      <c r="C79" s="1" t="s">
        <v>5517</v>
      </c>
      <c r="D79" s="1" t="s">
        <v>5396</v>
      </c>
      <c r="E79" s="1" t="s">
        <v>1786</v>
      </c>
      <c r="F79" s="1" t="s">
        <v>23</v>
      </c>
      <c r="G79" s="1" t="s">
        <v>5518</v>
      </c>
      <c r="H79" s="1">
        <v>134</v>
      </c>
    </row>
    <row r="80" s="1" customFormat="1" spans="1:8">
      <c r="A80" s="1" t="s">
        <v>5519</v>
      </c>
      <c r="B80" s="1" t="s">
        <v>5520</v>
      </c>
      <c r="C80" s="1" t="s">
        <v>3579</v>
      </c>
      <c r="D80" s="1" t="s">
        <v>876</v>
      </c>
      <c r="E80" s="1" t="s">
        <v>5521</v>
      </c>
      <c r="F80" s="1" t="s">
        <v>23</v>
      </c>
      <c r="G80" s="1" t="s">
        <v>5522</v>
      </c>
      <c r="H80" s="1">
        <v>134</v>
      </c>
    </row>
    <row r="81" s="1" customFormat="1" spans="1:8">
      <c r="A81" s="1" t="s">
        <v>5523</v>
      </c>
      <c r="B81" s="1" t="s">
        <v>3579</v>
      </c>
      <c r="C81" s="1" t="s">
        <v>5520</v>
      </c>
      <c r="D81" s="1" t="s">
        <v>876</v>
      </c>
      <c r="E81" s="1" t="s">
        <v>1311</v>
      </c>
      <c r="F81" s="1" t="s">
        <v>23</v>
      </c>
      <c r="G81" s="1" t="s">
        <v>5524</v>
      </c>
      <c r="H81" s="1">
        <v>134</v>
      </c>
    </row>
    <row r="82" s="1" customFormat="1" spans="1:8">
      <c r="A82" s="1" t="s">
        <v>5525</v>
      </c>
      <c r="B82" s="1" t="s">
        <v>876</v>
      </c>
      <c r="C82" s="1" t="s">
        <v>5520</v>
      </c>
      <c r="D82" s="1" t="s">
        <v>3579</v>
      </c>
      <c r="E82" s="1" t="s">
        <v>5526</v>
      </c>
      <c r="F82" s="1" t="s">
        <v>23</v>
      </c>
      <c r="G82" s="1" t="s">
        <v>5527</v>
      </c>
      <c r="H82" s="1">
        <v>134</v>
      </c>
    </row>
    <row r="83" s="1" customFormat="1" ht="27" spans="1:8">
      <c r="A83" s="1" t="s">
        <v>5528</v>
      </c>
      <c r="B83" s="1" t="s">
        <v>5529</v>
      </c>
      <c r="C83" s="1" t="s">
        <v>5530</v>
      </c>
      <c r="D83" s="1" t="s">
        <v>5531</v>
      </c>
      <c r="E83" s="1" t="s">
        <v>5532</v>
      </c>
      <c r="F83" s="1" t="s">
        <v>23</v>
      </c>
      <c r="G83" s="1" t="s">
        <v>5533</v>
      </c>
      <c r="H83" s="1">
        <v>134</v>
      </c>
    </row>
    <row r="84" s="1" customFormat="1" spans="1:8">
      <c r="A84" s="1" t="s">
        <v>5534</v>
      </c>
      <c r="B84" s="1" t="s">
        <v>5535</v>
      </c>
      <c r="C84" s="1" t="s">
        <v>5520</v>
      </c>
      <c r="D84" s="1" t="s">
        <v>3579</v>
      </c>
      <c r="E84" s="1" t="s">
        <v>876</v>
      </c>
      <c r="F84" s="1" t="s">
        <v>23</v>
      </c>
      <c r="G84" s="1" t="s">
        <v>5536</v>
      </c>
      <c r="H84" s="1">
        <v>134</v>
      </c>
    </row>
    <row r="85" s="1" customFormat="1" ht="27" spans="1:8">
      <c r="A85" s="1" t="s">
        <v>5537</v>
      </c>
      <c r="B85" s="1" t="s">
        <v>5538</v>
      </c>
      <c r="C85" s="1" t="s">
        <v>5539</v>
      </c>
      <c r="D85" s="1" t="s">
        <v>5540</v>
      </c>
      <c r="E85" s="1" t="s">
        <v>5541</v>
      </c>
      <c r="F85" s="1" t="s">
        <v>23</v>
      </c>
      <c r="G85" s="1" t="s">
        <v>5542</v>
      </c>
      <c r="H85" s="1">
        <v>134</v>
      </c>
    </row>
    <row r="86" s="1" customFormat="1" spans="1:8">
      <c r="A86" s="1" t="s">
        <v>5543</v>
      </c>
      <c r="B86" s="1" t="s">
        <v>5263</v>
      </c>
      <c r="C86" s="1" t="s">
        <v>5264</v>
      </c>
      <c r="D86" s="1" t="s">
        <v>5265</v>
      </c>
      <c r="E86" s="1" t="s">
        <v>5327</v>
      </c>
      <c r="F86" s="1" t="s">
        <v>66</v>
      </c>
      <c r="G86" s="1" t="s">
        <v>5544</v>
      </c>
      <c r="H86" s="1">
        <v>134</v>
      </c>
    </row>
    <row r="87" s="1" customFormat="1" ht="27" spans="1:8">
      <c r="A87" s="1" t="s">
        <v>5545</v>
      </c>
      <c r="B87" s="1" t="s">
        <v>5546</v>
      </c>
      <c r="C87" s="1" t="s">
        <v>5547</v>
      </c>
      <c r="D87" s="1" t="s">
        <v>5548</v>
      </c>
      <c r="E87" s="1" t="s">
        <v>5549</v>
      </c>
      <c r="F87" s="1" t="s">
        <v>23</v>
      </c>
      <c r="G87" s="1" t="s">
        <v>5550</v>
      </c>
      <c r="H87" s="1">
        <v>134</v>
      </c>
    </row>
    <row r="88" s="1" customFormat="1" ht="27" spans="1:8">
      <c r="A88" s="1" t="s">
        <v>5551</v>
      </c>
      <c r="B88" s="1" t="s">
        <v>5552</v>
      </c>
      <c r="C88" s="1" t="s">
        <v>5553</v>
      </c>
      <c r="D88" s="1" t="s">
        <v>5554</v>
      </c>
      <c r="E88" s="1" t="s">
        <v>5555</v>
      </c>
      <c r="F88" s="1" t="s">
        <v>23</v>
      </c>
      <c r="G88" s="1" t="s">
        <v>5556</v>
      </c>
      <c r="H88" s="1">
        <v>134</v>
      </c>
    </row>
    <row r="89" s="1" customFormat="1" ht="27" spans="1:8">
      <c r="A89" s="1" t="s">
        <v>5557</v>
      </c>
      <c r="B89" s="1" t="s">
        <v>5558</v>
      </c>
      <c r="C89" s="1" t="s">
        <v>5559</v>
      </c>
      <c r="D89" s="1" t="s">
        <v>5555</v>
      </c>
      <c r="E89" s="1" t="s">
        <v>5560</v>
      </c>
      <c r="F89" s="1" t="s">
        <v>23</v>
      </c>
      <c r="G89" s="1" t="s">
        <v>5561</v>
      </c>
      <c r="H89" s="1">
        <v>134</v>
      </c>
    </row>
    <row r="90" s="1" customFormat="1" ht="27" spans="1:8">
      <c r="A90" s="1" t="s">
        <v>5562</v>
      </c>
      <c r="B90" s="1" t="s">
        <v>5563</v>
      </c>
      <c r="C90" s="1" t="s">
        <v>5564</v>
      </c>
      <c r="D90" s="1" t="s">
        <v>5565</v>
      </c>
      <c r="E90" s="1" t="s">
        <v>5566</v>
      </c>
      <c r="F90" s="1" t="s">
        <v>23</v>
      </c>
      <c r="G90" s="1" t="s">
        <v>5567</v>
      </c>
      <c r="H90" s="1">
        <v>134</v>
      </c>
    </row>
    <row r="91" s="1" customFormat="1" spans="1:8">
      <c r="A91" s="1" t="s">
        <v>5568</v>
      </c>
      <c r="B91" s="1" t="s">
        <v>5569</v>
      </c>
      <c r="C91" s="1" t="s">
        <v>5570</v>
      </c>
      <c r="D91" s="1" t="s">
        <v>5571</v>
      </c>
      <c r="E91" s="1" t="s">
        <v>5572</v>
      </c>
      <c r="F91" s="1" t="s">
        <v>66</v>
      </c>
      <c r="G91" s="1" t="s">
        <v>5573</v>
      </c>
      <c r="H91" s="1">
        <v>134</v>
      </c>
    </row>
    <row r="92" s="1" customFormat="1" spans="1:8">
      <c r="A92" s="1" t="s">
        <v>5574</v>
      </c>
      <c r="B92" s="1" t="s">
        <v>5575</v>
      </c>
      <c r="C92" s="1" t="s">
        <v>1786</v>
      </c>
      <c r="D92" s="1" t="s">
        <v>5396</v>
      </c>
      <c r="E92" s="1" t="s">
        <v>5395</v>
      </c>
      <c r="F92" s="1" t="s">
        <v>23</v>
      </c>
      <c r="G92" s="1" t="s">
        <v>5576</v>
      </c>
      <c r="H92" s="1">
        <v>135</v>
      </c>
    </row>
    <row r="93" s="1" customFormat="1" ht="27" spans="1:8">
      <c r="A93" s="1" t="s">
        <v>5577</v>
      </c>
      <c r="B93" s="1" t="s">
        <v>5578</v>
      </c>
      <c r="C93" s="1" t="s">
        <v>5579</v>
      </c>
      <c r="D93" s="1" t="s">
        <v>5580</v>
      </c>
      <c r="E93" s="1" t="s">
        <v>5581</v>
      </c>
      <c r="F93" s="1" t="s">
        <v>23</v>
      </c>
      <c r="G93" s="1" t="s">
        <v>5582</v>
      </c>
      <c r="H93" s="1">
        <v>135</v>
      </c>
    </row>
    <row r="94" s="1" customFormat="1" ht="27" spans="1:8">
      <c r="A94" s="1" t="s">
        <v>5583</v>
      </c>
      <c r="B94" s="1" t="s">
        <v>5584</v>
      </c>
      <c r="C94" s="1" t="s">
        <v>5312</v>
      </c>
      <c r="D94" s="1" t="s">
        <v>5313</v>
      </c>
      <c r="E94" s="1" t="s">
        <v>5314</v>
      </c>
      <c r="F94" s="1" t="s">
        <v>23</v>
      </c>
      <c r="G94" s="1" t="s">
        <v>5585</v>
      </c>
      <c r="H94" s="1">
        <v>135</v>
      </c>
    </row>
    <row r="95" s="1" customFormat="1" spans="1:8">
      <c r="A95" s="1" t="s">
        <v>5586</v>
      </c>
      <c r="B95" s="1" t="s">
        <v>5317</v>
      </c>
      <c r="C95" s="1" t="s">
        <v>4239</v>
      </c>
      <c r="D95" s="1" t="s">
        <v>5318</v>
      </c>
      <c r="E95" s="1" t="s">
        <v>5346</v>
      </c>
      <c r="F95" s="1" t="s">
        <v>66</v>
      </c>
      <c r="G95" s="1" t="s">
        <v>5587</v>
      </c>
      <c r="H95" s="1">
        <v>135</v>
      </c>
    </row>
    <row r="96" s="1" customFormat="1" ht="27" spans="1:8">
      <c r="A96" s="1" t="s">
        <v>5588</v>
      </c>
      <c r="B96" s="1" t="s">
        <v>5589</v>
      </c>
      <c r="C96" s="1" t="s">
        <v>4343</v>
      </c>
      <c r="D96" s="1" t="s">
        <v>5323</v>
      </c>
      <c r="E96" s="1" t="s">
        <v>5590</v>
      </c>
      <c r="F96" s="1" t="s">
        <v>23</v>
      </c>
      <c r="G96" s="1" t="s">
        <v>5344</v>
      </c>
      <c r="H96" s="1">
        <v>135</v>
      </c>
    </row>
    <row r="97" s="1" customFormat="1" spans="1:8">
      <c r="A97" s="1" t="s">
        <v>5591</v>
      </c>
      <c r="B97" s="1" t="s">
        <v>5346</v>
      </c>
      <c r="C97" s="1" t="s">
        <v>5347</v>
      </c>
      <c r="D97" s="1" t="s">
        <v>5348</v>
      </c>
      <c r="E97" s="1" t="s">
        <v>5327</v>
      </c>
      <c r="F97" s="1" t="s">
        <v>66</v>
      </c>
      <c r="G97" s="1" t="s">
        <v>5592</v>
      </c>
      <c r="H97" s="1">
        <v>135</v>
      </c>
    </row>
    <row r="98" s="1" customFormat="1" ht="27" spans="1:8">
      <c r="A98" s="1" t="s">
        <v>5593</v>
      </c>
      <c r="B98" s="1" t="s">
        <v>5594</v>
      </c>
      <c r="C98" s="1" t="s">
        <v>5331</v>
      </c>
      <c r="D98" s="1" t="s">
        <v>5332</v>
      </c>
      <c r="E98" s="1" t="s">
        <v>5333</v>
      </c>
      <c r="F98" s="1" t="s">
        <v>23</v>
      </c>
      <c r="G98" s="1" t="s">
        <v>5595</v>
      </c>
      <c r="H98" s="1">
        <v>135</v>
      </c>
    </row>
    <row r="99" s="1" customFormat="1" spans="1:8">
      <c r="A99" s="1" t="s">
        <v>5596</v>
      </c>
      <c r="B99" s="1" t="s">
        <v>5597</v>
      </c>
      <c r="C99" s="1" t="s">
        <v>5598</v>
      </c>
      <c r="D99" s="1" t="s">
        <v>5599</v>
      </c>
      <c r="E99" s="1" t="s">
        <v>5600</v>
      </c>
      <c r="F99" s="1" t="s">
        <v>23</v>
      </c>
      <c r="G99" s="1" t="s">
        <v>5601</v>
      </c>
      <c r="H99" s="1">
        <v>135</v>
      </c>
    </row>
    <row r="100" s="1" customFormat="1" ht="27" spans="1:8">
      <c r="A100" s="1" t="s">
        <v>5602</v>
      </c>
      <c r="B100" s="1" t="s">
        <v>5603</v>
      </c>
      <c r="C100" s="1" t="s">
        <v>4343</v>
      </c>
      <c r="D100" s="1" t="s">
        <v>5312</v>
      </c>
      <c r="E100" s="1" t="s">
        <v>5313</v>
      </c>
      <c r="F100" s="1" t="s">
        <v>23</v>
      </c>
      <c r="G100" s="1" t="s">
        <v>5604</v>
      </c>
      <c r="H100" s="1">
        <v>135</v>
      </c>
    </row>
    <row r="101" s="1" customFormat="1" spans="1:8">
      <c r="A101" s="1" t="s">
        <v>5605</v>
      </c>
      <c r="B101" s="1" t="s">
        <v>5606</v>
      </c>
      <c r="C101" s="1" t="s">
        <v>1097</v>
      </c>
      <c r="D101" s="1" t="s">
        <v>4063</v>
      </c>
      <c r="E101" s="1" t="s">
        <v>1099</v>
      </c>
      <c r="F101" s="1" t="s">
        <v>23</v>
      </c>
      <c r="G101" s="1" t="s">
        <v>5607</v>
      </c>
      <c r="H101" s="1">
        <v>135</v>
      </c>
    </row>
    <row r="102" s="1" customFormat="1" ht="27" spans="1:8">
      <c r="A102" s="1" t="s">
        <v>5608</v>
      </c>
      <c r="B102" s="1" t="s">
        <v>5609</v>
      </c>
      <c r="C102" s="1" t="s">
        <v>5312</v>
      </c>
      <c r="D102" s="1" t="s">
        <v>5313</v>
      </c>
      <c r="E102" s="1" t="s">
        <v>5610</v>
      </c>
      <c r="F102" s="1" t="s">
        <v>23</v>
      </c>
      <c r="G102" s="1" t="s">
        <v>5611</v>
      </c>
      <c r="H102" s="1">
        <v>135</v>
      </c>
    </row>
    <row r="103" s="1" customFormat="1" spans="1:8">
      <c r="A103" s="1" t="s">
        <v>5612</v>
      </c>
      <c r="B103" s="1" t="s">
        <v>5613</v>
      </c>
      <c r="C103" s="1" t="s">
        <v>5614</v>
      </c>
      <c r="D103" s="1" t="s">
        <v>5615</v>
      </c>
      <c r="E103" s="1" t="s">
        <v>5317</v>
      </c>
      <c r="F103" s="1" t="s">
        <v>66</v>
      </c>
      <c r="G103" s="1" t="s">
        <v>5616</v>
      </c>
      <c r="H103" s="1">
        <v>135</v>
      </c>
    </row>
    <row r="104" s="1" customFormat="1" ht="27" spans="1:8">
      <c r="A104" s="1" t="s">
        <v>5617</v>
      </c>
      <c r="B104" s="1" t="s">
        <v>5618</v>
      </c>
      <c r="C104" s="1" t="s">
        <v>4343</v>
      </c>
      <c r="D104" s="1" t="s">
        <v>5312</v>
      </c>
      <c r="E104" s="1" t="s">
        <v>5313</v>
      </c>
      <c r="F104" s="1" t="s">
        <v>23</v>
      </c>
      <c r="G104" s="1" t="s">
        <v>5619</v>
      </c>
      <c r="H104" s="1">
        <v>135</v>
      </c>
    </row>
    <row r="105" s="1" customFormat="1" spans="1:8">
      <c r="A105" s="1" t="s">
        <v>5620</v>
      </c>
      <c r="B105" s="1" t="s">
        <v>5621</v>
      </c>
      <c r="C105" s="1" t="s">
        <v>3841</v>
      </c>
      <c r="D105" s="1" t="s">
        <v>5622</v>
      </c>
      <c r="E105" s="1" t="s">
        <v>4239</v>
      </c>
      <c r="F105" s="1" t="s">
        <v>66</v>
      </c>
      <c r="G105" s="1" t="s">
        <v>5623</v>
      </c>
      <c r="H105" s="1">
        <v>135</v>
      </c>
    </row>
    <row r="106" s="1" customFormat="1" ht="27" spans="1:8">
      <c r="A106" s="1" t="s">
        <v>5624</v>
      </c>
      <c r="B106" s="1" t="s">
        <v>5625</v>
      </c>
      <c r="C106" s="1" t="s">
        <v>5312</v>
      </c>
      <c r="D106" s="1" t="s">
        <v>5313</v>
      </c>
      <c r="E106" s="1" t="s">
        <v>5610</v>
      </c>
      <c r="F106" s="1" t="s">
        <v>23</v>
      </c>
      <c r="G106" s="1" t="s">
        <v>5626</v>
      </c>
      <c r="H106" s="1">
        <v>135</v>
      </c>
    </row>
    <row r="107" s="1" customFormat="1" ht="27" spans="1:8">
      <c r="A107" s="1" t="s">
        <v>5627</v>
      </c>
      <c r="B107" s="1" t="s">
        <v>5628</v>
      </c>
      <c r="C107" s="1" t="s">
        <v>5629</v>
      </c>
      <c r="D107" s="1" t="s">
        <v>5630</v>
      </c>
      <c r="E107" s="1" t="s">
        <v>5631</v>
      </c>
      <c r="F107" s="1" t="s">
        <v>23</v>
      </c>
      <c r="G107" s="1" t="s">
        <v>5632</v>
      </c>
      <c r="H107" s="1">
        <v>136</v>
      </c>
    </row>
    <row r="108" s="1" customFormat="1" ht="27" spans="1:8">
      <c r="A108" s="1" t="s">
        <v>5633</v>
      </c>
      <c r="B108" s="1" t="s">
        <v>5634</v>
      </c>
      <c r="C108" s="1" t="s">
        <v>5635</v>
      </c>
      <c r="D108" s="1" t="s">
        <v>5636</v>
      </c>
      <c r="E108" s="1" t="s">
        <v>5637</v>
      </c>
      <c r="F108" s="1" t="s">
        <v>23</v>
      </c>
      <c r="G108" s="1" t="s">
        <v>5638</v>
      </c>
      <c r="H108" s="1">
        <v>136</v>
      </c>
    </row>
    <row r="109" s="1" customFormat="1" spans="1:8">
      <c r="A109" s="1" t="s">
        <v>5639</v>
      </c>
      <c r="B109" s="1" t="s">
        <v>5640</v>
      </c>
      <c r="C109" s="1" t="s">
        <v>5641</v>
      </c>
      <c r="D109" s="1" t="s">
        <v>5642</v>
      </c>
      <c r="E109" s="1" t="s">
        <v>5643</v>
      </c>
      <c r="F109" s="1" t="s">
        <v>66</v>
      </c>
      <c r="G109" s="1" t="s">
        <v>5644</v>
      </c>
      <c r="H109" s="1">
        <v>136</v>
      </c>
    </row>
    <row r="110" s="1" customFormat="1" ht="27" spans="1:8">
      <c r="A110" s="1" t="s">
        <v>5645</v>
      </c>
      <c r="B110" s="1" t="s">
        <v>5646</v>
      </c>
      <c r="C110" s="1" t="s">
        <v>5647</v>
      </c>
      <c r="D110" s="1" t="s">
        <v>5648</v>
      </c>
      <c r="E110" s="1" t="s">
        <v>5649</v>
      </c>
      <c r="F110" s="1" t="s">
        <v>23</v>
      </c>
      <c r="G110" s="1" t="s">
        <v>5650</v>
      </c>
      <c r="H110" s="1">
        <v>136</v>
      </c>
    </row>
    <row r="111" s="1" customFormat="1" spans="1:8">
      <c r="A111" s="1" t="s">
        <v>5651</v>
      </c>
      <c r="B111" s="1" t="s">
        <v>5652</v>
      </c>
      <c r="C111" s="1" t="s">
        <v>5653</v>
      </c>
      <c r="D111" s="1" t="s">
        <v>5648</v>
      </c>
      <c r="E111" s="1" t="s">
        <v>5649</v>
      </c>
      <c r="F111" s="1" t="s">
        <v>23</v>
      </c>
      <c r="G111" s="1" t="s">
        <v>5654</v>
      </c>
      <c r="H111" s="1">
        <v>136</v>
      </c>
    </row>
    <row r="112" s="1" customFormat="1" ht="27" spans="1:8">
      <c r="A112" s="1" t="s">
        <v>5655</v>
      </c>
      <c r="B112" s="1" t="s">
        <v>5656</v>
      </c>
      <c r="C112" s="1" t="s">
        <v>5653</v>
      </c>
      <c r="D112" s="1" t="s">
        <v>5657</v>
      </c>
      <c r="E112" s="1" t="s">
        <v>5658</v>
      </c>
      <c r="F112" s="1" t="s">
        <v>23</v>
      </c>
      <c r="G112" s="1" t="s">
        <v>5659</v>
      </c>
      <c r="H112" s="1">
        <v>136</v>
      </c>
    </row>
    <row r="113" s="1" customFormat="1" ht="27" spans="1:8">
      <c r="A113" s="1" t="s">
        <v>5660</v>
      </c>
      <c r="B113" s="1" t="s">
        <v>5661</v>
      </c>
      <c r="C113" s="1" t="s">
        <v>5662</v>
      </c>
      <c r="D113" s="1" t="s">
        <v>5663</v>
      </c>
      <c r="E113" s="1" t="s">
        <v>5327</v>
      </c>
      <c r="F113" s="1" t="s">
        <v>66</v>
      </c>
      <c r="G113" s="1" t="s">
        <v>5664</v>
      </c>
      <c r="H113" s="1">
        <v>136</v>
      </c>
    </row>
    <row r="114" s="1" customFormat="1" ht="27" spans="1:8">
      <c r="A114" s="1" t="s">
        <v>5665</v>
      </c>
      <c r="B114" s="1" t="s">
        <v>5666</v>
      </c>
      <c r="C114" s="1" t="s">
        <v>5667</v>
      </c>
      <c r="D114" s="1" t="s">
        <v>5668</v>
      </c>
      <c r="E114" s="1" t="s">
        <v>5669</v>
      </c>
      <c r="F114" s="1" t="s">
        <v>79</v>
      </c>
      <c r="G114" s="1" t="s">
        <v>5670</v>
      </c>
      <c r="H114" s="1">
        <v>136</v>
      </c>
    </row>
    <row r="115" s="1" customFormat="1" ht="27" spans="1:8">
      <c r="A115" s="1" t="s">
        <v>5671</v>
      </c>
      <c r="B115" s="1" t="s">
        <v>5672</v>
      </c>
      <c r="C115" s="1" t="s">
        <v>5673</v>
      </c>
      <c r="D115" s="1" t="s">
        <v>5674</v>
      </c>
      <c r="E115" s="1" t="s">
        <v>5327</v>
      </c>
      <c r="F115" s="1" t="s">
        <v>66</v>
      </c>
      <c r="G115" s="1" t="s">
        <v>5675</v>
      </c>
      <c r="H115" s="1">
        <v>136</v>
      </c>
    </row>
    <row r="116" s="1" customFormat="1" ht="27" spans="1:8">
      <c r="A116" s="1" t="s">
        <v>5676</v>
      </c>
      <c r="B116" s="1" t="s">
        <v>5677</v>
      </c>
      <c r="C116" s="1" t="s">
        <v>5678</v>
      </c>
      <c r="D116" s="1" t="s">
        <v>5679</v>
      </c>
      <c r="E116" s="1" t="s">
        <v>5327</v>
      </c>
      <c r="F116" s="1" t="s">
        <v>66</v>
      </c>
      <c r="G116" s="1" t="s">
        <v>5680</v>
      </c>
      <c r="H116" s="1">
        <v>136</v>
      </c>
    </row>
    <row r="117" s="1" customFormat="1" ht="27" spans="1:8">
      <c r="A117" s="1" t="s">
        <v>5681</v>
      </c>
      <c r="B117" s="1" t="s">
        <v>5682</v>
      </c>
      <c r="C117" s="1" t="s">
        <v>5673</v>
      </c>
      <c r="D117" s="1" t="s">
        <v>5683</v>
      </c>
      <c r="E117" s="1" t="s">
        <v>5327</v>
      </c>
      <c r="F117" s="1" t="s">
        <v>66</v>
      </c>
      <c r="G117" s="1" t="s">
        <v>5684</v>
      </c>
      <c r="H117" s="1">
        <v>136</v>
      </c>
    </row>
    <row r="118" s="1" customFormat="1" ht="27" spans="1:8">
      <c r="A118" s="1" t="s">
        <v>5685</v>
      </c>
      <c r="B118" s="1" t="s">
        <v>5686</v>
      </c>
      <c r="C118" s="1" t="s">
        <v>5679</v>
      </c>
      <c r="D118" s="1" t="s">
        <v>5687</v>
      </c>
      <c r="E118" s="1" t="s">
        <v>5327</v>
      </c>
      <c r="F118" s="1" t="s">
        <v>66</v>
      </c>
      <c r="G118" s="1" t="s">
        <v>5688</v>
      </c>
      <c r="H118" s="1">
        <v>136</v>
      </c>
    </row>
    <row r="119" s="1" customFormat="1" spans="1:8">
      <c r="A119" s="1" t="s">
        <v>5689</v>
      </c>
      <c r="B119" s="1" t="s">
        <v>5690</v>
      </c>
      <c r="C119" s="1" t="s">
        <v>5691</v>
      </c>
      <c r="D119" s="1" t="s">
        <v>5692</v>
      </c>
      <c r="E119" s="1" t="s">
        <v>5327</v>
      </c>
      <c r="F119" s="1" t="s">
        <v>66</v>
      </c>
      <c r="G119" s="1" t="s">
        <v>5693</v>
      </c>
      <c r="H119" s="1">
        <v>136</v>
      </c>
    </row>
    <row r="120" s="1" customFormat="1" spans="1:8">
      <c r="A120" s="1" t="s">
        <v>5694</v>
      </c>
      <c r="B120" s="1" t="s">
        <v>5695</v>
      </c>
      <c r="C120" s="1" t="s">
        <v>5696</v>
      </c>
      <c r="D120" s="1" t="s">
        <v>5697</v>
      </c>
      <c r="E120" s="1" t="s">
        <v>5698</v>
      </c>
      <c r="F120" s="1" t="s">
        <v>23</v>
      </c>
      <c r="G120" s="1" t="s">
        <v>5699</v>
      </c>
      <c r="H120" s="1">
        <v>136</v>
      </c>
    </row>
    <row r="121" s="1" customFormat="1" ht="27" spans="1:8">
      <c r="A121" s="1" t="s">
        <v>5700</v>
      </c>
      <c r="B121" s="1" t="s">
        <v>5701</v>
      </c>
      <c r="C121" s="1" t="s">
        <v>5702</v>
      </c>
      <c r="D121" s="1" t="s">
        <v>5635</v>
      </c>
      <c r="E121" s="1" t="s">
        <v>5703</v>
      </c>
      <c r="F121" s="1" t="s">
        <v>23</v>
      </c>
      <c r="G121" s="1" t="s">
        <v>5704</v>
      </c>
      <c r="H121" s="1">
        <v>136</v>
      </c>
    </row>
    <row r="122" s="1" customFormat="1" spans="1:8">
      <c r="A122" s="1" t="s">
        <v>5705</v>
      </c>
      <c r="B122" s="1" t="s">
        <v>5706</v>
      </c>
      <c r="C122" s="1" t="s">
        <v>5707</v>
      </c>
      <c r="D122" s="1" t="s">
        <v>5708</v>
      </c>
      <c r="E122" s="1" t="s">
        <v>5709</v>
      </c>
      <c r="F122" s="1" t="s">
        <v>23</v>
      </c>
      <c r="G122" s="1" t="s">
        <v>5710</v>
      </c>
      <c r="H122" s="1">
        <v>137</v>
      </c>
    </row>
    <row r="123" s="1" customFormat="1" ht="27" spans="1:8">
      <c r="A123" s="1" t="s">
        <v>5711</v>
      </c>
      <c r="B123" s="1" t="s">
        <v>5712</v>
      </c>
      <c r="C123" s="1" t="s">
        <v>5702</v>
      </c>
      <c r="D123" s="1" t="s">
        <v>5635</v>
      </c>
      <c r="E123" s="1" t="s">
        <v>5703</v>
      </c>
      <c r="F123" s="1" t="s">
        <v>23</v>
      </c>
      <c r="G123" s="1" t="s">
        <v>5713</v>
      </c>
      <c r="H123" s="1">
        <v>137</v>
      </c>
    </row>
    <row r="124" s="1" customFormat="1" spans="1:8">
      <c r="A124" s="1" t="s">
        <v>5714</v>
      </c>
      <c r="B124" s="1" t="s">
        <v>5715</v>
      </c>
      <c r="C124" s="1" t="s">
        <v>5707</v>
      </c>
      <c r="D124" s="1" t="s">
        <v>5708</v>
      </c>
      <c r="E124" s="1" t="s">
        <v>5716</v>
      </c>
      <c r="F124" s="1" t="s">
        <v>23</v>
      </c>
      <c r="G124" s="1" t="s">
        <v>5717</v>
      </c>
      <c r="H124" s="1">
        <v>137</v>
      </c>
    </row>
    <row r="125" s="1" customFormat="1" spans="1:8">
      <c r="A125" s="1" t="s">
        <v>5718</v>
      </c>
      <c r="B125" s="1" t="s">
        <v>5719</v>
      </c>
      <c r="C125" s="1" t="s">
        <v>5312</v>
      </c>
      <c r="D125" s="1" t="s">
        <v>5313</v>
      </c>
      <c r="E125" s="1" t="s">
        <v>5720</v>
      </c>
      <c r="F125" s="1" t="s">
        <v>23</v>
      </c>
      <c r="G125" s="1" t="s">
        <v>5721</v>
      </c>
      <c r="H125" s="1">
        <v>137</v>
      </c>
    </row>
    <row r="126" s="1" customFormat="1" spans="1:8">
      <c r="A126" s="1" t="s">
        <v>5722</v>
      </c>
      <c r="B126" s="1" t="s">
        <v>5723</v>
      </c>
      <c r="C126" s="1" t="s">
        <v>5724</v>
      </c>
      <c r="D126" s="1" t="s">
        <v>5725</v>
      </c>
      <c r="E126" s="1" t="s">
        <v>5726</v>
      </c>
      <c r="F126" s="1" t="s">
        <v>23</v>
      </c>
      <c r="G126" s="1" t="s">
        <v>5727</v>
      </c>
      <c r="H126" s="1">
        <v>137</v>
      </c>
    </row>
    <row r="127" s="1" customFormat="1" spans="1:8">
      <c r="A127" s="1" t="s">
        <v>5728</v>
      </c>
      <c r="B127" s="1" t="s">
        <v>5729</v>
      </c>
      <c r="C127" s="1" t="s">
        <v>5172</v>
      </c>
      <c r="D127" s="1" t="s">
        <v>3600</v>
      </c>
      <c r="E127" s="1" t="s">
        <v>5327</v>
      </c>
      <c r="F127" s="1" t="s">
        <v>23</v>
      </c>
      <c r="G127" s="1" t="s">
        <v>5730</v>
      </c>
      <c r="H127" s="1">
        <v>137</v>
      </c>
    </row>
    <row r="128" s="1" customFormat="1" spans="1:8">
      <c r="A128" s="1" t="s">
        <v>5731</v>
      </c>
      <c r="B128" s="1" t="s">
        <v>5172</v>
      </c>
      <c r="C128" s="1" t="s">
        <v>5729</v>
      </c>
      <c r="D128" s="1" t="s">
        <v>3600</v>
      </c>
      <c r="E128" s="1" t="s">
        <v>5327</v>
      </c>
      <c r="F128" s="1" t="s">
        <v>23</v>
      </c>
      <c r="G128" s="1" t="s">
        <v>5732</v>
      </c>
      <c r="H128" s="1">
        <v>137</v>
      </c>
    </row>
    <row r="129" s="1" customFormat="1" spans="1:8">
      <c r="A129" s="1" t="s">
        <v>5733</v>
      </c>
      <c r="B129" s="1" t="s">
        <v>5734</v>
      </c>
      <c r="C129" s="1" t="s">
        <v>5735</v>
      </c>
      <c r="D129" s="1" t="s">
        <v>5736</v>
      </c>
      <c r="E129" s="1" t="s">
        <v>5737</v>
      </c>
      <c r="F129" s="1" t="s">
        <v>66</v>
      </c>
      <c r="G129" s="1" t="s">
        <v>5738</v>
      </c>
      <c r="H129" s="1">
        <v>137</v>
      </c>
    </row>
    <row r="130" s="1" customFormat="1" ht="27" spans="1:8">
      <c r="A130" s="1" t="s">
        <v>5739</v>
      </c>
      <c r="B130" s="1" t="s">
        <v>5740</v>
      </c>
      <c r="C130" s="1" t="s">
        <v>5741</v>
      </c>
      <c r="D130" s="1" t="s">
        <v>5742</v>
      </c>
      <c r="E130" s="1" t="s">
        <v>5743</v>
      </c>
      <c r="F130" s="1" t="s">
        <v>23</v>
      </c>
      <c r="G130" s="1" t="s">
        <v>5744</v>
      </c>
      <c r="H130" s="1">
        <v>137</v>
      </c>
    </row>
    <row r="131" s="1" customFormat="1" ht="27" spans="1:8">
      <c r="A131" s="1" t="s">
        <v>5745</v>
      </c>
      <c r="B131" s="1" t="s">
        <v>5746</v>
      </c>
      <c r="C131" s="1" t="s">
        <v>5747</v>
      </c>
      <c r="D131" s="1" t="s">
        <v>5748</v>
      </c>
      <c r="E131" s="1" t="s">
        <v>5749</v>
      </c>
      <c r="F131" s="1" t="s">
        <v>23</v>
      </c>
      <c r="G131" s="1" t="s">
        <v>5750</v>
      </c>
      <c r="H131" s="1">
        <v>137</v>
      </c>
    </row>
    <row r="132" s="1" customFormat="1" spans="1:8">
      <c r="A132" s="1" t="s">
        <v>5751</v>
      </c>
      <c r="B132" s="1" t="s">
        <v>5752</v>
      </c>
      <c r="C132" s="1" t="s">
        <v>5753</v>
      </c>
      <c r="D132" s="1" t="s">
        <v>5749</v>
      </c>
      <c r="E132" s="1" t="s">
        <v>5754</v>
      </c>
      <c r="F132" s="1" t="s">
        <v>23</v>
      </c>
      <c r="G132" s="1" t="s">
        <v>5755</v>
      </c>
      <c r="H132" s="1">
        <v>137</v>
      </c>
    </row>
    <row r="133" s="1" customFormat="1" ht="27" spans="1:8">
      <c r="A133" s="1" t="s">
        <v>5756</v>
      </c>
      <c r="B133" s="1" t="s">
        <v>5757</v>
      </c>
      <c r="C133" s="1" t="s">
        <v>5758</v>
      </c>
      <c r="D133" s="1" t="s">
        <v>5759</v>
      </c>
      <c r="E133" s="1" t="s">
        <v>5760</v>
      </c>
      <c r="F133" s="1" t="s">
        <v>23</v>
      </c>
      <c r="G133" s="1" t="s">
        <v>5761</v>
      </c>
      <c r="H133" s="1">
        <v>137</v>
      </c>
    </row>
    <row r="134" s="1" customFormat="1" spans="1:8">
      <c r="A134" s="1" t="s">
        <v>5762</v>
      </c>
      <c r="B134" s="1" t="s">
        <v>5763</v>
      </c>
      <c r="C134" s="1" t="s">
        <v>5764</v>
      </c>
      <c r="D134" s="1" t="s">
        <v>5765</v>
      </c>
      <c r="E134" s="1" t="s">
        <v>5766</v>
      </c>
      <c r="F134" s="1" t="s">
        <v>23</v>
      </c>
      <c r="G134" s="1" t="s">
        <v>5767</v>
      </c>
      <c r="H134" s="1">
        <v>137</v>
      </c>
    </row>
    <row r="135" s="1" customFormat="1" spans="1:8">
      <c r="A135" s="1" t="s">
        <v>5768</v>
      </c>
      <c r="B135" s="1" t="s">
        <v>5769</v>
      </c>
      <c r="C135" s="1" t="s">
        <v>5763</v>
      </c>
      <c r="D135" s="1" t="s">
        <v>5765</v>
      </c>
      <c r="E135" s="1" t="s">
        <v>5770</v>
      </c>
      <c r="F135" s="1" t="s">
        <v>23</v>
      </c>
      <c r="G135" s="1" t="s">
        <v>5771</v>
      </c>
      <c r="H135" s="1">
        <v>137</v>
      </c>
    </row>
    <row r="136" s="1" customFormat="1" ht="27" spans="1:8">
      <c r="A136" s="1" t="s">
        <v>5772</v>
      </c>
      <c r="B136" s="1" t="s">
        <v>5773</v>
      </c>
      <c r="C136" s="1" t="s">
        <v>5774</v>
      </c>
      <c r="D136" s="1" t="s">
        <v>5775</v>
      </c>
      <c r="E136" s="1" t="s">
        <v>5776</v>
      </c>
      <c r="F136" s="1" t="s">
        <v>23</v>
      </c>
      <c r="G136" s="1" t="s">
        <v>5777</v>
      </c>
      <c r="H136" s="1">
        <v>137</v>
      </c>
    </row>
    <row r="137" s="1" customFormat="1" ht="27" spans="1:8">
      <c r="A137" s="1" t="s">
        <v>5778</v>
      </c>
      <c r="B137" s="1" t="s">
        <v>5779</v>
      </c>
      <c r="C137" s="1" t="s">
        <v>5780</v>
      </c>
      <c r="D137" s="1" t="s">
        <v>5312</v>
      </c>
      <c r="E137" s="1" t="s">
        <v>5720</v>
      </c>
      <c r="F137" s="1" t="s">
        <v>23</v>
      </c>
      <c r="G137" s="1" t="s">
        <v>5781</v>
      </c>
      <c r="H137" s="1">
        <v>138</v>
      </c>
    </row>
    <row r="138" s="1" customFormat="1" spans="1:8">
      <c r="A138" s="1" t="s">
        <v>5782</v>
      </c>
      <c r="B138" s="1" t="s">
        <v>5783</v>
      </c>
      <c r="C138" s="1" t="s">
        <v>5784</v>
      </c>
      <c r="D138" s="1" t="s">
        <v>5785</v>
      </c>
      <c r="E138" s="1" t="s">
        <v>5786</v>
      </c>
      <c r="F138" s="1" t="s">
        <v>23</v>
      </c>
      <c r="G138" s="1" t="s">
        <v>5787</v>
      </c>
      <c r="H138" s="1">
        <v>138</v>
      </c>
    </row>
    <row r="139" s="1" customFormat="1" spans="1:8">
      <c r="A139" s="1" t="s">
        <v>5788</v>
      </c>
      <c r="B139" s="1" t="s">
        <v>5789</v>
      </c>
      <c r="C139" s="1" t="s">
        <v>5790</v>
      </c>
      <c r="D139" s="1" t="s">
        <v>5791</v>
      </c>
      <c r="E139" s="1" t="s">
        <v>5327</v>
      </c>
      <c r="F139" s="1" t="s">
        <v>23</v>
      </c>
      <c r="G139" s="1" t="s">
        <v>5792</v>
      </c>
      <c r="H139" s="1">
        <v>138</v>
      </c>
    </row>
    <row r="140" s="1" customFormat="1" ht="27" spans="1:8">
      <c r="A140" s="1" t="s">
        <v>5793</v>
      </c>
      <c r="B140" s="1" t="s">
        <v>5794</v>
      </c>
      <c r="C140" s="1" t="s">
        <v>1099</v>
      </c>
      <c r="D140" s="1" t="s">
        <v>5795</v>
      </c>
      <c r="E140" s="1" t="s">
        <v>5327</v>
      </c>
      <c r="F140" s="1" t="s">
        <v>23</v>
      </c>
      <c r="G140" s="1" t="s">
        <v>5796</v>
      </c>
      <c r="H140" s="1">
        <v>138</v>
      </c>
    </row>
    <row r="141" s="1" customFormat="1" spans="1:8">
      <c r="A141" s="1" t="s">
        <v>5797</v>
      </c>
      <c r="B141" s="1" t="s">
        <v>5737</v>
      </c>
      <c r="C141" s="1" t="s">
        <v>5735</v>
      </c>
      <c r="D141" s="1" t="s">
        <v>5736</v>
      </c>
      <c r="E141" s="1" t="s">
        <v>5734</v>
      </c>
      <c r="F141" s="1" t="s">
        <v>66</v>
      </c>
      <c r="G141" s="1" t="s">
        <v>5798</v>
      </c>
      <c r="H141" s="1">
        <v>138</v>
      </c>
    </row>
    <row r="142" s="1" customFormat="1" spans="1:8">
      <c r="A142" s="1" t="s">
        <v>5799</v>
      </c>
      <c r="B142" s="1" t="s">
        <v>5800</v>
      </c>
      <c r="C142" s="1" t="s">
        <v>5801</v>
      </c>
      <c r="D142" s="1" t="s">
        <v>5802</v>
      </c>
      <c r="E142" s="1" t="s">
        <v>5803</v>
      </c>
      <c r="F142" s="1" t="s">
        <v>23</v>
      </c>
      <c r="G142" s="1" t="s">
        <v>5804</v>
      </c>
      <c r="H142" s="1">
        <v>138</v>
      </c>
    </row>
    <row r="143" s="1" customFormat="1" ht="27" spans="1:8">
      <c r="A143" s="1" t="s">
        <v>5805</v>
      </c>
      <c r="B143" s="1" t="s">
        <v>5806</v>
      </c>
      <c r="C143" s="1" t="s">
        <v>5801</v>
      </c>
      <c r="D143" s="1" t="s">
        <v>5802</v>
      </c>
      <c r="E143" s="1" t="s">
        <v>5803</v>
      </c>
      <c r="F143" s="1" t="s">
        <v>23</v>
      </c>
      <c r="G143" s="1" t="s">
        <v>5807</v>
      </c>
      <c r="H143" s="1">
        <v>138</v>
      </c>
    </row>
    <row r="144" s="1" customFormat="1" ht="27" spans="1:8">
      <c r="A144" s="1" t="s">
        <v>5808</v>
      </c>
      <c r="B144" s="1" t="s">
        <v>5809</v>
      </c>
      <c r="C144" s="1" t="s">
        <v>5810</v>
      </c>
      <c r="D144" s="1" t="s">
        <v>5811</v>
      </c>
      <c r="E144" s="1" t="s">
        <v>5812</v>
      </c>
      <c r="F144" s="1" t="s">
        <v>23</v>
      </c>
      <c r="G144" s="1" t="s">
        <v>5813</v>
      </c>
      <c r="H144" s="1">
        <v>138</v>
      </c>
    </row>
    <row r="145" s="1" customFormat="1" ht="27" spans="1:8">
      <c r="A145" s="1" t="s">
        <v>5814</v>
      </c>
      <c r="B145" s="1" t="s">
        <v>5815</v>
      </c>
      <c r="C145" s="1" t="s">
        <v>5317</v>
      </c>
      <c r="D145" s="1" t="s">
        <v>5346</v>
      </c>
      <c r="E145" s="1" t="s">
        <v>3464</v>
      </c>
      <c r="F145" s="1" t="s">
        <v>23</v>
      </c>
      <c r="G145" s="1" t="s">
        <v>5816</v>
      </c>
      <c r="H145" s="1">
        <v>138</v>
      </c>
    </row>
    <row r="146" s="1" customFormat="1" ht="27" spans="1:8">
      <c r="A146" s="1" t="s">
        <v>5817</v>
      </c>
      <c r="B146" s="1" t="s">
        <v>5818</v>
      </c>
      <c r="C146" s="1" t="s">
        <v>5819</v>
      </c>
      <c r="D146" s="1" t="s">
        <v>5820</v>
      </c>
      <c r="E146" s="1" t="s">
        <v>3531</v>
      </c>
      <c r="F146" s="1" t="s">
        <v>23</v>
      </c>
      <c r="G146" s="1" t="s">
        <v>5821</v>
      </c>
      <c r="H146" s="1">
        <v>138</v>
      </c>
    </row>
    <row r="147" s="1" customFormat="1" ht="27" spans="1:8">
      <c r="A147" s="1" t="s">
        <v>5822</v>
      </c>
      <c r="B147" s="1" t="s">
        <v>5823</v>
      </c>
      <c r="C147" s="1" t="s">
        <v>5824</v>
      </c>
      <c r="D147" s="1" t="s">
        <v>5820</v>
      </c>
      <c r="E147" s="1" t="s">
        <v>3531</v>
      </c>
      <c r="F147" s="1" t="s">
        <v>23</v>
      </c>
      <c r="G147" s="1" t="s">
        <v>5825</v>
      </c>
      <c r="H147" s="1">
        <v>138</v>
      </c>
    </row>
    <row r="148" s="1" customFormat="1" ht="27" spans="1:8">
      <c r="A148" s="1" t="s">
        <v>5826</v>
      </c>
      <c r="B148" s="1" t="s">
        <v>5827</v>
      </c>
      <c r="C148" s="1" t="s">
        <v>4239</v>
      </c>
      <c r="D148" s="1" t="s">
        <v>5346</v>
      </c>
      <c r="E148" s="1" t="s">
        <v>5828</v>
      </c>
      <c r="F148" s="1" t="s">
        <v>23</v>
      </c>
      <c r="G148" s="1" t="s">
        <v>5829</v>
      </c>
      <c r="H148" s="1">
        <v>138</v>
      </c>
    </row>
    <row r="149" s="1" customFormat="1" spans="1:8">
      <c r="A149" s="1" t="s">
        <v>5830</v>
      </c>
      <c r="B149" s="1" t="s">
        <v>5831</v>
      </c>
      <c r="C149" s="1" t="s">
        <v>5317</v>
      </c>
      <c r="D149" s="1" t="s">
        <v>5346</v>
      </c>
      <c r="E149" s="1" t="s">
        <v>3464</v>
      </c>
      <c r="F149" s="1" t="s">
        <v>23</v>
      </c>
      <c r="G149" s="1" t="s">
        <v>5832</v>
      </c>
      <c r="H149" s="1">
        <v>138</v>
      </c>
    </row>
    <row r="150" s="1" customFormat="1" ht="27" spans="1:8">
      <c r="A150" s="1" t="s">
        <v>5833</v>
      </c>
      <c r="B150" s="1" t="s">
        <v>5834</v>
      </c>
      <c r="C150" s="1" t="s">
        <v>4239</v>
      </c>
      <c r="D150" s="1" t="s">
        <v>5346</v>
      </c>
      <c r="E150" s="1" t="s">
        <v>3464</v>
      </c>
      <c r="F150" s="1" t="s">
        <v>23</v>
      </c>
      <c r="G150" s="1" t="s">
        <v>5835</v>
      </c>
      <c r="H150" s="1">
        <v>138</v>
      </c>
    </row>
    <row r="151" s="1" customFormat="1" ht="27" spans="1:8">
      <c r="A151" s="1" t="s">
        <v>5836</v>
      </c>
      <c r="B151" s="1" t="s">
        <v>5837</v>
      </c>
      <c r="C151" s="1" t="s">
        <v>5317</v>
      </c>
      <c r="D151" s="1" t="s">
        <v>5346</v>
      </c>
      <c r="E151" s="1" t="s">
        <v>3464</v>
      </c>
      <c r="F151" s="1" t="s">
        <v>23</v>
      </c>
      <c r="G151" s="1" t="s">
        <v>5838</v>
      </c>
      <c r="H151" s="1">
        <v>138</v>
      </c>
    </row>
    <row r="152" s="1" customFormat="1" ht="27" spans="1:8">
      <c r="A152" s="1" t="s">
        <v>5839</v>
      </c>
      <c r="B152" s="1" t="s">
        <v>5840</v>
      </c>
      <c r="C152" s="1" t="s">
        <v>5317</v>
      </c>
      <c r="D152" s="1" t="s">
        <v>5346</v>
      </c>
      <c r="E152" s="1" t="s">
        <v>3464</v>
      </c>
      <c r="F152" s="1" t="s">
        <v>23</v>
      </c>
      <c r="G152" s="1" t="s">
        <v>5841</v>
      </c>
      <c r="H152" s="1">
        <v>139</v>
      </c>
    </row>
    <row r="153" s="1" customFormat="1" ht="27" spans="1:8">
      <c r="A153" s="1" t="s">
        <v>5842</v>
      </c>
      <c r="B153" s="1" t="s">
        <v>5843</v>
      </c>
      <c r="C153" s="1" t="s">
        <v>4239</v>
      </c>
      <c r="D153" s="1" t="s">
        <v>5346</v>
      </c>
      <c r="E153" s="1" t="s">
        <v>3464</v>
      </c>
      <c r="F153" s="1" t="s">
        <v>23</v>
      </c>
      <c r="G153" s="1" t="s">
        <v>5844</v>
      </c>
      <c r="H153" s="1">
        <v>139</v>
      </c>
    </row>
    <row r="154" s="1" customFormat="1" ht="27" spans="1:8">
      <c r="A154" s="1" t="s">
        <v>5845</v>
      </c>
      <c r="B154" s="1" t="s">
        <v>5846</v>
      </c>
      <c r="C154" s="1" t="s">
        <v>5317</v>
      </c>
      <c r="D154" s="1" t="s">
        <v>5346</v>
      </c>
      <c r="E154" s="1" t="s">
        <v>3464</v>
      </c>
      <c r="F154" s="1" t="s">
        <v>23</v>
      </c>
      <c r="G154" s="1" t="s">
        <v>5847</v>
      </c>
      <c r="H154" s="1">
        <v>139</v>
      </c>
    </row>
    <row r="155" s="1" customFormat="1" spans="1:8">
      <c r="A155" s="1" t="s">
        <v>5848</v>
      </c>
      <c r="B155" s="1" t="s">
        <v>5849</v>
      </c>
      <c r="C155" s="1" t="s">
        <v>5850</v>
      </c>
      <c r="D155" s="1" t="s">
        <v>5851</v>
      </c>
      <c r="E155" s="1" t="s">
        <v>5852</v>
      </c>
      <c r="F155" s="1" t="s">
        <v>23</v>
      </c>
      <c r="G155" s="1" t="s">
        <v>5853</v>
      </c>
      <c r="H155" s="1">
        <v>139</v>
      </c>
    </row>
    <row r="156" s="1" customFormat="1" spans="1:8">
      <c r="A156" s="1" t="s">
        <v>5854</v>
      </c>
      <c r="B156" s="1" t="s">
        <v>5855</v>
      </c>
      <c r="C156" s="1" t="s">
        <v>5707</v>
      </c>
      <c r="D156" s="1" t="s">
        <v>5856</v>
      </c>
      <c r="E156" s="1" t="s">
        <v>5857</v>
      </c>
      <c r="F156" s="1" t="s">
        <v>23</v>
      </c>
      <c r="G156" s="1" t="s">
        <v>5858</v>
      </c>
      <c r="H156" s="1">
        <v>139</v>
      </c>
    </row>
    <row r="157" s="1" customFormat="1" spans="1:8">
      <c r="A157" s="1" t="s">
        <v>5859</v>
      </c>
      <c r="B157" s="1" t="s">
        <v>5860</v>
      </c>
      <c r="C157" s="1" t="s">
        <v>5861</v>
      </c>
      <c r="D157" s="1" t="s">
        <v>5862</v>
      </c>
      <c r="E157" s="1" t="s">
        <v>5863</v>
      </c>
      <c r="F157" s="1" t="s">
        <v>66</v>
      </c>
      <c r="G157" s="1" t="s">
        <v>5864</v>
      </c>
      <c r="H157" s="1">
        <v>139</v>
      </c>
    </row>
    <row r="158" s="1" customFormat="1" ht="27" spans="1:8">
      <c r="A158" s="1" t="s">
        <v>5865</v>
      </c>
      <c r="B158" s="1" t="s">
        <v>5866</v>
      </c>
      <c r="C158" s="1" t="s">
        <v>5867</v>
      </c>
      <c r="D158" s="1" t="s">
        <v>5868</v>
      </c>
      <c r="E158" s="1" t="s">
        <v>5869</v>
      </c>
      <c r="F158" s="1" t="s">
        <v>23</v>
      </c>
      <c r="G158" s="1" t="s">
        <v>5870</v>
      </c>
      <c r="H158" s="1">
        <v>139</v>
      </c>
    </row>
    <row r="159" s="1" customFormat="1" ht="27" spans="1:8">
      <c r="A159" s="1" t="s">
        <v>5871</v>
      </c>
      <c r="B159" s="1" t="s">
        <v>5872</v>
      </c>
      <c r="C159" s="1" t="s">
        <v>5873</v>
      </c>
      <c r="D159" s="1" t="s">
        <v>5869</v>
      </c>
      <c r="E159" s="1" t="s">
        <v>5874</v>
      </c>
      <c r="F159" s="1" t="s">
        <v>23</v>
      </c>
      <c r="G159" s="1" t="s">
        <v>5875</v>
      </c>
      <c r="H159" s="1">
        <v>139</v>
      </c>
    </row>
    <row r="160" s="1" customFormat="1" spans="1:8">
      <c r="A160" s="1" t="s">
        <v>5876</v>
      </c>
      <c r="B160" s="1" t="s">
        <v>5877</v>
      </c>
      <c r="C160" s="1" t="s">
        <v>5878</v>
      </c>
      <c r="D160" s="1" t="s">
        <v>5879</v>
      </c>
      <c r="E160" s="1" t="s">
        <v>5880</v>
      </c>
      <c r="F160" s="1" t="s">
        <v>23</v>
      </c>
      <c r="G160" s="1" t="s">
        <v>5881</v>
      </c>
      <c r="H160" s="1">
        <v>139</v>
      </c>
    </row>
    <row r="161" s="1" customFormat="1" spans="1:8">
      <c r="A161" s="1" t="s">
        <v>5882</v>
      </c>
      <c r="B161" s="1" t="s">
        <v>5883</v>
      </c>
      <c r="C161" s="1" t="s">
        <v>5884</v>
      </c>
      <c r="D161" s="1" t="s">
        <v>5885</v>
      </c>
      <c r="E161" s="1" t="s">
        <v>5886</v>
      </c>
      <c r="F161" s="1" t="s">
        <v>23</v>
      </c>
      <c r="G161" s="1" t="s">
        <v>5887</v>
      </c>
      <c r="H161" s="1">
        <v>139</v>
      </c>
    </row>
    <row r="162" s="1" customFormat="1" spans="1:8">
      <c r="A162" s="1" t="s">
        <v>5888</v>
      </c>
      <c r="B162" s="1" t="s">
        <v>5889</v>
      </c>
      <c r="C162" s="1" t="s">
        <v>5884</v>
      </c>
      <c r="D162" s="1" t="s">
        <v>5885</v>
      </c>
      <c r="E162" s="1" t="s">
        <v>5886</v>
      </c>
      <c r="F162" s="1" t="s">
        <v>23</v>
      </c>
      <c r="G162" s="1" t="s">
        <v>5890</v>
      </c>
      <c r="H162" s="1">
        <v>139</v>
      </c>
    </row>
    <row r="163" s="1" customFormat="1" spans="1:8">
      <c r="A163" s="1" t="s">
        <v>5891</v>
      </c>
      <c r="B163" s="1" t="s">
        <v>5892</v>
      </c>
      <c r="C163" s="1" t="s">
        <v>5886</v>
      </c>
      <c r="D163" s="1" t="s">
        <v>5885</v>
      </c>
      <c r="E163" s="1" t="s">
        <v>5884</v>
      </c>
      <c r="F163" s="1" t="s">
        <v>23</v>
      </c>
      <c r="G163" s="1" t="s">
        <v>5893</v>
      </c>
      <c r="H163" s="1">
        <v>139</v>
      </c>
    </row>
    <row r="164" s="1" customFormat="1" ht="27" spans="1:8">
      <c r="A164" s="1" t="s">
        <v>5894</v>
      </c>
      <c r="B164" s="1" t="s">
        <v>5895</v>
      </c>
      <c r="C164" s="1" t="s">
        <v>5896</v>
      </c>
      <c r="D164" s="1" t="s">
        <v>5897</v>
      </c>
      <c r="E164" s="1" t="s">
        <v>5898</v>
      </c>
      <c r="F164" s="1" t="s">
        <v>23</v>
      </c>
      <c r="G164" s="1" t="s">
        <v>5899</v>
      </c>
      <c r="H164" s="1">
        <v>139</v>
      </c>
    </row>
    <row r="165" s="1" customFormat="1" ht="27" spans="1:8">
      <c r="A165" s="1" t="s">
        <v>5900</v>
      </c>
      <c r="B165" s="1" t="s">
        <v>5901</v>
      </c>
      <c r="C165" s="1" t="s">
        <v>5902</v>
      </c>
      <c r="D165" s="1" t="s">
        <v>5903</v>
      </c>
      <c r="E165" s="1" t="s">
        <v>5904</v>
      </c>
      <c r="F165" s="1" t="s">
        <v>23</v>
      </c>
      <c r="G165" s="1" t="s">
        <v>5905</v>
      </c>
      <c r="H165" s="1">
        <v>139</v>
      </c>
    </row>
    <row r="166" s="1" customFormat="1" ht="27" spans="1:8">
      <c r="A166" s="1" t="s">
        <v>5906</v>
      </c>
      <c r="B166" s="1" t="s">
        <v>5907</v>
      </c>
      <c r="C166" s="1" t="s">
        <v>5908</v>
      </c>
      <c r="D166" s="1" t="s">
        <v>5909</v>
      </c>
      <c r="E166" s="1" t="s">
        <v>5910</v>
      </c>
      <c r="F166" s="1" t="s">
        <v>23</v>
      </c>
      <c r="G166" s="1" t="s">
        <v>5911</v>
      </c>
      <c r="H166" s="1">
        <v>139</v>
      </c>
    </row>
    <row r="167" s="1" customFormat="1" ht="27" spans="1:8">
      <c r="A167" s="1" t="s">
        <v>5912</v>
      </c>
      <c r="B167" s="1" t="s">
        <v>5913</v>
      </c>
      <c r="C167" s="1" t="s">
        <v>5914</v>
      </c>
      <c r="D167" s="1" t="s">
        <v>5915</v>
      </c>
      <c r="E167" s="1" t="s">
        <v>5333</v>
      </c>
      <c r="F167" s="1" t="s">
        <v>66</v>
      </c>
      <c r="G167" s="1" t="s">
        <v>5916</v>
      </c>
      <c r="H167" s="1">
        <v>140</v>
      </c>
    </row>
    <row r="168" s="1" customFormat="1" spans="1:8">
      <c r="A168" s="1" t="s">
        <v>5917</v>
      </c>
      <c r="B168" s="1" t="s">
        <v>5918</v>
      </c>
      <c r="C168" s="1" t="s">
        <v>5919</v>
      </c>
      <c r="D168" s="1" t="s">
        <v>5920</v>
      </c>
      <c r="E168" s="1" t="s">
        <v>5921</v>
      </c>
      <c r="F168" s="1" t="s">
        <v>23</v>
      </c>
      <c r="G168" s="1" t="s">
        <v>5922</v>
      </c>
      <c r="H168" s="1">
        <v>140</v>
      </c>
    </row>
    <row r="169" s="1" customFormat="1" spans="1:8">
      <c r="A169" s="1" t="s">
        <v>5923</v>
      </c>
      <c r="B169" s="1" t="s">
        <v>5919</v>
      </c>
      <c r="C169" s="1" t="s">
        <v>5918</v>
      </c>
      <c r="D169" s="1" t="s">
        <v>5920</v>
      </c>
      <c r="E169" s="1" t="s">
        <v>5921</v>
      </c>
      <c r="F169" s="1" t="s">
        <v>23</v>
      </c>
      <c r="G169" s="1" t="s">
        <v>5924</v>
      </c>
      <c r="H169" s="1">
        <v>140</v>
      </c>
    </row>
    <row r="170" s="1" customFormat="1" spans="1:8">
      <c r="A170" s="1" t="s">
        <v>5925</v>
      </c>
      <c r="B170" s="1" t="s">
        <v>5918</v>
      </c>
      <c r="C170" s="1" t="s">
        <v>5919</v>
      </c>
      <c r="D170" s="1" t="s">
        <v>5920</v>
      </c>
      <c r="E170" s="1" t="s">
        <v>5921</v>
      </c>
      <c r="F170" s="1" t="s">
        <v>23</v>
      </c>
      <c r="G170" s="1" t="s">
        <v>5926</v>
      </c>
      <c r="H170" s="1">
        <v>140</v>
      </c>
    </row>
    <row r="171" s="1" customFormat="1" spans="1:8">
      <c r="A171" s="1" t="s">
        <v>5927</v>
      </c>
      <c r="B171" s="1" t="s">
        <v>5928</v>
      </c>
      <c r="C171" s="1" t="s">
        <v>5929</v>
      </c>
      <c r="D171" s="1" t="s">
        <v>5930</v>
      </c>
      <c r="E171" s="1" t="s">
        <v>5913</v>
      </c>
      <c r="F171" s="1" t="s">
        <v>23</v>
      </c>
      <c r="G171" s="1" t="s">
        <v>5931</v>
      </c>
      <c r="H171" s="1">
        <v>140</v>
      </c>
    </row>
    <row r="172" s="1" customFormat="1" spans="1:8">
      <c r="A172" s="1" t="s">
        <v>5932</v>
      </c>
      <c r="B172" s="1" t="s">
        <v>5933</v>
      </c>
      <c r="C172" s="1" t="s">
        <v>5934</v>
      </c>
      <c r="D172" s="1" t="s">
        <v>5935</v>
      </c>
      <c r="E172" s="1" t="s">
        <v>5327</v>
      </c>
      <c r="F172" s="1" t="s">
        <v>66</v>
      </c>
      <c r="G172" s="1" t="s">
        <v>5936</v>
      </c>
      <c r="H172" s="1">
        <v>140</v>
      </c>
    </row>
    <row r="173" s="1" customFormat="1" ht="27" spans="1:8">
      <c r="A173" s="1" t="s">
        <v>5937</v>
      </c>
      <c r="B173" s="1" t="s">
        <v>5938</v>
      </c>
      <c r="C173" s="1" t="s">
        <v>5439</v>
      </c>
      <c r="D173" s="1" t="s">
        <v>1097</v>
      </c>
      <c r="E173" s="1" t="s">
        <v>1099</v>
      </c>
      <c r="F173" s="1" t="s">
        <v>23</v>
      </c>
      <c r="G173" s="1" t="s">
        <v>5939</v>
      </c>
      <c r="H173" s="1">
        <v>140</v>
      </c>
    </row>
    <row r="174" s="1" customFormat="1" ht="27" spans="1:8">
      <c r="A174" s="1" t="s">
        <v>5940</v>
      </c>
      <c r="B174" s="1" t="s">
        <v>5941</v>
      </c>
      <c r="C174" s="1" t="s">
        <v>5942</v>
      </c>
      <c r="D174" s="1" t="s">
        <v>5943</v>
      </c>
      <c r="E174" s="1" t="s">
        <v>5944</v>
      </c>
      <c r="F174" s="1" t="s">
        <v>23</v>
      </c>
      <c r="G174" s="1" t="s">
        <v>5945</v>
      </c>
      <c r="H174" s="1">
        <v>140</v>
      </c>
    </row>
    <row r="175" s="1" customFormat="1" spans="1:8">
      <c r="A175" s="1" t="s">
        <v>5946</v>
      </c>
      <c r="B175" s="1" t="s">
        <v>5947</v>
      </c>
      <c r="C175" s="1" t="s">
        <v>5948</v>
      </c>
      <c r="D175" s="1" t="s">
        <v>1099</v>
      </c>
      <c r="E175" s="1" t="s">
        <v>1097</v>
      </c>
      <c r="F175" s="1" t="s">
        <v>23</v>
      </c>
      <c r="G175" s="1" t="s">
        <v>5949</v>
      </c>
      <c r="H175" s="1">
        <v>140</v>
      </c>
    </row>
    <row r="176" s="1" customFormat="1" ht="27" spans="1:8">
      <c r="A176" s="1" t="s">
        <v>5950</v>
      </c>
      <c r="B176" s="1" t="s">
        <v>5951</v>
      </c>
      <c r="C176" s="1" t="s">
        <v>5952</v>
      </c>
      <c r="D176" s="1" t="s">
        <v>5953</v>
      </c>
      <c r="E176" s="1" t="s">
        <v>5954</v>
      </c>
      <c r="F176" s="1" t="s">
        <v>23</v>
      </c>
      <c r="G176" s="1" t="s">
        <v>5955</v>
      </c>
      <c r="H176" s="1">
        <v>140</v>
      </c>
    </row>
    <row r="177" s="1" customFormat="1" ht="27" spans="1:8">
      <c r="A177" s="1" t="s">
        <v>5956</v>
      </c>
      <c r="B177" s="1" t="s">
        <v>5957</v>
      </c>
      <c r="C177" s="1" t="s">
        <v>5958</v>
      </c>
      <c r="D177" s="1" t="s">
        <v>5503</v>
      </c>
      <c r="E177" s="1" t="s">
        <v>5959</v>
      </c>
      <c r="F177" s="1" t="s">
        <v>23</v>
      </c>
      <c r="G177" s="1" t="s">
        <v>5960</v>
      </c>
      <c r="H177" s="1">
        <v>140</v>
      </c>
    </row>
    <row r="178" s="1" customFormat="1" spans="1:8">
      <c r="A178" s="1" t="s">
        <v>5961</v>
      </c>
      <c r="B178" s="1" t="s">
        <v>5962</v>
      </c>
      <c r="C178" s="1" t="s">
        <v>5952</v>
      </c>
      <c r="D178" s="1" t="s">
        <v>5953</v>
      </c>
      <c r="E178" s="1" t="s">
        <v>5954</v>
      </c>
      <c r="F178" s="1" t="s">
        <v>23</v>
      </c>
      <c r="G178" s="1" t="s">
        <v>5963</v>
      </c>
      <c r="H178" s="1">
        <v>140</v>
      </c>
    </row>
    <row r="179" s="1" customFormat="1" ht="27" spans="1:8">
      <c r="A179" s="1" t="s">
        <v>5964</v>
      </c>
      <c r="B179" s="1" t="s">
        <v>5965</v>
      </c>
      <c r="C179" s="1" t="s">
        <v>5958</v>
      </c>
      <c r="D179" s="1" t="s">
        <v>5503</v>
      </c>
      <c r="E179" s="1" t="s">
        <v>5959</v>
      </c>
      <c r="F179" s="1" t="s">
        <v>23</v>
      </c>
      <c r="G179" s="1" t="s">
        <v>5966</v>
      </c>
      <c r="H179" s="1">
        <v>140</v>
      </c>
    </row>
    <row r="180" s="1" customFormat="1" ht="27" spans="1:8">
      <c r="A180" s="1" t="s">
        <v>5967</v>
      </c>
      <c r="B180" s="1" t="s">
        <v>5968</v>
      </c>
      <c r="C180" s="1" t="s">
        <v>5958</v>
      </c>
      <c r="D180" s="1" t="s">
        <v>5969</v>
      </c>
      <c r="E180" s="1" t="s">
        <v>5959</v>
      </c>
      <c r="F180" s="1" t="s">
        <v>23</v>
      </c>
      <c r="G180" s="1" t="s">
        <v>5970</v>
      </c>
      <c r="H180" s="1">
        <v>140</v>
      </c>
    </row>
    <row r="181" s="1" customFormat="1" ht="27" spans="1:8">
      <c r="A181" s="1" t="s">
        <v>5971</v>
      </c>
      <c r="B181" s="1" t="s">
        <v>5972</v>
      </c>
      <c r="C181" s="1" t="s">
        <v>5973</v>
      </c>
      <c r="D181" s="1" t="s">
        <v>5974</v>
      </c>
      <c r="E181" s="1" t="s">
        <v>5327</v>
      </c>
      <c r="F181" s="1" t="s">
        <v>66</v>
      </c>
      <c r="G181" s="1" t="s">
        <v>5975</v>
      </c>
      <c r="H181" s="1">
        <v>140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1"/>
  <sheetViews>
    <sheetView topLeftCell="B1" workbookViewId="0">
      <selection activeCell="B1" sqref="$A1:$XFD1048576"/>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spans="1:10">
      <c r="A2" s="1" t="s">
        <v>5976</v>
      </c>
      <c r="B2" s="1">
        <v>129</v>
      </c>
      <c r="C2" s="1">
        <v>141</v>
      </c>
      <c r="D2" s="1">
        <v>159</v>
      </c>
      <c r="E2" s="1">
        <v>171</v>
      </c>
      <c r="F2" s="1" t="s">
        <v>15</v>
      </c>
      <c r="G2" s="1" t="s">
        <v>5977</v>
      </c>
      <c r="H2" s="1">
        <v>141</v>
      </c>
    </row>
    <row r="3" s="1" customFormat="1" spans="1:10">
      <c r="A3" s="1" t="s">
        <v>5978</v>
      </c>
      <c r="B3" s="1" t="s">
        <v>5979</v>
      </c>
      <c r="C3" s="1" t="s">
        <v>5980</v>
      </c>
      <c r="D3" s="1" t="s">
        <v>5981</v>
      </c>
      <c r="E3" s="1" t="s">
        <v>5982</v>
      </c>
      <c r="F3" s="1" t="s">
        <v>23</v>
      </c>
      <c r="G3" s="1" t="s">
        <v>5983</v>
      </c>
      <c r="H3" s="1">
        <v>141</v>
      </c>
    </row>
    <row r="4" s="1" customFormat="1" spans="1:10">
      <c r="A4" s="1" t="s">
        <v>5984</v>
      </c>
      <c r="B4" s="1" t="s">
        <v>5985</v>
      </c>
      <c r="C4" s="1" t="s">
        <v>5986</v>
      </c>
      <c r="D4" s="1" t="s">
        <v>5987</v>
      </c>
      <c r="E4" s="1" t="s">
        <v>5988</v>
      </c>
      <c r="F4" s="1" t="s">
        <v>66</v>
      </c>
      <c r="G4" s="1" t="s">
        <v>5989</v>
      </c>
      <c r="H4" s="1">
        <v>141</v>
      </c>
    </row>
    <row r="5" s="1" customFormat="1" spans="1:10">
      <c r="A5" s="1" t="s">
        <v>5990</v>
      </c>
      <c r="B5" s="1" t="s">
        <v>5991</v>
      </c>
      <c r="C5" s="1" t="s">
        <v>5992</v>
      </c>
      <c r="D5" s="1" t="s">
        <v>5993</v>
      </c>
      <c r="E5" s="1" t="s">
        <v>4239</v>
      </c>
      <c r="F5" s="1" t="s">
        <v>23</v>
      </c>
      <c r="G5" s="1" t="s">
        <v>5994</v>
      </c>
      <c r="H5" s="1">
        <v>141</v>
      </c>
    </row>
    <row r="6" s="1" customFormat="1" spans="1:10">
      <c r="A6" s="1" t="s">
        <v>5995</v>
      </c>
      <c r="B6" s="1" t="s">
        <v>5996</v>
      </c>
      <c r="C6" s="1" t="s">
        <v>5997</v>
      </c>
      <c r="D6" s="1" t="s">
        <v>5998</v>
      </c>
      <c r="E6" s="1" t="s">
        <v>5999</v>
      </c>
      <c r="F6" s="1" t="s">
        <v>15</v>
      </c>
      <c r="G6" s="1" t="s">
        <v>6000</v>
      </c>
      <c r="H6" s="1">
        <v>141</v>
      </c>
    </row>
    <row r="7" s="1" customFormat="1" spans="1:10">
      <c r="A7" s="1" t="s">
        <v>6001</v>
      </c>
      <c r="B7" s="1" t="s">
        <v>6002</v>
      </c>
      <c r="C7" s="1" t="s">
        <v>6003</v>
      </c>
      <c r="D7" s="1" t="s">
        <v>6004</v>
      </c>
      <c r="E7" s="1" t="s">
        <v>6005</v>
      </c>
      <c r="F7" s="1" t="s">
        <v>15</v>
      </c>
      <c r="G7" s="1" t="s">
        <v>6006</v>
      </c>
      <c r="H7" s="1">
        <v>141</v>
      </c>
    </row>
    <row r="8" s="1" customFormat="1" spans="1:10">
      <c r="A8" s="1" t="s">
        <v>6007</v>
      </c>
      <c r="B8" s="1" t="s">
        <v>6008</v>
      </c>
      <c r="C8" s="1" t="s">
        <v>6009</v>
      </c>
      <c r="D8" s="1" t="s">
        <v>6010</v>
      </c>
      <c r="E8" s="1" t="s">
        <v>6011</v>
      </c>
      <c r="F8" s="1" t="s">
        <v>15</v>
      </c>
      <c r="G8" s="1" t="s">
        <v>6012</v>
      </c>
      <c r="H8" s="1">
        <v>141</v>
      </c>
    </row>
    <row r="9" s="1" customFormat="1" spans="1:10">
      <c r="A9" s="1" t="s">
        <v>6013</v>
      </c>
      <c r="B9" s="1">
        <v>3</v>
      </c>
      <c r="C9" s="1">
        <v>4</v>
      </c>
      <c r="D9" s="1">
        <v>5</v>
      </c>
      <c r="E9" s="1">
        <v>6</v>
      </c>
      <c r="F9" s="1" t="s">
        <v>15</v>
      </c>
      <c r="G9" s="1" t="s">
        <v>6014</v>
      </c>
      <c r="H9" s="1">
        <v>141</v>
      </c>
    </row>
    <row r="10" s="1" customFormat="1" spans="1:10">
      <c r="A10" s="1" t="s">
        <v>6015</v>
      </c>
      <c r="B10" s="1" t="s">
        <v>6016</v>
      </c>
      <c r="C10" s="1" t="s">
        <v>6017</v>
      </c>
      <c r="D10" s="1" t="s">
        <v>6018</v>
      </c>
      <c r="E10" s="1" t="s">
        <v>6019</v>
      </c>
      <c r="F10" s="1" t="s">
        <v>15</v>
      </c>
      <c r="G10" s="1" t="s">
        <v>6020</v>
      </c>
      <c r="H10" s="1">
        <v>141</v>
      </c>
    </row>
    <row r="11" s="1" customFormat="1" spans="1:10">
      <c r="A11" s="1" t="s">
        <v>6021</v>
      </c>
      <c r="B11" s="1" t="s">
        <v>6022</v>
      </c>
      <c r="C11" s="1" t="s">
        <v>4622</v>
      </c>
      <c r="D11" s="1" t="s">
        <v>6023</v>
      </c>
      <c r="E11" s="1" t="s">
        <v>6024</v>
      </c>
      <c r="F11" s="1" t="s">
        <v>23</v>
      </c>
      <c r="G11" s="1" t="s">
        <v>6025</v>
      </c>
      <c r="H11" s="1">
        <v>141</v>
      </c>
    </row>
    <row r="12" s="1" customFormat="1" spans="1:10">
      <c r="A12" s="1" t="s">
        <v>6026</v>
      </c>
      <c r="B12" s="1" t="s">
        <v>6027</v>
      </c>
      <c r="C12" s="1" t="s">
        <v>1773</v>
      </c>
      <c r="D12" s="1" t="s">
        <v>6028</v>
      </c>
      <c r="E12" s="1" t="s">
        <v>6029</v>
      </c>
      <c r="F12" s="1" t="s">
        <v>23</v>
      </c>
      <c r="G12" s="1" t="s">
        <v>6030</v>
      </c>
      <c r="H12" s="1">
        <v>141</v>
      </c>
    </row>
    <row r="13" s="1" customFormat="1" spans="1:10">
      <c r="A13" s="1" t="s">
        <v>6031</v>
      </c>
      <c r="B13" s="1" t="s">
        <v>6032</v>
      </c>
      <c r="C13" s="1" t="s">
        <v>6016</v>
      </c>
      <c r="D13" s="1" t="s">
        <v>6033</v>
      </c>
      <c r="E13" s="1" t="s">
        <v>6034</v>
      </c>
      <c r="F13" s="1" t="s">
        <v>23</v>
      </c>
      <c r="G13" s="1" t="s">
        <v>6035</v>
      </c>
      <c r="H13" s="1">
        <v>141</v>
      </c>
    </row>
    <row r="14" s="1" customFormat="1" spans="1:10">
      <c r="A14" s="1" t="s">
        <v>6036</v>
      </c>
      <c r="B14" s="1" t="s">
        <v>6037</v>
      </c>
      <c r="C14" s="1" t="s">
        <v>6038</v>
      </c>
      <c r="D14" s="1" t="s">
        <v>6039</v>
      </c>
      <c r="E14" s="1" t="s">
        <v>2468</v>
      </c>
      <c r="F14" s="1" t="s">
        <v>15</v>
      </c>
      <c r="G14" s="1" t="s">
        <v>6040</v>
      </c>
      <c r="H14" s="1">
        <v>141</v>
      </c>
    </row>
    <row r="15" s="1" customFormat="1" spans="1:10">
      <c r="A15" s="1" t="s">
        <v>6041</v>
      </c>
      <c r="B15" s="1" t="s">
        <v>6042</v>
      </c>
      <c r="C15" s="1" t="s">
        <v>6043</v>
      </c>
      <c r="D15" s="1" t="s">
        <v>6044</v>
      </c>
      <c r="E15" s="1" t="s">
        <v>6045</v>
      </c>
      <c r="F15" s="1" t="s">
        <v>23</v>
      </c>
      <c r="G15" s="1" t="s">
        <v>6046</v>
      </c>
      <c r="H15" s="1">
        <v>141</v>
      </c>
    </row>
    <row r="16" s="1" customFormat="1" spans="1:10">
      <c r="A16" s="1" t="s">
        <v>6047</v>
      </c>
      <c r="B16" s="1" t="s">
        <v>6048</v>
      </c>
      <c r="C16" s="1" t="s">
        <v>6049</v>
      </c>
      <c r="D16" s="1" t="s">
        <v>6050</v>
      </c>
      <c r="E16" s="1" t="s">
        <v>6051</v>
      </c>
      <c r="F16" s="1" t="s">
        <v>15</v>
      </c>
      <c r="G16" s="1" t="s">
        <v>6052</v>
      </c>
      <c r="H16" s="1">
        <v>141</v>
      </c>
    </row>
    <row r="17" s="1" customFormat="1" spans="1:8">
      <c r="A17" s="1" t="s">
        <v>6053</v>
      </c>
      <c r="B17" s="1" t="s">
        <v>6054</v>
      </c>
      <c r="C17" s="1" t="s">
        <v>6055</v>
      </c>
      <c r="D17" s="1" t="s">
        <v>6056</v>
      </c>
      <c r="E17" s="1" t="s">
        <v>6057</v>
      </c>
      <c r="F17" s="1" t="s">
        <v>79</v>
      </c>
      <c r="G17" s="1" t="s">
        <v>6058</v>
      </c>
      <c r="H17" s="1">
        <v>142</v>
      </c>
    </row>
    <row r="18" s="1" customFormat="1" spans="1:8">
      <c r="A18" s="1" t="s">
        <v>6059</v>
      </c>
      <c r="B18" s="1" t="s">
        <v>2645</v>
      </c>
      <c r="C18" s="1" t="s">
        <v>6060</v>
      </c>
      <c r="D18" s="1" t="s">
        <v>1550</v>
      </c>
      <c r="E18" s="1" t="s">
        <v>6061</v>
      </c>
      <c r="F18" s="1" t="s">
        <v>15</v>
      </c>
      <c r="G18" s="1" t="s">
        <v>6062</v>
      </c>
      <c r="H18" s="1">
        <v>142</v>
      </c>
    </row>
    <row r="19" s="1" customFormat="1" spans="1:8">
      <c r="A19" s="1" t="s">
        <v>6063</v>
      </c>
      <c r="B19" s="1" t="s">
        <v>6064</v>
      </c>
      <c r="C19" s="1" t="s">
        <v>6065</v>
      </c>
      <c r="D19" s="1" t="s">
        <v>6066</v>
      </c>
      <c r="E19" s="1" t="s">
        <v>6067</v>
      </c>
      <c r="F19" s="1" t="s">
        <v>15</v>
      </c>
      <c r="G19" s="1" t="s">
        <v>6068</v>
      </c>
      <c r="H19" s="1">
        <v>142</v>
      </c>
    </row>
    <row r="20" s="1" customFormat="1" spans="1:8">
      <c r="A20" s="1" t="s">
        <v>6069</v>
      </c>
      <c r="B20" s="1" t="s">
        <v>6070</v>
      </c>
      <c r="C20" s="1" t="s">
        <v>4969</v>
      </c>
      <c r="D20" s="1" t="s">
        <v>6071</v>
      </c>
      <c r="E20" s="1" t="s">
        <v>6072</v>
      </c>
      <c r="F20" s="1" t="s">
        <v>23</v>
      </c>
      <c r="G20" s="1" t="s">
        <v>6073</v>
      </c>
      <c r="H20" s="1">
        <v>142</v>
      </c>
    </row>
    <row r="21" s="1" customFormat="1" spans="1:8">
      <c r="A21" s="1" t="s">
        <v>6074</v>
      </c>
      <c r="B21" s="1" t="s">
        <v>6075</v>
      </c>
      <c r="C21" s="1" t="s">
        <v>6076</v>
      </c>
      <c r="D21" s="1" t="s">
        <v>6077</v>
      </c>
      <c r="E21" s="1" t="s">
        <v>6078</v>
      </c>
      <c r="F21" s="1" t="s">
        <v>15</v>
      </c>
      <c r="G21" s="1" t="s">
        <v>6079</v>
      </c>
      <c r="H21" s="1">
        <v>142</v>
      </c>
    </row>
    <row r="22" s="1" customFormat="1" spans="1:8">
      <c r="A22" s="1" t="s">
        <v>6080</v>
      </c>
      <c r="B22" s="1" t="s">
        <v>6081</v>
      </c>
      <c r="C22" s="1" t="s">
        <v>6082</v>
      </c>
      <c r="D22" s="1" t="s">
        <v>6083</v>
      </c>
      <c r="E22" s="1" t="s">
        <v>4622</v>
      </c>
      <c r="F22" s="1" t="s">
        <v>66</v>
      </c>
      <c r="G22" s="1" t="s">
        <v>6084</v>
      </c>
      <c r="H22" s="1">
        <v>142</v>
      </c>
    </row>
    <row r="23" s="1" customFormat="1" spans="1:8">
      <c r="A23" s="1" t="s">
        <v>6085</v>
      </c>
      <c r="B23" s="1" t="s">
        <v>6086</v>
      </c>
      <c r="C23" s="1" t="s">
        <v>6087</v>
      </c>
      <c r="D23" s="1" t="s">
        <v>6088</v>
      </c>
      <c r="E23" s="1" t="s">
        <v>6089</v>
      </c>
      <c r="F23" s="1" t="s">
        <v>15</v>
      </c>
      <c r="G23" s="1" t="s">
        <v>6090</v>
      </c>
      <c r="H23" s="1">
        <v>142</v>
      </c>
    </row>
    <row r="24" s="1" customFormat="1" spans="1:8">
      <c r="A24" s="1" t="s">
        <v>6091</v>
      </c>
      <c r="B24" s="1" t="s">
        <v>6092</v>
      </c>
      <c r="C24" s="1" t="s">
        <v>6093</v>
      </c>
      <c r="D24" s="1" t="s">
        <v>6094</v>
      </c>
      <c r="E24" s="1" t="s">
        <v>6039</v>
      </c>
      <c r="F24" s="1" t="s">
        <v>23</v>
      </c>
      <c r="G24" s="1" t="s">
        <v>6095</v>
      </c>
      <c r="H24" s="1">
        <v>142</v>
      </c>
    </row>
    <row r="25" s="1" customFormat="1" spans="1:8">
      <c r="A25" s="1" t="s">
        <v>6096</v>
      </c>
      <c r="B25" s="1" t="s">
        <v>6097</v>
      </c>
      <c r="C25" s="1" t="s">
        <v>6098</v>
      </c>
      <c r="D25" s="1" t="s">
        <v>6099</v>
      </c>
      <c r="E25" s="1" t="s">
        <v>6100</v>
      </c>
      <c r="F25" s="1" t="s">
        <v>15</v>
      </c>
      <c r="G25" s="1" t="s">
        <v>6101</v>
      </c>
      <c r="H25" s="1">
        <v>142</v>
      </c>
    </row>
    <row r="26" s="1" customFormat="1" spans="1:8">
      <c r="A26" s="1" t="s">
        <v>6102</v>
      </c>
      <c r="B26" s="1" t="s">
        <v>6017</v>
      </c>
      <c r="C26" s="1" t="s">
        <v>6103</v>
      </c>
      <c r="D26" s="1" t="s">
        <v>6104</v>
      </c>
      <c r="E26" s="1" t="s">
        <v>6105</v>
      </c>
      <c r="F26" s="1" t="s">
        <v>15</v>
      </c>
      <c r="G26" s="1" t="s">
        <v>6106</v>
      </c>
      <c r="H26" s="1">
        <v>142</v>
      </c>
    </row>
    <row r="27" s="1" customFormat="1" spans="1:8">
      <c r="A27" s="1" t="s">
        <v>6107</v>
      </c>
      <c r="B27" s="1" t="s">
        <v>5251</v>
      </c>
      <c r="C27" s="1" t="s">
        <v>5249</v>
      </c>
      <c r="D27" s="1" t="s">
        <v>5250</v>
      </c>
      <c r="E27" s="1" t="s">
        <v>6108</v>
      </c>
      <c r="F27" s="1" t="s">
        <v>15</v>
      </c>
      <c r="G27" s="1" t="s">
        <v>6109</v>
      </c>
      <c r="H27" s="1">
        <v>142</v>
      </c>
    </row>
    <row r="28" s="1" customFormat="1" spans="1:8">
      <c r="A28" s="1" t="s">
        <v>6110</v>
      </c>
      <c r="B28" s="1" t="s">
        <v>6111</v>
      </c>
      <c r="C28" s="1" t="s">
        <v>6112</v>
      </c>
      <c r="D28" s="1" t="s">
        <v>6113</v>
      </c>
      <c r="E28" s="1" t="s">
        <v>6114</v>
      </c>
      <c r="F28" s="1" t="s">
        <v>23</v>
      </c>
      <c r="G28" s="1" t="s">
        <v>6115</v>
      </c>
      <c r="H28" s="1">
        <v>143</v>
      </c>
    </row>
    <row r="29" s="1" customFormat="1" spans="1:8">
      <c r="A29" s="1" t="s">
        <v>6116</v>
      </c>
      <c r="B29" s="1" t="s">
        <v>6117</v>
      </c>
      <c r="C29" s="1" t="s">
        <v>6118</v>
      </c>
      <c r="D29" s="1" t="s">
        <v>6119</v>
      </c>
      <c r="E29" s="1" t="s">
        <v>3531</v>
      </c>
      <c r="F29" s="1" t="s">
        <v>66</v>
      </c>
      <c r="G29" s="1" t="s">
        <v>6120</v>
      </c>
      <c r="H29" s="1">
        <v>143</v>
      </c>
    </row>
    <row r="30" s="1" customFormat="1" spans="1:8">
      <c r="A30" s="1" t="s">
        <v>6121</v>
      </c>
      <c r="B30" s="1" t="s">
        <v>6122</v>
      </c>
      <c r="C30" s="1" t="s">
        <v>6123</v>
      </c>
      <c r="D30" s="1" t="s">
        <v>5993</v>
      </c>
      <c r="E30" s="1" t="s">
        <v>4900</v>
      </c>
      <c r="F30" s="1" t="s">
        <v>15</v>
      </c>
      <c r="G30" s="1" t="s">
        <v>6124</v>
      </c>
      <c r="H30" s="1">
        <v>143</v>
      </c>
    </row>
    <row r="31" s="1" customFormat="1" spans="1:8">
      <c r="A31" s="1" t="s">
        <v>6125</v>
      </c>
      <c r="B31" s="1" t="s">
        <v>6126</v>
      </c>
      <c r="C31" s="1" t="s">
        <v>6127</v>
      </c>
      <c r="D31" s="1" t="s">
        <v>6128</v>
      </c>
      <c r="E31" s="1" t="s">
        <v>6129</v>
      </c>
      <c r="F31" s="1" t="s">
        <v>23</v>
      </c>
      <c r="G31" s="1" t="s">
        <v>6130</v>
      </c>
      <c r="H31" s="1">
        <v>143</v>
      </c>
    </row>
    <row r="32" s="1" customFormat="1" spans="1:8">
      <c r="A32" s="1" t="s">
        <v>6131</v>
      </c>
      <c r="B32" s="1" t="s">
        <v>6132</v>
      </c>
      <c r="C32" s="1" t="s">
        <v>6133</v>
      </c>
      <c r="D32" s="1" t="s">
        <v>6134</v>
      </c>
      <c r="E32" s="1" t="s">
        <v>6135</v>
      </c>
      <c r="F32" s="1" t="s">
        <v>15</v>
      </c>
      <c r="G32" s="1" t="s">
        <v>6136</v>
      </c>
      <c r="H32" s="1">
        <v>143</v>
      </c>
    </row>
    <row r="33" s="1" customFormat="1" spans="1:8">
      <c r="A33" s="1" t="s">
        <v>6137</v>
      </c>
      <c r="B33" s="1" t="s">
        <v>6138</v>
      </c>
      <c r="C33" s="1" t="s">
        <v>6139</v>
      </c>
      <c r="D33" s="1" t="s">
        <v>6140</v>
      </c>
      <c r="E33" s="1" t="s">
        <v>5985</v>
      </c>
      <c r="F33" s="1" t="s">
        <v>66</v>
      </c>
      <c r="G33" s="1" t="s">
        <v>6141</v>
      </c>
      <c r="H33" s="1">
        <v>143</v>
      </c>
    </row>
    <row r="34" s="1" customFormat="1" ht="27" spans="1:8">
      <c r="A34" s="1" t="s">
        <v>6142</v>
      </c>
      <c r="B34" s="1" t="s">
        <v>6143</v>
      </c>
      <c r="C34" s="1" t="s">
        <v>6144</v>
      </c>
      <c r="D34" s="1" t="s">
        <v>6145</v>
      </c>
      <c r="E34" s="1" t="s">
        <v>6146</v>
      </c>
      <c r="F34" s="1" t="s">
        <v>23</v>
      </c>
      <c r="G34" s="1" t="s">
        <v>6147</v>
      </c>
      <c r="H34" s="1">
        <v>143</v>
      </c>
    </row>
    <row r="35" s="1" customFormat="1" spans="1:8">
      <c r="A35" s="1" t="s">
        <v>6148</v>
      </c>
      <c r="B35" s="1" t="s">
        <v>6149</v>
      </c>
      <c r="C35" s="1" t="s">
        <v>6150</v>
      </c>
      <c r="D35" s="1" t="s">
        <v>6151</v>
      </c>
      <c r="E35" s="1" t="s">
        <v>6152</v>
      </c>
      <c r="F35" s="1" t="s">
        <v>15</v>
      </c>
      <c r="G35" s="1" t="s">
        <v>6153</v>
      </c>
      <c r="H35" s="1">
        <v>143</v>
      </c>
    </row>
    <row r="36" s="1" customFormat="1" spans="1:8">
      <c r="A36" s="1" t="s">
        <v>6154</v>
      </c>
      <c r="B36" s="1" t="s">
        <v>6155</v>
      </c>
      <c r="C36" s="1" t="s">
        <v>6156</v>
      </c>
      <c r="D36" s="1" t="s">
        <v>6157</v>
      </c>
      <c r="E36" s="1" t="s">
        <v>6158</v>
      </c>
      <c r="F36" s="1" t="s">
        <v>15</v>
      </c>
      <c r="G36" s="1" t="s">
        <v>6159</v>
      </c>
      <c r="H36" s="1">
        <v>143</v>
      </c>
    </row>
    <row r="37" s="1" customFormat="1" spans="1:8">
      <c r="A37" s="1" t="s">
        <v>6160</v>
      </c>
      <c r="B37" s="1" t="s">
        <v>6161</v>
      </c>
      <c r="C37" s="1" t="s">
        <v>6162</v>
      </c>
      <c r="D37" s="1" t="s">
        <v>6163</v>
      </c>
      <c r="E37" s="1" t="s">
        <v>6164</v>
      </c>
      <c r="F37" s="1" t="s">
        <v>23</v>
      </c>
      <c r="G37" s="1" t="s">
        <v>6165</v>
      </c>
      <c r="H37" s="1">
        <v>143</v>
      </c>
    </row>
    <row r="38" s="1" customFormat="1" spans="1:8">
      <c r="A38" s="1" t="s">
        <v>6166</v>
      </c>
      <c r="B38" s="1" t="s">
        <v>6167</v>
      </c>
      <c r="C38" s="1" t="s">
        <v>6168</v>
      </c>
      <c r="D38" s="1" t="s">
        <v>6169</v>
      </c>
      <c r="E38" s="1" t="s">
        <v>6170</v>
      </c>
      <c r="F38" s="1" t="s">
        <v>23</v>
      </c>
      <c r="G38" s="1" t="s">
        <v>6171</v>
      </c>
      <c r="H38" s="1">
        <v>143</v>
      </c>
    </row>
    <row r="39" s="1" customFormat="1" spans="1:8">
      <c r="A39" s="1" t="s">
        <v>6172</v>
      </c>
      <c r="B39" s="1" t="s">
        <v>6173</v>
      </c>
      <c r="C39" s="1" t="s">
        <v>6174</v>
      </c>
      <c r="D39" s="1" t="s">
        <v>6175</v>
      </c>
      <c r="E39" s="1" t="s">
        <v>6176</v>
      </c>
      <c r="F39" s="1" t="s">
        <v>15</v>
      </c>
      <c r="G39" s="1" t="s">
        <v>6177</v>
      </c>
      <c r="H39" s="1">
        <v>144</v>
      </c>
    </row>
    <row r="40" s="1" customFormat="1" spans="1:8">
      <c r="A40" s="1" t="s">
        <v>6178</v>
      </c>
      <c r="B40" s="1" t="s">
        <v>6179</v>
      </c>
      <c r="C40" s="1" t="s">
        <v>6180</v>
      </c>
      <c r="D40" s="1" t="s">
        <v>6181</v>
      </c>
      <c r="E40" s="1" t="s">
        <v>66</v>
      </c>
      <c r="F40" s="1" t="s">
        <v>15</v>
      </c>
      <c r="G40" s="1" t="s">
        <v>6182</v>
      </c>
      <c r="H40" s="1">
        <v>144</v>
      </c>
    </row>
    <row r="41" s="1" customFormat="1" spans="1:8">
      <c r="A41" s="1" t="s">
        <v>6183</v>
      </c>
      <c r="B41" s="1" t="s">
        <v>6184</v>
      </c>
      <c r="C41" s="1" t="s">
        <v>6185</v>
      </c>
      <c r="D41" s="1" t="s">
        <v>6186</v>
      </c>
      <c r="E41" s="1" t="s">
        <v>6187</v>
      </c>
      <c r="F41" s="1" t="s">
        <v>23</v>
      </c>
      <c r="G41" s="1" t="s">
        <v>6188</v>
      </c>
      <c r="H41" s="1">
        <v>144</v>
      </c>
    </row>
    <row r="42" s="1" customFormat="1" spans="1:8">
      <c r="A42" s="1" t="s">
        <v>6189</v>
      </c>
      <c r="B42" s="1" t="s">
        <v>6190</v>
      </c>
      <c r="C42" s="1" t="s">
        <v>6191</v>
      </c>
      <c r="D42" s="1" t="s">
        <v>6192</v>
      </c>
      <c r="E42" s="1" t="s">
        <v>6193</v>
      </c>
      <c r="F42" s="1" t="s">
        <v>15</v>
      </c>
      <c r="G42" s="1" t="s">
        <v>6194</v>
      </c>
      <c r="H42" s="1">
        <v>144</v>
      </c>
    </row>
    <row r="43" s="1" customFormat="1" spans="1:8">
      <c r="A43" s="1" t="s">
        <v>6195</v>
      </c>
      <c r="B43" s="1" t="s">
        <v>6196</v>
      </c>
      <c r="C43" s="1" t="s">
        <v>6197</v>
      </c>
      <c r="D43" s="1" t="s">
        <v>6198</v>
      </c>
      <c r="E43" s="1" t="s">
        <v>6199</v>
      </c>
      <c r="F43" s="1" t="s">
        <v>23</v>
      </c>
      <c r="G43" s="1" t="s">
        <v>6200</v>
      </c>
      <c r="H43" s="1">
        <v>144</v>
      </c>
    </row>
    <row r="44" s="1" customFormat="1" spans="1:8">
      <c r="A44" s="1" t="s">
        <v>6201</v>
      </c>
      <c r="B44" s="1" t="s">
        <v>6202</v>
      </c>
      <c r="C44" s="1" t="s">
        <v>6203</v>
      </c>
      <c r="D44" s="1" t="s">
        <v>6204</v>
      </c>
      <c r="E44" s="1" t="s">
        <v>6205</v>
      </c>
      <c r="F44" s="1" t="s">
        <v>15</v>
      </c>
      <c r="G44" s="1" t="s">
        <v>6206</v>
      </c>
      <c r="H44" s="1">
        <v>144</v>
      </c>
    </row>
    <row r="45" s="1" customFormat="1" spans="1:8">
      <c r="A45" s="1" t="s">
        <v>6207</v>
      </c>
      <c r="B45" s="1" t="s">
        <v>6208</v>
      </c>
      <c r="C45" s="1" t="s">
        <v>6209</v>
      </c>
      <c r="D45" s="1" t="s">
        <v>6111</v>
      </c>
      <c r="E45" s="1" t="s">
        <v>6181</v>
      </c>
      <c r="F45" s="1" t="s">
        <v>15</v>
      </c>
      <c r="G45" s="1" t="s">
        <v>6210</v>
      </c>
      <c r="H45" s="1">
        <v>144</v>
      </c>
    </row>
    <row r="46" s="1" customFormat="1" spans="1:8">
      <c r="A46" s="1" t="s">
        <v>6211</v>
      </c>
      <c r="B46" s="1" t="s">
        <v>6212</v>
      </c>
      <c r="C46" s="1" t="s">
        <v>6179</v>
      </c>
      <c r="D46" s="1" t="s">
        <v>6213</v>
      </c>
      <c r="E46" s="1" t="s">
        <v>6214</v>
      </c>
      <c r="F46" s="1" t="s">
        <v>23</v>
      </c>
      <c r="G46" s="1" t="s">
        <v>6215</v>
      </c>
      <c r="H46" s="1">
        <v>144</v>
      </c>
    </row>
    <row r="47" s="1" customFormat="1" spans="1:8">
      <c r="A47" s="1" t="s">
        <v>6216</v>
      </c>
      <c r="B47" s="1" t="s">
        <v>6217</v>
      </c>
      <c r="C47" s="1" t="s">
        <v>6218</v>
      </c>
      <c r="D47" s="1" t="s">
        <v>6219</v>
      </c>
      <c r="E47" s="1" t="s">
        <v>6220</v>
      </c>
      <c r="F47" s="1" t="s">
        <v>79</v>
      </c>
      <c r="G47" s="1" t="s">
        <v>6221</v>
      </c>
      <c r="H47" s="1">
        <v>144</v>
      </c>
    </row>
    <row r="48" s="1" customFormat="1" spans="1:8">
      <c r="A48" s="1" t="s">
        <v>6222</v>
      </c>
      <c r="B48" s="1" t="s">
        <v>6223</v>
      </c>
      <c r="C48" s="1" t="s">
        <v>6224</v>
      </c>
      <c r="D48" s="1" t="s">
        <v>6225</v>
      </c>
      <c r="E48" s="1" t="s">
        <v>6226</v>
      </c>
      <c r="F48" s="1" t="s">
        <v>23</v>
      </c>
      <c r="G48" s="1" t="s">
        <v>6227</v>
      </c>
      <c r="H48" s="1">
        <v>145</v>
      </c>
    </row>
    <row r="49" s="1" customFormat="1" spans="1:8">
      <c r="A49" s="1" t="s">
        <v>6228</v>
      </c>
      <c r="B49" s="1" t="s">
        <v>6229</v>
      </c>
      <c r="C49" s="1" t="s">
        <v>6230</v>
      </c>
      <c r="D49" s="1" t="s">
        <v>6231</v>
      </c>
      <c r="E49" s="1" t="s">
        <v>6232</v>
      </c>
      <c r="F49" s="1" t="s">
        <v>23</v>
      </c>
      <c r="G49" s="1" t="s">
        <v>6233</v>
      </c>
      <c r="H49" s="1">
        <v>145</v>
      </c>
    </row>
    <row r="50" s="1" customFormat="1" spans="1:8">
      <c r="A50" s="1" t="s">
        <v>6234</v>
      </c>
      <c r="B50" s="1" t="s">
        <v>3821</v>
      </c>
      <c r="C50" s="1" t="s">
        <v>6235</v>
      </c>
      <c r="D50" s="1" t="s">
        <v>6236</v>
      </c>
      <c r="E50" s="1" t="s">
        <v>6237</v>
      </c>
      <c r="F50" s="1" t="s">
        <v>15</v>
      </c>
      <c r="G50" s="1" t="s">
        <v>6238</v>
      </c>
      <c r="H50" s="1">
        <v>145</v>
      </c>
    </row>
    <row r="51" s="1" customFormat="1" spans="1:8">
      <c r="A51" s="1" t="s">
        <v>6239</v>
      </c>
      <c r="B51" s="1" t="s">
        <v>6240</v>
      </c>
      <c r="C51" s="1" t="s">
        <v>6241</v>
      </c>
      <c r="D51" s="1" t="s">
        <v>6242</v>
      </c>
      <c r="E51" s="1" t="s">
        <v>6243</v>
      </c>
      <c r="F51" s="1" t="s">
        <v>23</v>
      </c>
      <c r="G51" s="1" t="s">
        <v>6244</v>
      </c>
      <c r="H51" s="1">
        <v>145</v>
      </c>
    </row>
    <row r="52" s="1" customFormat="1" spans="1:8">
      <c r="A52" s="1" t="s">
        <v>6245</v>
      </c>
      <c r="B52" s="1" t="s">
        <v>6246</v>
      </c>
      <c r="C52" s="1" t="s">
        <v>6240</v>
      </c>
      <c r="D52" s="1" t="s">
        <v>6242</v>
      </c>
      <c r="E52" s="1" t="s">
        <v>6243</v>
      </c>
      <c r="F52" s="1" t="s">
        <v>23</v>
      </c>
      <c r="G52" s="1" t="s">
        <v>6247</v>
      </c>
      <c r="H52" s="1">
        <v>145</v>
      </c>
    </row>
    <row r="53" s="1" customFormat="1" spans="1:8">
      <c r="A53" s="1" t="s">
        <v>6248</v>
      </c>
      <c r="B53" s="1" t="s">
        <v>6249</v>
      </c>
      <c r="C53" s="1" t="s">
        <v>6250</v>
      </c>
      <c r="D53" s="1" t="s">
        <v>6251</v>
      </c>
      <c r="E53" s="1" t="s">
        <v>6252</v>
      </c>
      <c r="F53" s="1" t="s">
        <v>66</v>
      </c>
      <c r="G53" s="1" t="s">
        <v>6253</v>
      </c>
      <c r="H53" s="1">
        <v>145</v>
      </c>
    </row>
    <row r="54" s="1" customFormat="1" spans="1:8">
      <c r="A54" s="1" t="s">
        <v>6254</v>
      </c>
      <c r="B54" s="1" t="s">
        <v>6255</v>
      </c>
      <c r="C54" s="1" t="s">
        <v>6256</v>
      </c>
      <c r="D54" s="1" t="s">
        <v>6257</v>
      </c>
      <c r="E54" s="1" t="s">
        <v>6258</v>
      </c>
      <c r="F54" s="1" t="s">
        <v>23</v>
      </c>
      <c r="G54" s="1" t="s">
        <v>6259</v>
      </c>
      <c r="H54" s="1">
        <v>145</v>
      </c>
    </row>
    <row r="55" s="1" customFormat="1" spans="1:8">
      <c r="A55" s="1" t="s">
        <v>6260</v>
      </c>
      <c r="B55" s="1" t="s">
        <v>6261</v>
      </c>
      <c r="C55" s="1" t="s">
        <v>6262</v>
      </c>
      <c r="D55" s="1" t="s">
        <v>6263</v>
      </c>
      <c r="E55" s="1" t="s">
        <v>6264</v>
      </c>
      <c r="F55" s="1" t="s">
        <v>23</v>
      </c>
      <c r="G55" s="1" t="s">
        <v>6265</v>
      </c>
      <c r="H55" s="1">
        <v>145</v>
      </c>
    </row>
    <row r="56" s="1" customFormat="1" spans="1:8">
      <c r="A56" s="1" t="s">
        <v>6266</v>
      </c>
      <c r="B56" s="1" t="s">
        <v>6267</v>
      </c>
      <c r="C56" s="1" t="s">
        <v>4240</v>
      </c>
      <c r="D56" s="1" t="s">
        <v>4239</v>
      </c>
      <c r="E56" s="1" t="s">
        <v>6268</v>
      </c>
      <c r="F56" s="1" t="s">
        <v>23</v>
      </c>
      <c r="G56" s="1" t="s">
        <v>6269</v>
      </c>
      <c r="H56" s="1">
        <v>146</v>
      </c>
    </row>
    <row r="57" s="1" customFormat="1" spans="1:8">
      <c r="A57" s="1" t="s">
        <v>6270</v>
      </c>
      <c r="B57" s="1" t="s">
        <v>6271</v>
      </c>
      <c r="C57" s="1" t="s">
        <v>6272</v>
      </c>
      <c r="D57" s="1" t="s">
        <v>6273</v>
      </c>
      <c r="E57" s="1" t="s">
        <v>6274</v>
      </c>
      <c r="F57" s="1" t="s">
        <v>23</v>
      </c>
      <c r="G57" s="1" t="s">
        <v>6275</v>
      </c>
      <c r="H57" s="1">
        <v>146</v>
      </c>
    </row>
    <row r="58" s="1" customFormat="1" spans="1:8">
      <c r="A58" s="1" t="s">
        <v>6276</v>
      </c>
      <c r="B58" s="1" t="s">
        <v>1786</v>
      </c>
      <c r="C58" s="1" t="s">
        <v>6277</v>
      </c>
      <c r="D58" s="1" t="s">
        <v>6122</v>
      </c>
      <c r="E58" s="1" t="s">
        <v>6278</v>
      </c>
      <c r="F58" s="1" t="s">
        <v>15</v>
      </c>
      <c r="G58" s="1" t="s">
        <v>6279</v>
      </c>
      <c r="H58" s="1">
        <v>146</v>
      </c>
    </row>
    <row r="59" s="1" customFormat="1" spans="1:8">
      <c r="A59" s="1" t="s">
        <v>6280</v>
      </c>
      <c r="B59" s="1" t="s">
        <v>6281</v>
      </c>
      <c r="C59" s="1" t="s">
        <v>3040</v>
      </c>
      <c r="D59" s="1" t="s">
        <v>6282</v>
      </c>
      <c r="E59" s="1" t="s">
        <v>6283</v>
      </c>
      <c r="F59" s="1" t="s">
        <v>66</v>
      </c>
      <c r="G59" s="1" t="s">
        <v>6284</v>
      </c>
      <c r="H59" s="1">
        <v>146</v>
      </c>
    </row>
    <row r="60" s="1" customFormat="1" spans="1:8">
      <c r="A60" s="1" t="s">
        <v>6285</v>
      </c>
      <c r="B60" s="1" t="s">
        <v>6286</v>
      </c>
      <c r="C60" s="1" t="s">
        <v>6287</v>
      </c>
      <c r="D60" s="1" t="s">
        <v>6288</v>
      </c>
      <c r="E60" s="1" t="s">
        <v>6289</v>
      </c>
      <c r="F60" s="1" t="s">
        <v>66</v>
      </c>
      <c r="G60" s="1" t="s">
        <v>6290</v>
      </c>
      <c r="H60" s="1">
        <v>146</v>
      </c>
    </row>
    <row r="61" s="1" customFormat="1" spans="1:8">
      <c r="A61" s="1" t="s">
        <v>6291</v>
      </c>
      <c r="B61" s="1" t="s">
        <v>6292</v>
      </c>
      <c r="C61" s="1" t="s">
        <v>1256</v>
      </c>
      <c r="D61" s="1" t="s">
        <v>5621</v>
      </c>
      <c r="E61" s="1" t="s">
        <v>3841</v>
      </c>
      <c r="F61" s="1" t="s">
        <v>23</v>
      </c>
      <c r="G61" s="1" t="s">
        <v>6293</v>
      </c>
      <c r="H61" s="1">
        <v>146</v>
      </c>
    </row>
    <row r="62" s="1" customFormat="1" spans="1:8">
      <c r="A62" s="1" t="s">
        <v>6294</v>
      </c>
      <c r="B62" s="1" t="s">
        <v>6295</v>
      </c>
      <c r="C62" s="1" t="s">
        <v>6296</v>
      </c>
      <c r="D62" s="1" t="s">
        <v>6297</v>
      </c>
      <c r="E62" s="1" t="s">
        <v>6298</v>
      </c>
      <c r="F62" s="1" t="s">
        <v>23</v>
      </c>
      <c r="G62" s="1" t="s">
        <v>6299</v>
      </c>
      <c r="H62" s="1">
        <v>146</v>
      </c>
    </row>
    <row r="63" s="1" customFormat="1" spans="1:8">
      <c r="A63" s="1" t="s">
        <v>6300</v>
      </c>
      <c r="B63" s="1" t="s">
        <v>6301</v>
      </c>
      <c r="C63" s="1" t="s">
        <v>6302</v>
      </c>
      <c r="D63" s="1" t="s">
        <v>6303</v>
      </c>
      <c r="E63" s="1" t="s">
        <v>6304</v>
      </c>
      <c r="F63" s="1" t="s">
        <v>23</v>
      </c>
      <c r="G63" s="1" t="s">
        <v>6305</v>
      </c>
      <c r="H63" s="1">
        <v>147</v>
      </c>
    </row>
    <row r="64" s="1" customFormat="1" spans="1:8">
      <c r="A64" s="1" t="s">
        <v>6306</v>
      </c>
      <c r="B64" s="1" t="s">
        <v>6307</v>
      </c>
      <c r="C64" s="1" t="s">
        <v>6308</v>
      </c>
      <c r="D64" s="1" t="s">
        <v>6309</v>
      </c>
      <c r="E64" s="1" t="s">
        <v>6310</v>
      </c>
      <c r="F64" s="1" t="s">
        <v>23</v>
      </c>
      <c r="G64" s="1" t="s">
        <v>6311</v>
      </c>
      <c r="H64" s="1">
        <v>147</v>
      </c>
    </row>
    <row r="65" s="1" customFormat="1" spans="1:8">
      <c r="A65" s="1" t="s">
        <v>6312</v>
      </c>
      <c r="B65" s="1" t="s">
        <v>6313</v>
      </c>
      <c r="C65" s="1" t="s">
        <v>6314</v>
      </c>
      <c r="D65" s="1" t="s">
        <v>6315</v>
      </c>
      <c r="E65" s="1" t="s">
        <v>1786</v>
      </c>
      <c r="F65" s="1" t="s">
        <v>15</v>
      </c>
      <c r="G65" s="1" t="s">
        <v>6316</v>
      </c>
      <c r="H65" s="1">
        <v>147</v>
      </c>
    </row>
    <row r="66" s="1" customFormat="1" spans="1:8">
      <c r="A66" s="1" t="s">
        <v>6317</v>
      </c>
      <c r="B66" s="1" t="s">
        <v>6318</v>
      </c>
      <c r="C66" s="1" t="s">
        <v>6319</v>
      </c>
      <c r="D66" s="1" t="s">
        <v>6320</v>
      </c>
      <c r="E66" s="1" t="s">
        <v>6321</v>
      </c>
      <c r="F66" s="1" t="s">
        <v>66</v>
      </c>
      <c r="G66" s="1" t="s">
        <v>6322</v>
      </c>
      <c r="H66" s="1">
        <v>147</v>
      </c>
    </row>
    <row r="67" s="1" customFormat="1" spans="1:8">
      <c r="A67" s="1" t="s">
        <v>6323</v>
      </c>
      <c r="B67" s="1" t="s">
        <v>6324</v>
      </c>
      <c r="C67" s="1" t="s">
        <v>6325</v>
      </c>
      <c r="D67" s="1" t="s">
        <v>6326</v>
      </c>
      <c r="E67" s="1" t="s">
        <v>6327</v>
      </c>
      <c r="F67" s="1" t="s">
        <v>23</v>
      </c>
      <c r="G67" s="1" t="s">
        <v>6328</v>
      </c>
      <c r="H67" s="1">
        <v>147</v>
      </c>
    </row>
    <row r="68" s="1" customFormat="1" spans="1:8">
      <c r="A68" s="1" t="s">
        <v>6329</v>
      </c>
      <c r="B68" s="1" t="s">
        <v>6330</v>
      </c>
      <c r="C68" s="1" t="s">
        <v>6331</v>
      </c>
      <c r="D68" s="1" t="s">
        <v>6332</v>
      </c>
      <c r="E68" s="1" t="s">
        <v>6333</v>
      </c>
      <c r="F68" s="1" t="s">
        <v>23</v>
      </c>
      <c r="G68" s="1" t="s">
        <v>6334</v>
      </c>
      <c r="H68" s="1">
        <v>147</v>
      </c>
    </row>
    <row r="69" s="1" customFormat="1" spans="1:8">
      <c r="A69" s="1" t="s">
        <v>6335</v>
      </c>
      <c r="B69" s="1" t="s">
        <v>6336</v>
      </c>
      <c r="C69" s="1" t="s">
        <v>6337</v>
      </c>
      <c r="D69" s="1" t="s">
        <v>6338</v>
      </c>
      <c r="E69" s="1" t="s">
        <v>6339</v>
      </c>
      <c r="F69" s="1" t="s">
        <v>15</v>
      </c>
      <c r="G69" s="1" t="s">
        <v>6340</v>
      </c>
      <c r="H69" s="1">
        <v>147</v>
      </c>
    </row>
    <row r="70" s="1" customFormat="1" spans="1:8">
      <c r="A70" s="1" t="s">
        <v>6341</v>
      </c>
      <c r="B70" s="1" t="s">
        <v>6342</v>
      </c>
      <c r="C70" s="1" t="s">
        <v>6343</v>
      </c>
      <c r="D70" s="1" t="s">
        <v>5993</v>
      </c>
      <c r="E70" s="1" t="s">
        <v>1786</v>
      </c>
      <c r="F70" s="1" t="s">
        <v>23</v>
      </c>
      <c r="G70" s="1" t="s">
        <v>6344</v>
      </c>
      <c r="H70" s="1">
        <v>148</v>
      </c>
    </row>
    <row r="71" s="1" customFormat="1" spans="1:8">
      <c r="A71" s="1" t="s">
        <v>6345</v>
      </c>
      <c r="B71" s="1" t="s">
        <v>6346</v>
      </c>
      <c r="C71" s="1" t="s">
        <v>6347</v>
      </c>
      <c r="D71" s="1" t="s">
        <v>6348</v>
      </c>
      <c r="E71" s="1" t="s">
        <v>6349</v>
      </c>
      <c r="F71" s="1" t="s">
        <v>23</v>
      </c>
      <c r="G71" s="1" t="s">
        <v>6350</v>
      </c>
      <c r="H71" s="1">
        <v>148</v>
      </c>
    </row>
    <row r="72" s="1" customFormat="1" spans="1:8">
      <c r="A72" s="1" t="s">
        <v>6351</v>
      </c>
      <c r="B72" s="1" t="s">
        <v>6352</v>
      </c>
      <c r="C72" s="1" t="s">
        <v>6353</v>
      </c>
      <c r="D72" s="1" t="s">
        <v>6354</v>
      </c>
      <c r="E72" s="1" t="s">
        <v>6355</v>
      </c>
      <c r="F72" s="1" t="s">
        <v>23</v>
      </c>
      <c r="G72" s="1" t="s">
        <v>6356</v>
      </c>
      <c r="H72" s="1">
        <v>148</v>
      </c>
    </row>
    <row r="73" s="1" customFormat="1" spans="1:8">
      <c r="A73" s="1" t="s">
        <v>6357</v>
      </c>
      <c r="B73" s="1" t="s">
        <v>6358</v>
      </c>
      <c r="C73" s="1" t="s">
        <v>6359</v>
      </c>
      <c r="D73" s="1" t="s">
        <v>6360</v>
      </c>
      <c r="E73" s="1" t="s">
        <v>6361</v>
      </c>
      <c r="F73" s="1" t="s">
        <v>23</v>
      </c>
      <c r="G73" s="1" t="s">
        <v>6362</v>
      </c>
      <c r="H73" s="1">
        <v>148</v>
      </c>
    </row>
    <row r="74" s="1" customFormat="1" spans="1:8">
      <c r="A74" s="1" t="s">
        <v>6363</v>
      </c>
      <c r="B74" s="1" t="s">
        <v>6364</v>
      </c>
      <c r="C74" s="1" t="s">
        <v>6365</v>
      </c>
      <c r="D74" s="1" t="s">
        <v>6366</v>
      </c>
      <c r="E74" s="1" t="s">
        <v>6367</v>
      </c>
      <c r="F74" s="1" t="s">
        <v>23</v>
      </c>
      <c r="G74" s="1" t="s">
        <v>6368</v>
      </c>
      <c r="H74" s="1">
        <v>148</v>
      </c>
    </row>
    <row r="75" s="1" customFormat="1" spans="1:8">
      <c r="A75" s="1" t="s">
        <v>6369</v>
      </c>
      <c r="B75" s="1" t="s">
        <v>6370</v>
      </c>
      <c r="C75" s="1" t="s">
        <v>6371</v>
      </c>
      <c r="D75" s="1" t="s">
        <v>6372</v>
      </c>
      <c r="E75" s="1" t="s">
        <v>6373</v>
      </c>
      <c r="F75" s="1" t="s">
        <v>23</v>
      </c>
      <c r="G75" s="1" t="s">
        <v>6374</v>
      </c>
      <c r="H75" s="1">
        <v>148</v>
      </c>
    </row>
    <row r="76" s="1" customFormat="1" spans="1:8">
      <c r="A76" s="1" t="s">
        <v>6375</v>
      </c>
      <c r="B76" s="1" t="s">
        <v>6376</v>
      </c>
      <c r="C76" s="1" t="s">
        <v>6377</v>
      </c>
      <c r="D76" s="1" t="s">
        <v>6378</v>
      </c>
      <c r="E76" s="1" t="s">
        <v>6379</v>
      </c>
      <c r="F76" s="1" t="s">
        <v>23</v>
      </c>
      <c r="G76" s="1" t="s">
        <v>6380</v>
      </c>
      <c r="H76" s="1">
        <v>148</v>
      </c>
    </row>
    <row r="77" s="1" customFormat="1" spans="1:8">
      <c r="A77" s="1" t="s">
        <v>6381</v>
      </c>
      <c r="B77" s="1" t="s">
        <v>6382</v>
      </c>
      <c r="C77" s="1" t="s">
        <v>6383</v>
      </c>
      <c r="D77" s="1" t="s">
        <v>6384</v>
      </c>
      <c r="E77" s="1" t="s">
        <v>6385</v>
      </c>
      <c r="F77" s="1" t="s">
        <v>23</v>
      </c>
      <c r="G77" s="1" t="s">
        <v>6386</v>
      </c>
      <c r="H77" s="1">
        <v>149</v>
      </c>
    </row>
    <row r="78" s="1" customFormat="1" spans="1:8">
      <c r="A78" s="1" t="s">
        <v>6387</v>
      </c>
      <c r="B78" s="1" t="s">
        <v>6388</v>
      </c>
      <c r="C78" s="1" t="s">
        <v>6389</v>
      </c>
      <c r="D78" s="1" t="s">
        <v>6390</v>
      </c>
      <c r="E78" s="1" t="s">
        <v>6081</v>
      </c>
      <c r="F78" s="1" t="s">
        <v>23</v>
      </c>
      <c r="G78" s="1" t="s">
        <v>6391</v>
      </c>
      <c r="H78" s="1">
        <v>149</v>
      </c>
    </row>
    <row r="79" s="1" customFormat="1" spans="1:8">
      <c r="A79" s="1" t="s">
        <v>6392</v>
      </c>
      <c r="B79" s="1" t="s">
        <v>6393</v>
      </c>
      <c r="C79" s="1" t="s">
        <v>6394</v>
      </c>
      <c r="D79" s="1" t="s">
        <v>6395</v>
      </c>
      <c r="E79" s="1" t="s">
        <v>6396</v>
      </c>
      <c r="F79" s="1" t="s">
        <v>23</v>
      </c>
      <c r="G79" s="1" t="s">
        <v>6397</v>
      </c>
      <c r="H79" s="1">
        <v>149</v>
      </c>
    </row>
    <row r="80" s="1" customFormat="1" spans="1:8">
      <c r="A80" s="1" t="s">
        <v>6398</v>
      </c>
      <c r="B80" s="1" t="s">
        <v>6399</v>
      </c>
      <c r="C80" s="1" t="s">
        <v>6400</v>
      </c>
      <c r="D80" s="1" t="s">
        <v>6401</v>
      </c>
      <c r="E80" s="1" t="s">
        <v>6324</v>
      </c>
      <c r="F80" s="1" t="s">
        <v>23</v>
      </c>
      <c r="G80" s="1" t="s">
        <v>6402</v>
      </c>
      <c r="H80" s="1">
        <v>149</v>
      </c>
    </row>
    <row r="81" s="1" customFormat="1" spans="1:8">
      <c r="A81" s="1" t="s">
        <v>6403</v>
      </c>
      <c r="B81" s="1" t="s">
        <v>6404</v>
      </c>
      <c r="C81" s="1" t="s">
        <v>6405</v>
      </c>
      <c r="D81" s="1" t="s">
        <v>6406</v>
      </c>
      <c r="E81" s="1" t="s">
        <v>6407</v>
      </c>
      <c r="F81" s="1" t="s">
        <v>79</v>
      </c>
      <c r="G81" s="1" t="s">
        <v>6408</v>
      </c>
      <c r="H81" s="1">
        <v>149</v>
      </c>
    </row>
    <row r="82" s="1" customFormat="1" spans="1:8">
      <c r="A82" s="1" t="s">
        <v>6409</v>
      </c>
      <c r="B82" s="1" t="s">
        <v>6410</v>
      </c>
      <c r="C82" s="1" t="s">
        <v>6411</v>
      </c>
      <c r="D82" s="1" t="s">
        <v>6412</v>
      </c>
      <c r="E82" s="1" t="s">
        <v>6413</v>
      </c>
      <c r="F82" s="1" t="s">
        <v>23</v>
      </c>
      <c r="G82" s="1" t="s">
        <v>6414</v>
      </c>
      <c r="H82" s="1">
        <v>149</v>
      </c>
    </row>
    <row r="83" s="1" customFormat="1" spans="1:8">
      <c r="A83" s="1" t="s">
        <v>6415</v>
      </c>
      <c r="B83" s="1" t="s">
        <v>6416</v>
      </c>
      <c r="C83" s="1" t="s">
        <v>6384</v>
      </c>
      <c r="D83" s="1" t="s">
        <v>6417</v>
      </c>
      <c r="E83" s="1" t="s">
        <v>6418</v>
      </c>
      <c r="F83" s="1" t="s">
        <v>23</v>
      </c>
      <c r="G83" s="1" t="s">
        <v>6419</v>
      </c>
      <c r="H83" s="1">
        <v>149</v>
      </c>
    </row>
    <row r="84" s="1" customFormat="1" spans="1:8">
      <c r="A84" s="1" t="s">
        <v>6420</v>
      </c>
      <c r="B84" s="1" t="s">
        <v>6421</v>
      </c>
      <c r="C84" s="1" t="s">
        <v>6422</v>
      </c>
      <c r="D84" s="1" t="s">
        <v>6423</v>
      </c>
      <c r="E84" s="1" t="s">
        <v>6424</v>
      </c>
      <c r="F84" s="1" t="s">
        <v>23</v>
      </c>
      <c r="G84" s="1" t="s">
        <v>6425</v>
      </c>
      <c r="H84" s="1">
        <v>149</v>
      </c>
    </row>
    <row r="85" s="1" customFormat="1" spans="1:8">
      <c r="A85" s="1" t="s">
        <v>6426</v>
      </c>
      <c r="B85" s="1" t="s">
        <v>6427</v>
      </c>
      <c r="C85" s="1" t="s">
        <v>6428</v>
      </c>
      <c r="D85" s="1" t="s">
        <v>6429</v>
      </c>
      <c r="E85" s="1" t="s">
        <v>6430</v>
      </c>
      <c r="F85" s="1" t="s">
        <v>23</v>
      </c>
      <c r="G85" s="1" t="s">
        <v>6431</v>
      </c>
      <c r="H85" s="1">
        <v>150</v>
      </c>
    </row>
    <row r="86" s="1" customFormat="1" spans="1:8">
      <c r="A86" s="1" t="s">
        <v>6432</v>
      </c>
      <c r="B86" s="1" t="s">
        <v>6433</v>
      </c>
      <c r="C86" s="1" t="s">
        <v>6434</v>
      </c>
      <c r="D86" s="1" t="s">
        <v>6435</v>
      </c>
      <c r="E86" s="1" t="s">
        <v>6436</v>
      </c>
      <c r="F86" s="1" t="s">
        <v>23</v>
      </c>
      <c r="G86" s="1" t="s">
        <v>6437</v>
      </c>
      <c r="H86" s="1">
        <v>150</v>
      </c>
    </row>
    <row r="87" s="1" customFormat="1" spans="1:8">
      <c r="A87" s="1" t="s">
        <v>6438</v>
      </c>
      <c r="B87" s="1" t="s">
        <v>6439</v>
      </c>
      <c r="C87" s="1" t="s">
        <v>6440</v>
      </c>
      <c r="D87" s="1" t="s">
        <v>6441</v>
      </c>
      <c r="E87" s="1" t="s">
        <v>6442</v>
      </c>
      <c r="F87" s="1" t="s">
        <v>23</v>
      </c>
      <c r="G87" s="1" t="s">
        <v>6443</v>
      </c>
      <c r="H87" s="1">
        <v>150</v>
      </c>
    </row>
    <row r="88" s="1" customFormat="1" spans="1:8">
      <c r="A88" s="1" t="s">
        <v>6444</v>
      </c>
      <c r="B88" s="1" t="s">
        <v>6445</v>
      </c>
      <c r="C88" s="1" t="s">
        <v>6446</v>
      </c>
      <c r="D88" s="1" t="s">
        <v>4413</v>
      </c>
      <c r="E88" s="1" t="s">
        <v>6447</v>
      </c>
      <c r="F88" s="1" t="s">
        <v>23</v>
      </c>
      <c r="G88" s="1" t="s">
        <v>6448</v>
      </c>
      <c r="H88" s="1">
        <v>150</v>
      </c>
    </row>
    <row r="89" s="1" customFormat="1" spans="1:8">
      <c r="A89" s="1" t="s">
        <v>6449</v>
      </c>
      <c r="B89" s="1" t="s">
        <v>6450</v>
      </c>
      <c r="C89" s="1" t="s">
        <v>6451</v>
      </c>
      <c r="D89" s="1" t="s">
        <v>6452</v>
      </c>
      <c r="E89" s="1" t="s">
        <v>6453</v>
      </c>
      <c r="F89" s="1" t="s">
        <v>23</v>
      </c>
      <c r="G89" s="1" t="s">
        <v>6454</v>
      </c>
      <c r="H89" s="1">
        <v>150</v>
      </c>
    </row>
    <row r="90" s="1" customFormat="1" spans="1:8">
      <c r="A90" s="1" t="s">
        <v>6455</v>
      </c>
      <c r="B90" s="1" t="s">
        <v>6456</v>
      </c>
      <c r="C90" s="1" t="s">
        <v>6457</v>
      </c>
      <c r="D90" s="1" t="s">
        <v>6458</v>
      </c>
      <c r="E90" s="1" t="s">
        <v>6459</v>
      </c>
      <c r="F90" s="1" t="s">
        <v>23</v>
      </c>
      <c r="G90" s="1" t="s">
        <v>6460</v>
      </c>
      <c r="H90" s="1">
        <v>150</v>
      </c>
    </row>
    <row r="91" s="1" customFormat="1" spans="1:8">
      <c r="A91" s="1" t="s">
        <v>6461</v>
      </c>
      <c r="B91" s="1" t="s">
        <v>6462</v>
      </c>
      <c r="C91" s="1" t="s">
        <v>6463</v>
      </c>
      <c r="D91" s="1" t="s">
        <v>6464</v>
      </c>
      <c r="E91" s="1" t="s">
        <v>6465</v>
      </c>
      <c r="F91" s="1" t="s">
        <v>23</v>
      </c>
      <c r="G91" s="1" t="s">
        <v>6466</v>
      </c>
      <c r="H91" s="1">
        <v>150</v>
      </c>
    </row>
    <row r="92" s="1" customFormat="1" spans="1:8">
      <c r="A92" s="1" t="s">
        <v>6467</v>
      </c>
      <c r="B92" s="1" t="s">
        <v>6243</v>
      </c>
      <c r="C92" s="1" t="s">
        <v>6240</v>
      </c>
      <c r="D92" s="1" t="s">
        <v>6246</v>
      </c>
      <c r="E92" s="1" t="s">
        <v>6242</v>
      </c>
      <c r="F92" s="1" t="s">
        <v>15</v>
      </c>
      <c r="G92" s="1" t="s">
        <v>6468</v>
      </c>
      <c r="H92" s="1">
        <v>151</v>
      </c>
    </row>
    <row r="93" s="1" customFormat="1" spans="1:8">
      <c r="A93" s="1" t="s">
        <v>6469</v>
      </c>
      <c r="B93" s="1" t="s">
        <v>6240</v>
      </c>
      <c r="C93" s="1" t="s">
        <v>6243</v>
      </c>
      <c r="D93" s="1" t="s">
        <v>6246</v>
      </c>
      <c r="E93" s="1" t="s">
        <v>6242</v>
      </c>
      <c r="F93" s="1" t="s">
        <v>79</v>
      </c>
      <c r="G93" s="1" t="s">
        <v>6470</v>
      </c>
      <c r="H93" s="1">
        <v>151</v>
      </c>
    </row>
    <row r="94" s="1" customFormat="1" spans="1:8">
      <c r="A94" s="1" t="s">
        <v>6471</v>
      </c>
      <c r="B94" s="1" t="s">
        <v>3821</v>
      </c>
      <c r="C94" s="1" t="s">
        <v>6235</v>
      </c>
      <c r="D94" s="1" t="s">
        <v>6236</v>
      </c>
      <c r="E94" s="1" t="s">
        <v>6472</v>
      </c>
      <c r="F94" s="1" t="s">
        <v>15</v>
      </c>
      <c r="G94" s="1" t="s">
        <v>6473</v>
      </c>
      <c r="H94" s="1">
        <v>151</v>
      </c>
    </row>
    <row r="95" s="1" customFormat="1" spans="1:8">
      <c r="A95" s="1" t="s">
        <v>6474</v>
      </c>
      <c r="B95" s="1" t="s">
        <v>6475</v>
      </c>
      <c r="C95" s="1" t="s">
        <v>6476</v>
      </c>
      <c r="D95" s="1" t="s">
        <v>5729</v>
      </c>
      <c r="E95" s="1" t="s">
        <v>1754</v>
      </c>
      <c r="F95" s="1" t="s">
        <v>79</v>
      </c>
      <c r="G95" s="1" t="s">
        <v>6477</v>
      </c>
      <c r="H95" s="1">
        <v>151</v>
      </c>
    </row>
    <row r="96" s="1" customFormat="1" spans="1:8">
      <c r="A96" s="1" t="s">
        <v>6478</v>
      </c>
      <c r="B96" s="1" t="s">
        <v>6479</v>
      </c>
      <c r="C96" s="1" t="s">
        <v>6257</v>
      </c>
      <c r="D96" s="1" t="s">
        <v>6256</v>
      </c>
      <c r="E96" s="1" t="s">
        <v>6274</v>
      </c>
      <c r="F96" s="1" t="s">
        <v>23</v>
      </c>
      <c r="G96" s="1" t="s">
        <v>6480</v>
      </c>
      <c r="H96" s="1">
        <v>151</v>
      </c>
    </row>
    <row r="97" s="1" customFormat="1" spans="1:8">
      <c r="A97" s="1" t="s">
        <v>6481</v>
      </c>
      <c r="B97" s="1" t="s">
        <v>6482</v>
      </c>
      <c r="C97" s="1" t="s">
        <v>6483</v>
      </c>
      <c r="D97" s="1" t="s">
        <v>4240</v>
      </c>
      <c r="E97" s="1" t="s">
        <v>4239</v>
      </c>
      <c r="F97" s="1" t="s">
        <v>15</v>
      </c>
      <c r="G97" s="1" t="s">
        <v>6484</v>
      </c>
      <c r="H97" s="1">
        <v>152</v>
      </c>
    </row>
    <row r="98" s="1" customFormat="1" spans="1:8">
      <c r="A98" s="1" t="s">
        <v>6485</v>
      </c>
      <c r="B98" s="1" t="s">
        <v>6486</v>
      </c>
      <c r="C98" s="1" t="s">
        <v>6487</v>
      </c>
      <c r="D98" s="1" t="s">
        <v>6488</v>
      </c>
      <c r="E98" s="1" t="s">
        <v>6489</v>
      </c>
      <c r="F98" s="1" t="s">
        <v>15</v>
      </c>
      <c r="G98" s="1" t="s">
        <v>6490</v>
      </c>
      <c r="H98" s="1">
        <v>152</v>
      </c>
    </row>
    <row r="99" s="1" customFormat="1" spans="1:8">
      <c r="A99" s="1" t="s">
        <v>6491</v>
      </c>
      <c r="B99" s="1" t="s">
        <v>1786</v>
      </c>
      <c r="C99" s="1" t="s">
        <v>6277</v>
      </c>
      <c r="D99" s="1" t="s">
        <v>6315</v>
      </c>
      <c r="E99" s="1" t="s">
        <v>6278</v>
      </c>
      <c r="F99" s="1" t="s">
        <v>15</v>
      </c>
      <c r="G99" s="1" t="s">
        <v>6492</v>
      </c>
      <c r="H99" s="1">
        <v>152</v>
      </c>
    </row>
    <row r="100" s="1" customFormat="1" spans="1:8">
      <c r="A100" s="1" t="s">
        <v>6493</v>
      </c>
      <c r="B100" s="1" t="s">
        <v>1534</v>
      </c>
      <c r="C100" s="1" t="s">
        <v>6283</v>
      </c>
      <c r="D100" s="1" t="s">
        <v>3040</v>
      </c>
      <c r="E100" s="1" t="s">
        <v>6494</v>
      </c>
      <c r="F100" s="1" t="s">
        <v>15</v>
      </c>
      <c r="G100" s="1" t="s">
        <v>6495</v>
      </c>
      <c r="H100" s="1">
        <v>152</v>
      </c>
    </row>
    <row r="101" s="1" customFormat="1" spans="1:8">
      <c r="A101" s="1" t="s">
        <v>6496</v>
      </c>
      <c r="B101" s="1" t="s">
        <v>4343</v>
      </c>
      <c r="C101" s="1" t="s">
        <v>6497</v>
      </c>
      <c r="D101" s="1" t="s">
        <v>6498</v>
      </c>
      <c r="E101" s="1" t="s">
        <v>6499</v>
      </c>
      <c r="F101" s="1" t="s">
        <v>79</v>
      </c>
      <c r="G101" s="1" t="s">
        <v>6500</v>
      </c>
      <c r="H101" s="1">
        <v>152</v>
      </c>
    </row>
    <row r="102" s="1" customFormat="1" spans="1:8">
      <c r="A102" s="1" t="s">
        <v>6501</v>
      </c>
      <c r="B102" s="1" t="s">
        <v>6502</v>
      </c>
      <c r="C102" s="1" t="s">
        <v>6503</v>
      </c>
      <c r="D102" s="1" t="s">
        <v>6504</v>
      </c>
      <c r="E102" s="1" t="s">
        <v>6505</v>
      </c>
      <c r="F102" s="1" t="s">
        <v>15</v>
      </c>
      <c r="G102" s="1" t="s">
        <v>6506</v>
      </c>
      <c r="H102" s="1">
        <v>152</v>
      </c>
    </row>
    <row r="103" s="1" customFormat="1" spans="1:8">
      <c r="A103" s="1" t="s">
        <v>6507</v>
      </c>
      <c r="B103" s="1" t="s">
        <v>6508</v>
      </c>
      <c r="C103" s="1" t="s">
        <v>6509</v>
      </c>
      <c r="D103" s="1" t="s">
        <v>6510</v>
      </c>
      <c r="E103" s="1" t="s">
        <v>6511</v>
      </c>
      <c r="F103" s="1" t="s">
        <v>15</v>
      </c>
      <c r="G103" s="1" t="s">
        <v>6512</v>
      </c>
      <c r="H103" s="1">
        <v>153</v>
      </c>
    </row>
    <row r="104" s="1" customFormat="1" spans="1:8">
      <c r="A104" s="1" t="s">
        <v>6513</v>
      </c>
      <c r="B104" s="1" t="s">
        <v>6514</v>
      </c>
      <c r="C104" s="1" t="s">
        <v>6308</v>
      </c>
      <c r="D104" s="1" t="s">
        <v>6515</v>
      </c>
      <c r="E104" s="1" t="s">
        <v>6516</v>
      </c>
      <c r="F104" s="1" t="s">
        <v>23</v>
      </c>
      <c r="G104" s="1" t="s">
        <v>6517</v>
      </c>
      <c r="H104" s="1">
        <v>153</v>
      </c>
    </row>
    <row r="105" s="1" customFormat="1" spans="1:8">
      <c r="A105" s="1" t="s">
        <v>6518</v>
      </c>
      <c r="B105" s="1" t="s">
        <v>6313</v>
      </c>
      <c r="C105" s="1" t="s">
        <v>6519</v>
      </c>
      <c r="D105" s="1" t="s">
        <v>3430</v>
      </c>
      <c r="E105" s="1" t="s">
        <v>1786</v>
      </c>
      <c r="F105" s="1" t="s">
        <v>15</v>
      </c>
      <c r="G105" s="1" t="s">
        <v>6520</v>
      </c>
      <c r="H105" s="1">
        <v>153</v>
      </c>
    </row>
    <row r="106" s="1" customFormat="1" spans="1:8">
      <c r="A106" s="1" t="s">
        <v>6521</v>
      </c>
      <c r="B106" s="1" t="s">
        <v>6325</v>
      </c>
      <c r="C106" s="1" t="s">
        <v>6324</v>
      </c>
      <c r="D106" s="1" t="s">
        <v>6326</v>
      </c>
      <c r="E106" s="1" t="s">
        <v>6327</v>
      </c>
      <c r="F106" s="1" t="s">
        <v>15</v>
      </c>
      <c r="G106" s="1" t="s">
        <v>6522</v>
      </c>
      <c r="H106" s="1">
        <v>153</v>
      </c>
    </row>
    <row r="107" s="1" customFormat="1" spans="1:8">
      <c r="A107" s="1" t="s">
        <v>6523</v>
      </c>
      <c r="B107" s="1" t="s">
        <v>6524</v>
      </c>
      <c r="C107" s="1" t="s">
        <v>6525</v>
      </c>
      <c r="D107" s="1" t="s">
        <v>6526</v>
      </c>
      <c r="E107" s="1" t="s">
        <v>6527</v>
      </c>
      <c r="F107" s="1" t="s">
        <v>15</v>
      </c>
      <c r="G107" s="1" t="s">
        <v>6528</v>
      </c>
      <c r="H107" s="1">
        <v>153</v>
      </c>
    </row>
    <row r="108" s="1" customFormat="1" spans="1:8">
      <c r="A108" s="1" t="s">
        <v>6529</v>
      </c>
      <c r="B108" s="1" t="s">
        <v>6530</v>
      </c>
      <c r="C108" s="1" t="s">
        <v>6531</v>
      </c>
      <c r="D108" s="1" t="s">
        <v>6532</v>
      </c>
      <c r="E108" s="1" t="s">
        <v>6338</v>
      </c>
      <c r="F108" s="1" t="s">
        <v>15</v>
      </c>
      <c r="G108" s="1" t="s">
        <v>6533</v>
      </c>
      <c r="H108" s="1">
        <v>154</v>
      </c>
    </row>
    <row r="109" s="1" customFormat="1" spans="1:8">
      <c r="A109" s="1" t="s">
        <v>6534</v>
      </c>
      <c r="B109" s="1" t="s">
        <v>6277</v>
      </c>
      <c r="C109" s="1" t="s">
        <v>6337</v>
      </c>
      <c r="D109" s="1" t="s">
        <v>6535</v>
      </c>
      <c r="E109" s="1" t="s">
        <v>1786</v>
      </c>
      <c r="F109" s="1" t="s">
        <v>15</v>
      </c>
      <c r="G109" s="1" t="s">
        <v>6536</v>
      </c>
      <c r="H109" s="1">
        <v>154</v>
      </c>
    </row>
    <row r="110" s="1" customFormat="1" spans="1:8">
      <c r="A110" s="1" t="s">
        <v>6537</v>
      </c>
      <c r="B110" s="1" t="s">
        <v>6538</v>
      </c>
      <c r="C110" s="1" t="s">
        <v>6539</v>
      </c>
      <c r="D110" s="1" t="s">
        <v>6348</v>
      </c>
      <c r="E110" s="1" t="s">
        <v>6349</v>
      </c>
      <c r="F110" s="1" t="s">
        <v>15</v>
      </c>
      <c r="G110" s="1" t="s">
        <v>6540</v>
      </c>
      <c r="H110" s="1">
        <v>154</v>
      </c>
    </row>
    <row r="111" s="1" customFormat="1" spans="1:8">
      <c r="A111" s="1" t="s">
        <v>6541</v>
      </c>
      <c r="B111" s="1" t="s">
        <v>6354</v>
      </c>
      <c r="C111" s="1" t="s">
        <v>6542</v>
      </c>
      <c r="D111" s="1" t="s">
        <v>6353</v>
      </c>
      <c r="E111" s="1" t="s">
        <v>5637</v>
      </c>
      <c r="F111" s="1" t="s">
        <v>15</v>
      </c>
      <c r="G111" s="1" t="s">
        <v>6543</v>
      </c>
      <c r="H111" s="1">
        <v>154</v>
      </c>
    </row>
    <row r="112" s="1" customFormat="1" spans="1:8">
      <c r="A112" s="1" t="s">
        <v>6544</v>
      </c>
      <c r="B112" s="1" t="s">
        <v>6545</v>
      </c>
      <c r="C112" s="1" t="s">
        <v>6546</v>
      </c>
      <c r="D112" s="1" t="s">
        <v>6547</v>
      </c>
      <c r="E112" s="1" t="s">
        <v>6361</v>
      </c>
      <c r="F112" s="1" t="s">
        <v>23</v>
      </c>
      <c r="G112" s="1" t="s">
        <v>6548</v>
      </c>
      <c r="H112" s="1">
        <v>154</v>
      </c>
    </row>
    <row r="113" s="1" customFormat="1" spans="1:8">
      <c r="A113" s="1" t="s">
        <v>6549</v>
      </c>
      <c r="B113" s="1" t="s">
        <v>6550</v>
      </c>
      <c r="C113" s="1" t="s">
        <v>6551</v>
      </c>
      <c r="D113" s="1" t="s">
        <v>6552</v>
      </c>
      <c r="E113" s="1" t="s">
        <v>6553</v>
      </c>
      <c r="F113" s="1" t="s">
        <v>15</v>
      </c>
      <c r="G113" s="1" t="s">
        <v>6554</v>
      </c>
      <c r="H113" s="1">
        <v>154</v>
      </c>
    </row>
    <row r="114" s="1" customFormat="1" spans="1:8">
      <c r="A114" s="1" t="s">
        <v>6555</v>
      </c>
      <c r="B114" s="1" t="s">
        <v>6371</v>
      </c>
      <c r="C114" s="1" t="s">
        <v>6556</v>
      </c>
      <c r="D114" s="1" t="s">
        <v>6557</v>
      </c>
      <c r="E114" s="1" t="s">
        <v>6558</v>
      </c>
      <c r="F114" s="1" t="s">
        <v>15</v>
      </c>
      <c r="G114" s="1" t="s">
        <v>6559</v>
      </c>
      <c r="H114" s="1">
        <v>154</v>
      </c>
    </row>
    <row r="115" s="1" customFormat="1" spans="1:8">
      <c r="A115" s="1" t="s">
        <v>6560</v>
      </c>
      <c r="B115" s="1" t="s">
        <v>6561</v>
      </c>
      <c r="C115" s="1" t="s">
        <v>6562</v>
      </c>
      <c r="D115" s="1" t="s">
        <v>6563</v>
      </c>
      <c r="E115" s="1" t="s">
        <v>6564</v>
      </c>
      <c r="F115" s="1" t="s">
        <v>15</v>
      </c>
      <c r="G115" s="1" t="s">
        <v>6565</v>
      </c>
      <c r="H115" s="1">
        <v>154</v>
      </c>
    </row>
    <row r="116" s="1" customFormat="1" spans="1:8">
      <c r="A116" s="1" t="s">
        <v>6566</v>
      </c>
      <c r="B116" s="1" t="s">
        <v>6384</v>
      </c>
      <c r="C116" s="1" t="s">
        <v>6567</v>
      </c>
      <c r="D116" s="1" t="s">
        <v>6568</v>
      </c>
      <c r="E116" s="1" t="s">
        <v>6385</v>
      </c>
      <c r="F116" s="1" t="s">
        <v>15</v>
      </c>
      <c r="G116" s="1" t="s">
        <v>6569</v>
      </c>
      <c r="H116" s="1">
        <v>155</v>
      </c>
    </row>
    <row r="117" s="1" customFormat="1" spans="1:8">
      <c r="A117" s="1" t="s">
        <v>6570</v>
      </c>
      <c r="B117" s="1" t="s">
        <v>1552</v>
      </c>
      <c r="C117" s="1" t="s">
        <v>6388</v>
      </c>
      <c r="D117" s="1" t="s">
        <v>6571</v>
      </c>
      <c r="E117" s="1" t="s">
        <v>6572</v>
      </c>
      <c r="F117" s="1" t="s">
        <v>15</v>
      </c>
      <c r="G117" s="1" t="s">
        <v>6573</v>
      </c>
      <c r="H117" s="1">
        <v>155</v>
      </c>
    </row>
    <row r="118" s="1" customFormat="1" spans="1:8">
      <c r="A118" s="1" t="s">
        <v>6574</v>
      </c>
      <c r="B118" s="1" t="s">
        <v>6575</v>
      </c>
      <c r="C118" s="1" t="s">
        <v>6576</v>
      </c>
      <c r="D118" s="1" t="s">
        <v>6577</v>
      </c>
      <c r="E118" s="1" t="s">
        <v>6578</v>
      </c>
      <c r="F118" s="1" t="s">
        <v>15</v>
      </c>
      <c r="G118" s="1" t="s">
        <v>6579</v>
      </c>
      <c r="H118" s="1">
        <v>155</v>
      </c>
    </row>
    <row r="119" s="1" customFormat="1" spans="1:8">
      <c r="A119" s="1" t="s">
        <v>6580</v>
      </c>
      <c r="B119" s="1" t="s">
        <v>6325</v>
      </c>
      <c r="C119" s="1" t="s">
        <v>6581</v>
      </c>
      <c r="D119" s="1" t="s">
        <v>6324</v>
      </c>
      <c r="E119" s="1" t="s">
        <v>6582</v>
      </c>
      <c r="F119" s="1" t="s">
        <v>15</v>
      </c>
      <c r="G119" s="1" t="s">
        <v>6583</v>
      </c>
      <c r="H119" s="1">
        <v>155</v>
      </c>
    </row>
    <row r="120" s="1" customFormat="1" spans="1:8">
      <c r="A120" s="1" t="s">
        <v>6584</v>
      </c>
      <c r="B120" s="1" t="s">
        <v>6404</v>
      </c>
      <c r="C120" s="1" t="s">
        <v>6585</v>
      </c>
      <c r="D120" s="1" t="s">
        <v>6586</v>
      </c>
      <c r="E120" s="1" t="s">
        <v>6407</v>
      </c>
      <c r="F120" s="1" t="s">
        <v>79</v>
      </c>
      <c r="G120" s="1" t="s">
        <v>6587</v>
      </c>
      <c r="H120" s="1">
        <v>155</v>
      </c>
    </row>
    <row r="121" s="1" customFormat="1" spans="1:8">
      <c r="A121" s="1" t="s">
        <v>6588</v>
      </c>
      <c r="B121" s="1" t="s">
        <v>6589</v>
      </c>
      <c r="C121" s="1" t="s">
        <v>6590</v>
      </c>
      <c r="D121" s="1" t="s">
        <v>6591</v>
      </c>
      <c r="E121" s="1" t="s">
        <v>6592</v>
      </c>
      <c r="F121" s="1" t="s">
        <v>66</v>
      </c>
      <c r="G121" s="1" t="s">
        <v>6593</v>
      </c>
      <c r="H121" s="1">
        <v>155</v>
      </c>
    </row>
    <row r="122" s="1" customFormat="1" spans="1:8">
      <c r="A122" s="1" t="s">
        <v>6594</v>
      </c>
      <c r="B122" s="1" t="s">
        <v>6417</v>
      </c>
      <c r="C122" s="1" t="s">
        <v>6595</v>
      </c>
      <c r="D122" s="1" t="s">
        <v>6384</v>
      </c>
      <c r="E122" s="1" t="s">
        <v>6418</v>
      </c>
      <c r="F122" s="1" t="s">
        <v>15</v>
      </c>
      <c r="G122" s="1" t="s">
        <v>6596</v>
      </c>
      <c r="H122" s="1">
        <v>155</v>
      </c>
    </row>
    <row r="123" s="1" customFormat="1" spans="1:8">
      <c r="A123" s="1" t="s">
        <v>6597</v>
      </c>
      <c r="B123" s="1" t="s">
        <v>6598</v>
      </c>
      <c r="C123" s="1" t="s">
        <v>6599</v>
      </c>
      <c r="D123" s="1" t="s">
        <v>6423</v>
      </c>
      <c r="E123" s="1" t="s">
        <v>6424</v>
      </c>
      <c r="F123" s="1" t="s">
        <v>23</v>
      </c>
      <c r="G123" s="1" t="s">
        <v>6600</v>
      </c>
      <c r="H123" s="1">
        <v>155</v>
      </c>
    </row>
    <row r="124" s="1" customFormat="1" spans="1:8">
      <c r="A124" s="1" t="s">
        <v>6601</v>
      </c>
      <c r="B124" s="1" t="s">
        <v>6602</v>
      </c>
      <c r="C124" s="1" t="s">
        <v>6603</v>
      </c>
      <c r="D124" s="1" t="s">
        <v>6604</v>
      </c>
      <c r="E124" s="1" t="s">
        <v>6605</v>
      </c>
      <c r="F124" s="1" t="s">
        <v>23</v>
      </c>
      <c r="G124" s="1" t="s">
        <v>6606</v>
      </c>
      <c r="H124" s="1">
        <v>156</v>
      </c>
    </row>
    <row r="125" s="1" customFormat="1" spans="1:8">
      <c r="A125" s="1" t="s">
        <v>6607</v>
      </c>
      <c r="B125" s="1" t="s">
        <v>6608</v>
      </c>
      <c r="C125" s="1" t="s">
        <v>6609</v>
      </c>
      <c r="D125" s="1" t="s">
        <v>6610</v>
      </c>
      <c r="E125" s="1" t="s">
        <v>6611</v>
      </c>
      <c r="F125" s="1" t="s">
        <v>15</v>
      </c>
      <c r="G125" s="1" t="s">
        <v>6612</v>
      </c>
      <c r="H125" s="1">
        <v>156</v>
      </c>
    </row>
    <row r="126" s="1" customFormat="1" spans="1:8">
      <c r="A126" s="1" t="s">
        <v>6613</v>
      </c>
      <c r="B126" s="1" t="s">
        <v>6614</v>
      </c>
      <c r="C126" s="1" t="s">
        <v>6615</v>
      </c>
      <c r="D126" s="1" t="s">
        <v>6442</v>
      </c>
      <c r="E126" s="1" t="s">
        <v>6441</v>
      </c>
      <c r="F126" s="1" t="s">
        <v>15</v>
      </c>
      <c r="G126" s="1" t="s">
        <v>6616</v>
      </c>
      <c r="H126" s="1">
        <v>156</v>
      </c>
    </row>
    <row r="127" s="1" customFormat="1" spans="1:8">
      <c r="A127" s="1" t="s">
        <v>6617</v>
      </c>
      <c r="B127" s="1" t="s">
        <v>4435</v>
      </c>
      <c r="C127" s="1" t="s">
        <v>6618</v>
      </c>
      <c r="D127" s="1" t="s">
        <v>6619</v>
      </c>
      <c r="E127" s="1" t="s">
        <v>4434</v>
      </c>
      <c r="F127" s="1" t="s">
        <v>15</v>
      </c>
      <c r="G127" s="1" t="s">
        <v>6620</v>
      </c>
      <c r="H127" s="1">
        <v>156</v>
      </c>
    </row>
    <row r="128" s="1" customFormat="1" spans="1:8">
      <c r="A128" s="1" t="s">
        <v>6621</v>
      </c>
      <c r="B128" s="1" t="s">
        <v>6622</v>
      </c>
      <c r="C128" s="1" t="s">
        <v>6623</v>
      </c>
      <c r="D128" s="1" t="s">
        <v>6452</v>
      </c>
      <c r="E128" s="1" t="s">
        <v>6453</v>
      </c>
      <c r="F128" s="1" t="s">
        <v>15</v>
      </c>
      <c r="G128" s="1" t="s">
        <v>6624</v>
      </c>
      <c r="H128" s="1">
        <v>156</v>
      </c>
    </row>
    <row r="129" s="1" customFormat="1" spans="1:8">
      <c r="A129" s="1" t="s">
        <v>6625</v>
      </c>
      <c r="B129" s="1" t="s">
        <v>6626</v>
      </c>
      <c r="C129" s="1" t="s">
        <v>6627</v>
      </c>
      <c r="D129" s="1" t="s">
        <v>6459</v>
      </c>
      <c r="E129" s="1" t="s">
        <v>6628</v>
      </c>
      <c r="F129" s="1" t="s">
        <v>23</v>
      </c>
      <c r="G129" s="1" t="s">
        <v>6629</v>
      </c>
      <c r="H129" s="1">
        <v>156</v>
      </c>
    </row>
    <row r="130" s="1" customFormat="1" spans="1:8">
      <c r="A130" s="1" t="s">
        <v>6630</v>
      </c>
      <c r="B130" s="1" t="s">
        <v>6631</v>
      </c>
      <c r="C130" s="1" t="s">
        <v>6632</v>
      </c>
      <c r="D130" s="1" t="s">
        <v>6463</v>
      </c>
      <c r="E130" s="1" t="s">
        <v>6464</v>
      </c>
      <c r="F130" s="1" t="s">
        <v>15</v>
      </c>
      <c r="G130" s="1" t="s">
        <v>6633</v>
      </c>
      <c r="H130" s="1">
        <v>156</v>
      </c>
    </row>
    <row r="131" s="1" customFormat="1" spans="1:8">
      <c r="A131" s="1" t="s">
        <v>6634</v>
      </c>
      <c r="B131" s="1" t="s">
        <v>6635</v>
      </c>
      <c r="C131" s="1" t="s">
        <v>6636</v>
      </c>
      <c r="D131" s="1" t="s">
        <v>6637</v>
      </c>
      <c r="E131" s="1" t="s">
        <v>6638</v>
      </c>
      <c r="F131" s="1" t="s">
        <v>15</v>
      </c>
      <c r="G131" s="1" t="s">
        <v>6639</v>
      </c>
      <c r="H131" s="1">
        <v>157</v>
      </c>
    </row>
    <row r="132" s="1" customFormat="1" spans="1:8">
      <c r="A132" s="1" t="s">
        <v>6640</v>
      </c>
      <c r="B132" s="1" t="s">
        <v>6641</v>
      </c>
      <c r="C132" s="1" t="s">
        <v>6642</v>
      </c>
      <c r="D132" s="1" t="s">
        <v>6643</v>
      </c>
      <c r="E132" s="1" t="s">
        <v>6644</v>
      </c>
      <c r="F132" s="1" t="s">
        <v>15</v>
      </c>
      <c r="G132" s="1" t="s">
        <v>6645</v>
      </c>
      <c r="H132" s="1">
        <v>157</v>
      </c>
    </row>
    <row r="133" s="1" customFormat="1" spans="1:8">
      <c r="A133" s="1" t="s">
        <v>6646</v>
      </c>
      <c r="B133" s="1" t="s">
        <v>6647</v>
      </c>
      <c r="C133" s="1" t="s">
        <v>6648</v>
      </c>
      <c r="D133" s="1" t="s">
        <v>6649</v>
      </c>
      <c r="E133" s="1" t="s">
        <v>6650</v>
      </c>
      <c r="F133" s="1" t="s">
        <v>66</v>
      </c>
      <c r="G133" s="1" t="s">
        <v>6651</v>
      </c>
      <c r="H133" s="1">
        <v>157</v>
      </c>
    </row>
    <row r="134" s="1" customFormat="1" ht="27" spans="1:8">
      <c r="A134" s="1" t="s">
        <v>6652</v>
      </c>
      <c r="B134" s="1" t="s">
        <v>6653</v>
      </c>
      <c r="C134" s="1" t="s">
        <v>6654</v>
      </c>
      <c r="D134" s="1" t="s">
        <v>6655</v>
      </c>
      <c r="E134" s="1" t="s">
        <v>6656</v>
      </c>
      <c r="F134" s="1" t="s">
        <v>23</v>
      </c>
      <c r="G134" s="1" t="s">
        <v>6657</v>
      </c>
      <c r="H134" s="1">
        <v>157</v>
      </c>
    </row>
    <row r="135" s="1" customFormat="1" spans="1:8">
      <c r="A135" s="1" t="s">
        <v>6658</v>
      </c>
      <c r="B135" s="1" t="s">
        <v>6659</v>
      </c>
      <c r="C135" s="1" t="s">
        <v>6150</v>
      </c>
      <c r="D135" s="1" t="s">
        <v>6660</v>
      </c>
      <c r="E135" s="1" t="s">
        <v>6158</v>
      </c>
      <c r="F135" s="1" t="s">
        <v>15</v>
      </c>
      <c r="G135" s="1" t="s">
        <v>6661</v>
      </c>
      <c r="H135" s="1">
        <v>157</v>
      </c>
    </row>
    <row r="136" s="1" customFormat="1" spans="1:8">
      <c r="A136" s="1" t="s">
        <v>6662</v>
      </c>
      <c r="B136" s="1" t="s">
        <v>6663</v>
      </c>
      <c r="C136" s="1" t="s">
        <v>6156</v>
      </c>
      <c r="D136" s="1" t="s">
        <v>6152</v>
      </c>
      <c r="E136" s="1" t="s">
        <v>6664</v>
      </c>
      <c r="F136" s="1" t="s">
        <v>15</v>
      </c>
      <c r="G136" s="1" t="s">
        <v>6665</v>
      </c>
      <c r="H136" s="1">
        <v>157</v>
      </c>
    </row>
    <row r="137" s="1" customFormat="1" spans="1:8">
      <c r="A137" s="1" t="s">
        <v>6666</v>
      </c>
      <c r="B137" s="1" t="s">
        <v>6667</v>
      </c>
      <c r="C137" s="1" t="s">
        <v>6668</v>
      </c>
      <c r="D137" s="1" t="s">
        <v>6669</v>
      </c>
      <c r="E137" s="1" t="s">
        <v>6670</v>
      </c>
      <c r="F137" s="1" t="s">
        <v>15</v>
      </c>
      <c r="G137" s="1" t="s">
        <v>6671</v>
      </c>
      <c r="H137" s="1">
        <v>157</v>
      </c>
    </row>
    <row r="138" s="1" customFormat="1" spans="1:8">
      <c r="A138" s="1" t="s">
        <v>6672</v>
      </c>
      <c r="B138" s="1" t="s">
        <v>6673</v>
      </c>
      <c r="C138" s="1" t="s">
        <v>6674</v>
      </c>
      <c r="D138" s="1" t="s">
        <v>6675</v>
      </c>
      <c r="E138" s="1" t="s">
        <v>6676</v>
      </c>
      <c r="F138" s="1" t="s">
        <v>15</v>
      </c>
      <c r="G138" s="1" t="s">
        <v>6677</v>
      </c>
      <c r="H138" s="1">
        <v>157</v>
      </c>
    </row>
    <row r="139" s="1" customFormat="1" spans="1:8">
      <c r="A139" s="1" t="s">
        <v>6678</v>
      </c>
      <c r="B139" s="1" t="s">
        <v>6679</v>
      </c>
      <c r="C139" s="1" t="s">
        <v>6680</v>
      </c>
      <c r="D139" s="1" t="s">
        <v>2697</v>
      </c>
      <c r="E139" s="1" t="s">
        <v>6681</v>
      </c>
      <c r="F139" s="1" t="s">
        <v>15</v>
      </c>
      <c r="G139" s="1" t="s">
        <v>6682</v>
      </c>
      <c r="H139" s="1">
        <v>157</v>
      </c>
    </row>
    <row r="140" s="1" customFormat="1" spans="1:8">
      <c r="A140" s="1" t="s">
        <v>6683</v>
      </c>
      <c r="B140" s="1" t="s">
        <v>6684</v>
      </c>
      <c r="C140" s="1" t="s">
        <v>6685</v>
      </c>
      <c r="D140" s="1" t="s">
        <v>6686</v>
      </c>
      <c r="E140" s="1" t="s">
        <v>6687</v>
      </c>
      <c r="F140" s="1" t="s">
        <v>23</v>
      </c>
      <c r="G140" s="1" t="s">
        <v>6688</v>
      </c>
      <c r="H140" s="1">
        <v>158</v>
      </c>
    </row>
    <row r="141" s="1" customFormat="1" spans="1:8">
      <c r="A141" s="1" t="s">
        <v>6689</v>
      </c>
      <c r="B141" s="1" t="s">
        <v>6295</v>
      </c>
      <c r="C141" s="1" t="s">
        <v>6690</v>
      </c>
      <c r="D141" s="1" t="s">
        <v>6691</v>
      </c>
      <c r="E141" s="1" t="s">
        <v>6692</v>
      </c>
      <c r="F141" s="1" t="s">
        <v>15</v>
      </c>
      <c r="G141" s="1" t="s">
        <v>6693</v>
      </c>
      <c r="H141" s="1">
        <v>158</v>
      </c>
    </row>
    <row r="142" s="1" customFormat="1" spans="1:8">
      <c r="A142" s="1" t="s">
        <v>6694</v>
      </c>
      <c r="B142" s="1" t="s">
        <v>6695</v>
      </c>
      <c r="C142" s="1" t="s">
        <v>6119</v>
      </c>
      <c r="D142" s="1" t="s">
        <v>3529</v>
      </c>
      <c r="E142" s="1" t="s">
        <v>6696</v>
      </c>
      <c r="F142" s="1" t="s">
        <v>23</v>
      </c>
      <c r="G142" s="1" t="s">
        <v>6697</v>
      </c>
      <c r="H142" s="1">
        <v>158</v>
      </c>
    </row>
    <row r="143" s="1" customFormat="1" spans="1:8">
      <c r="A143" s="1" t="s">
        <v>6698</v>
      </c>
      <c r="B143" s="1" t="s">
        <v>6699</v>
      </c>
      <c r="C143" s="1" t="s">
        <v>6700</v>
      </c>
      <c r="D143" s="1" t="s">
        <v>6701</v>
      </c>
      <c r="E143" s="1" t="s">
        <v>6702</v>
      </c>
      <c r="F143" s="1" t="s">
        <v>15</v>
      </c>
      <c r="G143" s="1" t="s">
        <v>6703</v>
      </c>
      <c r="H143" s="1">
        <v>158</v>
      </c>
    </row>
    <row r="144" s="1" customFormat="1" spans="1:8">
      <c r="A144" s="1" t="s">
        <v>6704</v>
      </c>
      <c r="B144" s="1" t="s">
        <v>6705</v>
      </c>
      <c r="C144" s="1" t="s">
        <v>6706</v>
      </c>
      <c r="D144" s="1" t="s">
        <v>6707</v>
      </c>
      <c r="E144" s="1" t="s">
        <v>1553</v>
      </c>
      <c r="F144" s="1" t="s">
        <v>66</v>
      </c>
      <c r="G144" s="1" t="s">
        <v>6708</v>
      </c>
      <c r="H144" s="1">
        <v>158</v>
      </c>
    </row>
    <row r="145" s="1" customFormat="1" spans="1:8">
      <c r="A145" s="1" t="s">
        <v>6709</v>
      </c>
      <c r="B145" s="1" t="s">
        <v>6710</v>
      </c>
      <c r="C145" s="1" t="s">
        <v>6711</v>
      </c>
      <c r="D145" s="1" t="s">
        <v>6712</v>
      </c>
      <c r="E145" s="1" t="s">
        <v>3670</v>
      </c>
      <c r="F145" s="1" t="s">
        <v>23</v>
      </c>
      <c r="G145" s="1" t="s">
        <v>6713</v>
      </c>
      <c r="H145" s="1">
        <v>158</v>
      </c>
    </row>
    <row r="146" s="1" customFormat="1" spans="1:8">
      <c r="A146" s="1" t="s">
        <v>6714</v>
      </c>
      <c r="B146" s="1" t="s">
        <v>6224</v>
      </c>
      <c r="C146" s="1" t="s">
        <v>6715</v>
      </c>
      <c r="D146" s="1" t="s">
        <v>6225</v>
      </c>
      <c r="E146" s="1" t="s">
        <v>6716</v>
      </c>
      <c r="F146" s="1" t="s">
        <v>15</v>
      </c>
      <c r="G146" s="1" t="s">
        <v>6717</v>
      </c>
      <c r="H146" s="1">
        <v>158</v>
      </c>
    </row>
    <row r="147" s="1" customFormat="1" spans="1:8">
      <c r="A147" s="1" t="s">
        <v>6718</v>
      </c>
      <c r="B147" s="1" t="s">
        <v>6719</v>
      </c>
      <c r="C147" s="1" t="s">
        <v>6720</v>
      </c>
      <c r="D147" s="1" t="s">
        <v>6721</v>
      </c>
      <c r="E147" s="1" t="s">
        <v>6722</v>
      </c>
      <c r="F147" s="1" t="s">
        <v>23</v>
      </c>
      <c r="G147" s="1" t="s">
        <v>6723</v>
      </c>
      <c r="H147" s="1">
        <v>158</v>
      </c>
    </row>
    <row r="148" s="1" customFormat="1" spans="1:8">
      <c r="A148" s="1" t="s">
        <v>6724</v>
      </c>
      <c r="B148" s="1" t="s">
        <v>6725</v>
      </c>
      <c r="C148" s="1" t="s">
        <v>6726</v>
      </c>
      <c r="D148" s="1" t="s">
        <v>6727</v>
      </c>
      <c r="E148" s="1" t="s">
        <v>6728</v>
      </c>
      <c r="F148" s="1" t="s">
        <v>15</v>
      </c>
      <c r="G148" s="1" t="s">
        <v>6729</v>
      </c>
      <c r="H148" s="1">
        <v>158</v>
      </c>
    </row>
    <row r="149" s="1" customFormat="1" spans="1:8">
      <c r="A149" s="1" t="s">
        <v>6730</v>
      </c>
      <c r="B149" s="1" t="s">
        <v>6731</v>
      </c>
      <c r="C149" s="1" t="s">
        <v>6732</v>
      </c>
      <c r="D149" s="1" t="s">
        <v>6733</v>
      </c>
      <c r="E149" s="1" t="s">
        <v>6734</v>
      </c>
      <c r="F149" s="1" t="s">
        <v>15</v>
      </c>
      <c r="G149" s="1" t="s">
        <v>6735</v>
      </c>
      <c r="H149" s="1">
        <v>158</v>
      </c>
    </row>
    <row r="150" s="1" customFormat="1" ht="27" spans="1:8">
      <c r="A150" s="1" t="s">
        <v>6736</v>
      </c>
      <c r="B150" s="1" t="s">
        <v>6737</v>
      </c>
      <c r="C150" s="1" t="s">
        <v>6738</v>
      </c>
      <c r="D150" s="1" t="s">
        <v>6739</v>
      </c>
      <c r="E150" s="1" t="s">
        <v>6740</v>
      </c>
      <c r="F150" s="1" t="s">
        <v>15</v>
      </c>
      <c r="G150" s="1" t="s">
        <v>6741</v>
      </c>
      <c r="H150" s="1">
        <v>158</v>
      </c>
    </row>
    <row r="151" s="1" customFormat="1" spans="1:8">
      <c r="A151" s="1" t="s">
        <v>6742</v>
      </c>
      <c r="B151" s="1" t="s">
        <v>6743</v>
      </c>
      <c r="C151" s="1" t="s">
        <v>6744</v>
      </c>
      <c r="D151" s="1" t="s">
        <v>6745</v>
      </c>
      <c r="E151" s="1" t="s">
        <v>2554</v>
      </c>
      <c r="F151" s="1" t="s">
        <v>15</v>
      </c>
      <c r="G151" s="1" t="s">
        <v>6746</v>
      </c>
      <c r="H151" s="1">
        <v>158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6"/>
  <sheetViews>
    <sheetView topLeftCell="B1" workbookViewId="0">
      <selection activeCell="G22" sqref="G22"/>
    </sheetView>
  </sheetViews>
  <sheetFormatPr defaultColWidth="9" defaultRowHeight="13.5"/>
  <cols>
    <col min="1" max="1" width="42.75" style="1" customWidth="1"/>
    <col min="2" max="5" width="24" style="1" customWidth="1"/>
    <col min="6" max="6" width="9" style="1"/>
    <col min="7" max="7" width="75.25" style="1" customWidth="1"/>
    <col min="8" max="16384" width="9" style="1"/>
  </cols>
  <sheetData>
    <row r="1" s="1" customFormat="1" spans="1:10">
      <c r="A1" s="1" t="s">
        <v>0</v>
      </c>
      <c r="B1" s="1" t="s">
        <v>1</v>
      </c>
      <c r="C1" s="1" t="s">
        <v>2</v>
      </c>
      <c r="D1" s="1" t="s">
        <v>3</v>
      </c>
      <c r="E1" s="1" t="s">
        <v>4</v>
      </c>
      <c r="F1" s="1" t="s">
        <v>5</v>
      </c>
      <c r="G1" s="1" t="s">
        <v>6</v>
      </c>
      <c r="H1" s="1" t="s">
        <v>7</v>
      </c>
      <c r="I1" s="1" t="s">
        <v>8</v>
      </c>
      <c r="J1" s="1" t="s">
        <v>9</v>
      </c>
    </row>
    <row r="2" s="1" customFormat="1" spans="1:10">
      <c r="A2" s="1" t="s">
        <v>6747</v>
      </c>
      <c r="B2" s="1" t="s">
        <v>6208</v>
      </c>
      <c r="C2" s="1" t="s">
        <v>6748</v>
      </c>
      <c r="D2" s="1" t="s">
        <v>6749</v>
      </c>
      <c r="E2" s="1" t="s">
        <v>6179</v>
      </c>
      <c r="F2" s="1" t="s">
        <v>79</v>
      </c>
      <c r="G2" s="1" t="s">
        <v>6750</v>
      </c>
      <c r="H2" s="1">
        <v>159</v>
      </c>
    </row>
    <row r="3" s="1" customFormat="1" spans="1:10">
      <c r="A3" s="1" t="s">
        <v>6751</v>
      </c>
      <c r="B3" s="1" t="s">
        <v>6752</v>
      </c>
      <c r="C3" s="1" t="s">
        <v>6753</v>
      </c>
      <c r="D3" s="1" t="s">
        <v>6754</v>
      </c>
      <c r="E3" s="1" t="s">
        <v>6755</v>
      </c>
      <c r="F3" s="1" t="s">
        <v>79</v>
      </c>
      <c r="G3" s="1" t="s">
        <v>6756</v>
      </c>
      <c r="H3" s="1">
        <v>159</v>
      </c>
    </row>
    <row r="4" s="1" customFormat="1" ht="27" spans="1:10">
      <c r="A4" s="1" t="s">
        <v>6757</v>
      </c>
      <c r="B4" s="1" t="s">
        <v>6758</v>
      </c>
      <c r="C4" s="1" t="s">
        <v>6759</v>
      </c>
      <c r="D4" s="1" t="s">
        <v>6760</v>
      </c>
      <c r="E4" s="1" t="s">
        <v>6761</v>
      </c>
      <c r="F4" s="1" t="s">
        <v>15</v>
      </c>
      <c r="G4" s="1" t="s">
        <v>6762</v>
      </c>
      <c r="H4" s="1">
        <v>159</v>
      </c>
    </row>
    <row r="5" s="1" customFormat="1" ht="27" spans="1:10">
      <c r="A5" s="1" t="s">
        <v>6763</v>
      </c>
      <c r="B5" s="1" t="s">
        <v>6764</v>
      </c>
      <c r="C5" s="1" t="s">
        <v>6765</v>
      </c>
      <c r="D5" s="1" t="s">
        <v>6766</v>
      </c>
      <c r="E5" s="1" t="s">
        <v>6767</v>
      </c>
      <c r="F5" s="1" t="s">
        <v>15</v>
      </c>
      <c r="G5" s="1" t="s">
        <v>6768</v>
      </c>
      <c r="H5" s="1">
        <v>159</v>
      </c>
    </row>
    <row r="6" s="1" customFormat="1" spans="1:10">
      <c r="A6" s="1" t="s">
        <v>6769</v>
      </c>
      <c r="B6" s="1" t="s">
        <v>6749</v>
      </c>
      <c r="C6" s="1" t="s">
        <v>6208</v>
      </c>
      <c r="D6" s="1" t="s">
        <v>6770</v>
      </c>
      <c r="E6" s="1" t="s">
        <v>6209</v>
      </c>
      <c r="F6" s="1" t="s">
        <v>79</v>
      </c>
      <c r="G6" s="1" t="s">
        <v>6771</v>
      </c>
      <c r="H6" s="1">
        <v>159</v>
      </c>
    </row>
    <row r="7" s="1" customFormat="1" spans="1:10">
      <c r="A7" s="1" t="s">
        <v>6772</v>
      </c>
      <c r="B7" s="1" t="s">
        <v>6773</v>
      </c>
      <c r="C7" s="1" t="s">
        <v>6774</v>
      </c>
      <c r="D7" s="1" t="s">
        <v>6775</v>
      </c>
      <c r="E7" s="1" t="s">
        <v>6776</v>
      </c>
      <c r="F7" s="1" t="s">
        <v>79</v>
      </c>
      <c r="G7" s="1" t="s">
        <v>6777</v>
      </c>
      <c r="H7" s="1">
        <v>159</v>
      </c>
    </row>
    <row r="8" s="1" customFormat="1" ht="27" spans="1:10">
      <c r="A8" s="1" t="s">
        <v>6778</v>
      </c>
      <c r="B8" s="1" t="s">
        <v>6779</v>
      </c>
      <c r="C8" s="1" t="s">
        <v>6780</v>
      </c>
      <c r="D8" s="1" t="s">
        <v>6781</v>
      </c>
      <c r="E8" s="1" t="s">
        <v>6782</v>
      </c>
      <c r="F8" s="1" t="s">
        <v>79</v>
      </c>
      <c r="G8" s="1" t="s">
        <v>6783</v>
      </c>
      <c r="H8" s="1">
        <v>159</v>
      </c>
    </row>
    <row r="9" s="1" customFormat="1" spans="1:10">
      <c r="A9" s="1" t="s">
        <v>6784</v>
      </c>
      <c r="B9" s="1" t="s">
        <v>3902</v>
      </c>
      <c r="C9" s="1" t="s">
        <v>6785</v>
      </c>
      <c r="D9" s="1" t="s">
        <v>6786</v>
      </c>
      <c r="E9" s="1" t="s">
        <v>6787</v>
      </c>
      <c r="F9" s="1" t="s">
        <v>23</v>
      </c>
      <c r="G9" s="1" t="s">
        <v>6788</v>
      </c>
      <c r="H9" s="1">
        <v>159</v>
      </c>
    </row>
    <row r="10" s="1" customFormat="1" ht="27" spans="1:10">
      <c r="A10" s="1" t="s">
        <v>6789</v>
      </c>
      <c r="B10" s="1" t="s">
        <v>6790</v>
      </c>
      <c r="C10" s="1" t="s">
        <v>6791</v>
      </c>
      <c r="D10" s="1" t="s">
        <v>6792</v>
      </c>
      <c r="E10" s="1" t="s">
        <v>6793</v>
      </c>
      <c r="F10" s="1" t="s">
        <v>15</v>
      </c>
      <c r="G10" s="1" t="s">
        <v>6794</v>
      </c>
      <c r="H10" s="1">
        <v>159</v>
      </c>
    </row>
    <row r="11" s="1" customFormat="1" spans="1:10">
      <c r="A11" s="1" t="s">
        <v>6795</v>
      </c>
      <c r="B11" s="1" t="s">
        <v>6796</v>
      </c>
      <c r="C11" s="1" t="s">
        <v>6797</v>
      </c>
      <c r="D11" s="1" t="s">
        <v>6798</v>
      </c>
      <c r="E11" s="1" t="s">
        <v>6799</v>
      </c>
      <c r="F11" s="1" t="s">
        <v>23</v>
      </c>
      <c r="G11" s="1" t="s">
        <v>6800</v>
      </c>
      <c r="H11" s="1">
        <v>160</v>
      </c>
    </row>
    <row r="12" s="1" customFormat="1" spans="1:10">
      <c r="A12" s="1" t="s">
        <v>6801</v>
      </c>
      <c r="B12" s="1" t="s">
        <v>6802</v>
      </c>
      <c r="C12" s="1" t="s">
        <v>6803</v>
      </c>
      <c r="D12" s="1" t="s">
        <v>6804</v>
      </c>
      <c r="E12" s="1" t="s">
        <v>6805</v>
      </c>
      <c r="F12" s="1" t="s">
        <v>15</v>
      </c>
      <c r="G12" s="1" t="s">
        <v>6806</v>
      </c>
      <c r="H12" s="1">
        <v>160</v>
      </c>
    </row>
    <row r="13" s="1" customFormat="1" spans="1:10">
      <c r="A13" s="1" t="s">
        <v>6807</v>
      </c>
      <c r="B13" s="1" t="s">
        <v>6808</v>
      </c>
      <c r="C13" s="1" t="s">
        <v>6809</v>
      </c>
      <c r="D13" s="1" t="s">
        <v>6810</v>
      </c>
      <c r="E13" s="1" t="s">
        <v>6811</v>
      </c>
      <c r="F13" s="1" t="s">
        <v>79</v>
      </c>
      <c r="G13" s="1" t="s">
        <v>6812</v>
      </c>
      <c r="H13" s="1">
        <v>160</v>
      </c>
    </row>
    <row r="14" s="1" customFormat="1" spans="1:10">
      <c r="A14" s="1" t="s">
        <v>6813</v>
      </c>
      <c r="B14" s="1" t="s">
        <v>6814</v>
      </c>
      <c r="C14" s="1" t="s">
        <v>6815</v>
      </c>
      <c r="D14" s="1" t="s">
        <v>6816</v>
      </c>
      <c r="E14" s="1" t="s">
        <v>6817</v>
      </c>
      <c r="F14" s="1" t="s">
        <v>79</v>
      </c>
      <c r="G14" s="1" t="s">
        <v>6818</v>
      </c>
      <c r="H14" s="1">
        <v>160</v>
      </c>
    </row>
    <row r="15" s="1" customFormat="1" spans="1:10">
      <c r="A15" s="1" t="s">
        <v>6819</v>
      </c>
      <c r="B15" s="1" t="s">
        <v>6820</v>
      </c>
      <c r="C15" s="1" t="s">
        <v>6821</v>
      </c>
      <c r="D15" s="1" t="s">
        <v>6822</v>
      </c>
      <c r="E15" s="1" t="s">
        <v>6823</v>
      </c>
      <c r="F15" s="1" t="s">
        <v>79</v>
      </c>
      <c r="G15" s="1" t="s">
        <v>6824</v>
      </c>
      <c r="H15" s="1">
        <v>160</v>
      </c>
    </row>
    <row r="16" s="1" customFormat="1" spans="1:10">
      <c r="A16" s="1" t="s">
        <v>6825</v>
      </c>
      <c r="B16" s="1" t="s">
        <v>6820</v>
      </c>
      <c r="C16" s="1" t="s">
        <v>6826</v>
      </c>
      <c r="D16" s="1" t="s">
        <v>6822</v>
      </c>
      <c r="E16" s="1" t="s">
        <v>6827</v>
      </c>
      <c r="F16" s="1" t="s">
        <v>23</v>
      </c>
      <c r="G16" s="1" t="s">
        <v>6828</v>
      </c>
      <c r="H16" s="1">
        <v>160</v>
      </c>
    </row>
    <row r="17" s="1" customFormat="1" spans="1:8">
      <c r="A17" s="1" t="s">
        <v>6829</v>
      </c>
      <c r="B17" s="1" t="s">
        <v>6830</v>
      </c>
      <c r="C17" s="1" t="s">
        <v>6831</v>
      </c>
      <c r="D17" s="1" t="s">
        <v>6832</v>
      </c>
      <c r="E17" s="1" t="s">
        <v>6833</v>
      </c>
      <c r="F17" s="1" t="s">
        <v>15</v>
      </c>
      <c r="G17" s="1" t="s">
        <v>6834</v>
      </c>
      <c r="H17" s="1">
        <v>160</v>
      </c>
    </row>
    <row r="18" s="1" customFormat="1" spans="1:8">
      <c r="A18" s="1" t="s">
        <v>6835</v>
      </c>
      <c r="B18" s="1" t="s">
        <v>6836</v>
      </c>
      <c r="C18" s="1" t="s">
        <v>6837</v>
      </c>
      <c r="D18" s="1" t="s">
        <v>6838</v>
      </c>
      <c r="E18" s="1" t="s">
        <v>6176</v>
      </c>
      <c r="F18" s="1" t="s">
        <v>79</v>
      </c>
      <c r="G18" s="1" t="s">
        <v>6839</v>
      </c>
      <c r="H18" s="1">
        <v>160</v>
      </c>
    </row>
    <row r="19" s="1" customFormat="1" spans="1:8">
      <c r="A19" s="1" t="s">
        <v>6840</v>
      </c>
      <c r="B19" s="1" t="s">
        <v>6841</v>
      </c>
      <c r="C19" s="1" t="s">
        <v>6842</v>
      </c>
      <c r="D19" s="1" t="s">
        <v>6843</v>
      </c>
      <c r="E19" s="1" t="s">
        <v>6844</v>
      </c>
      <c r="F19" s="1" t="s">
        <v>79</v>
      </c>
      <c r="G19" s="1" t="s">
        <v>6845</v>
      </c>
      <c r="H19" s="1">
        <v>160</v>
      </c>
    </row>
    <row r="20" s="1" customFormat="1" spans="1:8">
      <c r="A20" s="1" t="s">
        <v>6846</v>
      </c>
      <c r="B20" s="1" t="s">
        <v>6847</v>
      </c>
      <c r="C20" s="1" t="s">
        <v>6848</v>
      </c>
      <c r="D20" s="1" t="s">
        <v>6849</v>
      </c>
      <c r="E20" s="1" t="s">
        <v>6850</v>
      </c>
      <c r="F20" s="1" t="s">
        <v>79</v>
      </c>
      <c r="G20" s="1" t="s">
        <v>6851</v>
      </c>
      <c r="H20" s="1">
        <v>160</v>
      </c>
    </row>
    <row r="21" s="1" customFormat="1" spans="1:8">
      <c r="A21" s="1" t="s">
        <v>6852</v>
      </c>
      <c r="B21" s="1" t="s">
        <v>6853</v>
      </c>
      <c r="C21" s="1" t="s">
        <v>6854</v>
      </c>
      <c r="D21" s="1" t="s">
        <v>6855</v>
      </c>
      <c r="E21" s="1" t="s">
        <v>6856</v>
      </c>
      <c r="F21" s="1" t="s">
        <v>79</v>
      </c>
      <c r="G21" s="1" t="s">
        <v>6857</v>
      </c>
      <c r="H21" s="1">
        <v>160</v>
      </c>
    </row>
    <row r="22" s="1" customFormat="1" spans="1:8">
      <c r="A22" s="1" t="s">
        <v>6858</v>
      </c>
      <c r="B22" s="1" t="s">
        <v>6859</v>
      </c>
      <c r="C22" s="1" t="s">
        <v>6860</v>
      </c>
      <c r="D22" s="1" t="s">
        <v>6861</v>
      </c>
      <c r="E22" s="1" t="s">
        <v>6862</v>
      </c>
      <c r="F22" s="1" t="s">
        <v>15</v>
      </c>
      <c r="G22" s="1" t="s">
        <v>6863</v>
      </c>
      <c r="H22" s="1">
        <v>161</v>
      </c>
    </row>
    <row r="23" s="1" customFormat="1" spans="1:8">
      <c r="A23" s="1" t="s">
        <v>6864</v>
      </c>
      <c r="B23" s="1" t="s">
        <v>6865</v>
      </c>
      <c r="C23" s="1" t="s">
        <v>6866</v>
      </c>
      <c r="D23" s="1" t="s">
        <v>6867</v>
      </c>
      <c r="E23" s="1" t="s">
        <v>6868</v>
      </c>
      <c r="F23" s="1" t="s">
        <v>15</v>
      </c>
      <c r="G23" s="1" t="s">
        <v>6869</v>
      </c>
      <c r="H23" s="1">
        <v>161</v>
      </c>
    </row>
    <row r="24" s="1" customFormat="1" ht="27" spans="1:8">
      <c r="A24" s="1" t="s">
        <v>6870</v>
      </c>
      <c r="B24" s="1" t="s">
        <v>6871</v>
      </c>
      <c r="C24" s="1" t="s">
        <v>6872</v>
      </c>
      <c r="D24" s="1" t="s">
        <v>6873</v>
      </c>
      <c r="E24" s="1" t="s">
        <v>6874</v>
      </c>
      <c r="F24" s="1" t="s">
        <v>15</v>
      </c>
      <c r="G24" s="1" t="s">
        <v>6875</v>
      </c>
      <c r="H24" s="1">
        <v>161</v>
      </c>
    </row>
    <row r="25" s="1" customFormat="1" spans="1:8">
      <c r="A25" s="1" t="s">
        <v>6876</v>
      </c>
      <c r="B25" s="1" t="s">
        <v>6877</v>
      </c>
      <c r="C25" s="1" t="s">
        <v>6878</v>
      </c>
      <c r="D25" s="1" t="s">
        <v>6879</v>
      </c>
      <c r="E25" s="1" t="s">
        <v>6880</v>
      </c>
      <c r="F25" s="1" t="s">
        <v>79</v>
      </c>
      <c r="G25" s="1" t="s">
        <v>6881</v>
      </c>
      <c r="H25" s="1">
        <v>161</v>
      </c>
    </row>
    <row r="26" s="1" customFormat="1" spans="1:8">
      <c r="A26" s="1" t="s">
        <v>6882</v>
      </c>
      <c r="B26" s="1" t="s">
        <v>6786</v>
      </c>
      <c r="C26" s="1" t="s">
        <v>6883</v>
      </c>
      <c r="D26" s="1" t="s">
        <v>6785</v>
      </c>
      <c r="E26" s="1" t="s">
        <v>6884</v>
      </c>
      <c r="F26" s="1" t="s">
        <v>79</v>
      </c>
      <c r="G26" s="1" t="s">
        <v>6885</v>
      </c>
      <c r="H26" s="1">
        <v>161</v>
      </c>
    </row>
    <row r="27" s="1" customFormat="1" spans="1:8">
      <c r="A27" s="1" t="s">
        <v>6886</v>
      </c>
      <c r="B27" s="1" t="s">
        <v>3919</v>
      </c>
      <c r="C27" s="1" t="s">
        <v>6887</v>
      </c>
      <c r="D27" s="1" t="s">
        <v>6888</v>
      </c>
      <c r="E27" s="1" t="s">
        <v>6889</v>
      </c>
      <c r="F27" s="1" t="s">
        <v>79</v>
      </c>
      <c r="G27" s="1" t="s">
        <v>6890</v>
      </c>
      <c r="H27" s="1">
        <v>161</v>
      </c>
    </row>
    <row r="28" s="1" customFormat="1" spans="1:8">
      <c r="A28" s="1" t="s">
        <v>6891</v>
      </c>
      <c r="B28" s="1" t="s">
        <v>6892</v>
      </c>
      <c r="C28" s="1" t="s">
        <v>6893</v>
      </c>
      <c r="D28" s="1" t="s">
        <v>6894</v>
      </c>
      <c r="E28" s="1" t="s">
        <v>6895</v>
      </c>
      <c r="F28" s="1" t="s">
        <v>79</v>
      </c>
      <c r="G28" s="1" t="s">
        <v>6896</v>
      </c>
      <c r="H28" s="1">
        <v>161</v>
      </c>
    </row>
    <row r="29" s="1" customFormat="1" spans="1:8">
      <c r="A29" s="1" t="s">
        <v>6897</v>
      </c>
      <c r="B29" s="1" t="s">
        <v>6898</v>
      </c>
      <c r="C29" s="1" t="s">
        <v>6899</v>
      </c>
      <c r="D29" s="1" t="s">
        <v>6900</v>
      </c>
      <c r="E29" s="1" t="s">
        <v>6901</v>
      </c>
      <c r="F29" s="1" t="s">
        <v>79</v>
      </c>
      <c r="G29" s="1" t="s">
        <v>6902</v>
      </c>
      <c r="H29" s="1">
        <v>161</v>
      </c>
    </row>
    <row r="30" s="1" customFormat="1" spans="1:8">
      <c r="A30" s="1" t="s">
        <v>6903</v>
      </c>
      <c r="B30" s="1" t="s">
        <v>6024</v>
      </c>
      <c r="C30" s="1" t="s">
        <v>6904</v>
      </c>
      <c r="D30" s="1" t="s">
        <v>6905</v>
      </c>
      <c r="E30" s="1" t="s">
        <v>6906</v>
      </c>
      <c r="F30" s="1" t="s">
        <v>15</v>
      </c>
      <c r="G30" s="1" t="s">
        <v>6907</v>
      </c>
      <c r="H30" s="1">
        <v>161</v>
      </c>
    </row>
    <row r="31" s="1" customFormat="1" ht="27" spans="1:8">
      <c r="A31" s="1" t="s">
        <v>6908</v>
      </c>
      <c r="B31" s="1" t="s">
        <v>6909</v>
      </c>
      <c r="C31" s="1" t="s">
        <v>6910</v>
      </c>
      <c r="D31" s="1" t="s">
        <v>6911</v>
      </c>
      <c r="E31" s="1" t="s">
        <v>6912</v>
      </c>
      <c r="F31" s="1" t="s">
        <v>79</v>
      </c>
      <c r="G31" s="1" t="s">
        <v>6913</v>
      </c>
      <c r="H31" s="1">
        <v>162</v>
      </c>
    </row>
    <row r="32" s="1" customFormat="1" spans="1:8">
      <c r="A32" s="1" t="s">
        <v>6914</v>
      </c>
      <c r="B32" s="1" t="s">
        <v>6915</v>
      </c>
      <c r="C32" s="1" t="s">
        <v>6916</v>
      </c>
      <c r="D32" s="1" t="s">
        <v>6917</v>
      </c>
      <c r="E32" s="1" t="s">
        <v>6918</v>
      </c>
      <c r="F32" s="1" t="s">
        <v>15</v>
      </c>
      <c r="G32" s="1" t="s">
        <v>6919</v>
      </c>
      <c r="H32" s="1">
        <v>162</v>
      </c>
    </row>
    <row r="33" s="1" customFormat="1" spans="1:8">
      <c r="A33" s="1" t="s">
        <v>6920</v>
      </c>
      <c r="B33" s="1" t="s">
        <v>6515</v>
      </c>
      <c r="C33" s="1" t="s">
        <v>6921</v>
      </c>
      <c r="D33" s="1" t="s">
        <v>6049</v>
      </c>
      <c r="E33" s="1" t="s">
        <v>6711</v>
      </c>
      <c r="F33" s="1" t="s">
        <v>15</v>
      </c>
      <c r="G33" s="1" t="s">
        <v>6922</v>
      </c>
      <c r="H33" s="1">
        <v>162</v>
      </c>
    </row>
    <row r="34" s="1" customFormat="1" spans="1:8">
      <c r="A34" s="1" t="s">
        <v>6923</v>
      </c>
      <c r="B34" s="1" t="s">
        <v>6924</v>
      </c>
      <c r="C34" s="1" t="s">
        <v>6925</v>
      </c>
      <c r="D34" s="1" t="s">
        <v>6926</v>
      </c>
      <c r="E34" s="1" t="s">
        <v>6927</v>
      </c>
      <c r="F34" s="1" t="s">
        <v>23</v>
      </c>
      <c r="G34" s="1" t="s">
        <v>6928</v>
      </c>
      <c r="H34" s="1">
        <v>162</v>
      </c>
    </row>
    <row r="35" s="1" customFormat="1" ht="27" spans="1:8">
      <c r="A35" s="1" t="s">
        <v>6929</v>
      </c>
      <c r="B35" s="1" t="s">
        <v>6930</v>
      </c>
      <c r="C35" s="1" t="s">
        <v>6931</v>
      </c>
      <c r="D35" s="1" t="s">
        <v>6932</v>
      </c>
      <c r="E35" s="1" t="s">
        <v>6933</v>
      </c>
      <c r="F35" s="1" t="s">
        <v>15</v>
      </c>
      <c r="G35" s="1" t="s">
        <v>6934</v>
      </c>
      <c r="H35" s="1">
        <v>162</v>
      </c>
    </row>
    <row r="36" s="1" customFormat="1" spans="1:8">
      <c r="A36" s="1" t="s">
        <v>6935</v>
      </c>
      <c r="B36" s="1" t="s">
        <v>6664</v>
      </c>
      <c r="C36" s="1" t="s">
        <v>6936</v>
      </c>
      <c r="D36" s="1" t="s">
        <v>6937</v>
      </c>
      <c r="E36" s="1" t="s">
        <v>6938</v>
      </c>
      <c r="F36" s="1" t="s">
        <v>15</v>
      </c>
      <c r="G36" s="1" t="s">
        <v>6939</v>
      </c>
      <c r="H36" s="1">
        <v>162</v>
      </c>
    </row>
    <row r="37" s="1" customFormat="1" ht="27" spans="1:8">
      <c r="A37" s="1" t="s">
        <v>6940</v>
      </c>
      <c r="B37" s="1" t="s">
        <v>6941</v>
      </c>
      <c r="C37" s="1" t="s">
        <v>6942</v>
      </c>
      <c r="D37" s="1" t="s">
        <v>6943</v>
      </c>
      <c r="E37" s="1" t="s">
        <v>6944</v>
      </c>
      <c r="F37" s="1" t="s">
        <v>15</v>
      </c>
      <c r="G37" s="1" t="s">
        <v>6945</v>
      </c>
      <c r="H37" s="1">
        <v>162</v>
      </c>
    </row>
    <row r="38" s="1" customFormat="1" spans="1:8">
      <c r="A38" s="1" t="s">
        <v>6946</v>
      </c>
      <c r="B38" s="1" t="s">
        <v>6947</v>
      </c>
      <c r="C38" s="1" t="s">
        <v>6181</v>
      </c>
      <c r="D38" s="1" t="s">
        <v>6214</v>
      </c>
      <c r="E38" s="1" t="s">
        <v>6179</v>
      </c>
      <c r="F38" s="1" t="s">
        <v>23</v>
      </c>
      <c r="G38" s="1" t="s">
        <v>6948</v>
      </c>
      <c r="H38" s="1">
        <v>162</v>
      </c>
    </row>
    <row r="39" s="1" customFormat="1" ht="27" spans="1:8">
      <c r="A39" s="1" t="s">
        <v>6949</v>
      </c>
      <c r="B39" s="1" t="s">
        <v>6950</v>
      </c>
      <c r="C39" s="1" t="s">
        <v>6951</v>
      </c>
      <c r="D39" s="1" t="s">
        <v>6952</v>
      </c>
      <c r="E39" s="1" t="s">
        <v>6953</v>
      </c>
      <c r="F39" s="1" t="s">
        <v>15</v>
      </c>
      <c r="G39" s="1" t="s">
        <v>6954</v>
      </c>
      <c r="H39" s="1">
        <v>162</v>
      </c>
    </row>
    <row r="40" s="1" customFormat="1" ht="27" spans="1:8">
      <c r="A40" s="1" t="s">
        <v>6955</v>
      </c>
      <c r="B40" s="1" t="s">
        <v>6956</v>
      </c>
      <c r="C40" s="1" t="s">
        <v>6957</v>
      </c>
      <c r="D40" s="1" t="s">
        <v>6958</v>
      </c>
      <c r="E40" s="1" t="s">
        <v>6959</v>
      </c>
      <c r="F40" s="1" t="s">
        <v>15</v>
      </c>
      <c r="G40" s="1" t="s">
        <v>6960</v>
      </c>
      <c r="H40" s="1">
        <v>163</v>
      </c>
    </row>
    <row r="41" s="1" customFormat="1" spans="1:8">
      <c r="A41" s="1" t="s">
        <v>6961</v>
      </c>
      <c r="B41" s="1" t="s">
        <v>6962</v>
      </c>
      <c r="C41" s="1" t="s">
        <v>6963</v>
      </c>
      <c r="D41" s="1" t="s">
        <v>6964</v>
      </c>
      <c r="E41" s="1" t="s">
        <v>6965</v>
      </c>
      <c r="F41" s="1" t="s">
        <v>23</v>
      </c>
      <c r="G41" s="1" t="s">
        <v>6966</v>
      </c>
      <c r="H41" s="1">
        <v>163</v>
      </c>
    </row>
    <row r="42" s="1" customFormat="1" spans="1:8">
      <c r="A42" s="1" t="s">
        <v>6967</v>
      </c>
      <c r="B42" s="1" t="s">
        <v>6968</v>
      </c>
      <c r="C42" s="1" t="s">
        <v>6969</v>
      </c>
      <c r="D42" s="1" t="s">
        <v>6970</v>
      </c>
      <c r="E42" s="1" t="s">
        <v>2939</v>
      </c>
      <c r="F42" s="1" t="s">
        <v>15</v>
      </c>
      <c r="G42" s="1" t="s">
        <v>6971</v>
      </c>
      <c r="H42" s="1">
        <v>163</v>
      </c>
    </row>
    <row r="43" s="1" customFormat="1" spans="1:8">
      <c r="A43" s="1" t="s">
        <v>6972</v>
      </c>
      <c r="B43" s="1" t="s">
        <v>6973</v>
      </c>
      <c r="C43" s="1" t="s">
        <v>6974</v>
      </c>
      <c r="D43" s="1" t="s">
        <v>6975</v>
      </c>
      <c r="E43" s="1" t="s">
        <v>6976</v>
      </c>
      <c r="F43" s="1" t="s">
        <v>15</v>
      </c>
      <c r="G43" s="1" t="s">
        <v>6977</v>
      </c>
      <c r="H43" s="1">
        <v>163</v>
      </c>
    </row>
    <row r="44" s="1" customFormat="1" spans="1:8">
      <c r="A44" s="1" t="s">
        <v>6978</v>
      </c>
      <c r="B44" s="1" t="s">
        <v>6785</v>
      </c>
      <c r="C44" s="1" t="s">
        <v>6786</v>
      </c>
      <c r="D44" s="1" t="s">
        <v>6979</v>
      </c>
      <c r="E44" s="1" t="s">
        <v>6980</v>
      </c>
      <c r="F44" s="1" t="s">
        <v>79</v>
      </c>
      <c r="G44" s="1" t="s">
        <v>6981</v>
      </c>
      <c r="H44" s="1">
        <v>163</v>
      </c>
    </row>
    <row r="45" s="1" customFormat="1" spans="1:8">
      <c r="A45" s="1" t="s">
        <v>6982</v>
      </c>
      <c r="B45" s="1" t="s">
        <v>6983</v>
      </c>
      <c r="C45" s="1" t="s">
        <v>6984</v>
      </c>
      <c r="D45" s="1" t="s">
        <v>6985</v>
      </c>
      <c r="E45" s="1" t="s">
        <v>6986</v>
      </c>
      <c r="F45" s="1" t="s">
        <v>66</v>
      </c>
      <c r="G45" s="1" t="s">
        <v>6987</v>
      </c>
      <c r="H45" s="1">
        <v>163</v>
      </c>
    </row>
    <row r="46" s="1" customFormat="1" spans="1:8">
      <c r="A46" s="1" t="s">
        <v>6988</v>
      </c>
      <c r="B46" s="1" t="s">
        <v>6989</v>
      </c>
      <c r="C46" s="1" t="s">
        <v>6990</v>
      </c>
      <c r="D46" s="1" t="s">
        <v>6991</v>
      </c>
      <c r="E46" s="1" t="s">
        <v>6992</v>
      </c>
      <c r="F46" s="1" t="s">
        <v>15</v>
      </c>
      <c r="G46" s="1" t="s">
        <v>6993</v>
      </c>
      <c r="H46" s="1">
        <v>163</v>
      </c>
    </row>
    <row r="47" s="1" customFormat="1" spans="1:8">
      <c r="A47" s="1" t="s">
        <v>6994</v>
      </c>
      <c r="B47" s="1" t="s">
        <v>6995</v>
      </c>
      <c r="C47" s="1" t="s">
        <v>6996</v>
      </c>
      <c r="D47" s="1" t="s">
        <v>6758</v>
      </c>
      <c r="E47" s="1" t="s">
        <v>6760</v>
      </c>
      <c r="F47" s="1" t="s">
        <v>15</v>
      </c>
      <c r="G47" s="1" t="s">
        <v>6997</v>
      </c>
      <c r="H47" s="1">
        <v>163</v>
      </c>
    </row>
    <row r="48" s="1" customFormat="1" spans="1:8">
      <c r="A48" s="1" t="s">
        <v>6998</v>
      </c>
      <c r="B48" s="1" t="s">
        <v>6999</v>
      </c>
      <c r="C48" s="1" t="s">
        <v>7000</v>
      </c>
      <c r="D48" s="1" t="s">
        <v>7001</v>
      </c>
      <c r="E48" s="1" t="s">
        <v>7002</v>
      </c>
      <c r="F48" s="1" t="s">
        <v>15</v>
      </c>
      <c r="G48" s="1" t="s">
        <v>7003</v>
      </c>
      <c r="H48" s="1">
        <v>164</v>
      </c>
    </row>
    <row r="49" s="1" customFormat="1" ht="27" spans="1:8">
      <c r="A49" s="1" t="s">
        <v>7004</v>
      </c>
      <c r="B49" s="1" t="s">
        <v>7005</v>
      </c>
      <c r="C49" s="1" t="s">
        <v>7006</v>
      </c>
      <c r="D49" s="1" t="s">
        <v>7007</v>
      </c>
      <c r="E49" s="1" t="s">
        <v>7008</v>
      </c>
      <c r="F49" s="1" t="s">
        <v>15</v>
      </c>
      <c r="G49" s="1" t="s">
        <v>7009</v>
      </c>
      <c r="H49" s="1">
        <v>164</v>
      </c>
    </row>
    <row r="50" s="1" customFormat="1" ht="27" spans="1:8">
      <c r="A50" s="1" t="s">
        <v>7010</v>
      </c>
      <c r="B50" s="1" t="s">
        <v>7011</v>
      </c>
      <c r="C50" s="1" t="s">
        <v>7012</v>
      </c>
      <c r="D50" s="1" t="s">
        <v>7013</v>
      </c>
      <c r="E50" s="1" t="s">
        <v>7014</v>
      </c>
      <c r="F50" s="1" t="s">
        <v>23</v>
      </c>
      <c r="G50" s="1" t="s">
        <v>7015</v>
      </c>
      <c r="H50" s="1">
        <v>164</v>
      </c>
    </row>
    <row r="51" s="1" customFormat="1" spans="1:8">
      <c r="A51" s="1" t="s">
        <v>7016</v>
      </c>
      <c r="B51" s="1" t="s">
        <v>6808</v>
      </c>
      <c r="C51" s="1" t="s">
        <v>7017</v>
      </c>
      <c r="D51" s="1" t="s">
        <v>7018</v>
      </c>
      <c r="E51" s="1" t="s">
        <v>7019</v>
      </c>
      <c r="F51" s="1" t="s">
        <v>15</v>
      </c>
      <c r="G51" s="1" t="s">
        <v>7020</v>
      </c>
      <c r="H51" s="1">
        <v>164</v>
      </c>
    </row>
    <row r="52" s="1" customFormat="1" ht="27" spans="1:8">
      <c r="A52" s="1" t="s">
        <v>7021</v>
      </c>
      <c r="B52" s="1" t="s">
        <v>7022</v>
      </c>
      <c r="C52" s="1" t="s">
        <v>7023</v>
      </c>
      <c r="D52" s="1" t="s">
        <v>7024</v>
      </c>
      <c r="E52" s="1" t="s">
        <v>7025</v>
      </c>
      <c r="F52" s="1" t="s">
        <v>15</v>
      </c>
      <c r="G52" s="1" t="s">
        <v>7026</v>
      </c>
      <c r="H52" s="1">
        <v>164</v>
      </c>
    </row>
    <row r="53" s="1" customFormat="1" ht="27" spans="1:8">
      <c r="A53" s="1" t="s">
        <v>7027</v>
      </c>
      <c r="B53" s="1" t="s">
        <v>7028</v>
      </c>
      <c r="C53" s="1" t="s">
        <v>7029</v>
      </c>
      <c r="D53" s="1" t="s">
        <v>7030</v>
      </c>
      <c r="E53" s="1" t="s">
        <v>7031</v>
      </c>
      <c r="F53" s="1" t="s">
        <v>15</v>
      </c>
      <c r="G53" s="1" t="s">
        <v>7032</v>
      </c>
      <c r="H53" s="1">
        <v>164</v>
      </c>
    </row>
    <row r="54" s="1" customFormat="1" spans="1:8">
      <c r="A54" s="1" t="s">
        <v>7033</v>
      </c>
      <c r="B54" s="1" t="s">
        <v>7034</v>
      </c>
      <c r="C54" s="1" t="s">
        <v>7035</v>
      </c>
      <c r="D54" s="1" t="s">
        <v>7036</v>
      </c>
      <c r="E54" s="1" t="s">
        <v>7037</v>
      </c>
      <c r="F54" s="1" t="s">
        <v>15</v>
      </c>
      <c r="G54" s="1" t="s">
        <v>7038</v>
      </c>
      <c r="H54" s="1">
        <v>165</v>
      </c>
    </row>
    <row r="55" s="1" customFormat="1" spans="1:8">
      <c r="A55" s="1" t="s">
        <v>7039</v>
      </c>
      <c r="B55" s="1" t="s">
        <v>7040</v>
      </c>
      <c r="C55" s="1" t="s">
        <v>7041</v>
      </c>
      <c r="D55" s="1" t="s">
        <v>7042</v>
      </c>
      <c r="E55" s="1" t="s">
        <v>7043</v>
      </c>
      <c r="F55" s="1" t="s">
        <v>15</v>
      </c>
      <c r="G55" s="1" t="s">
        <v>7044</v>
      </c>
      <c r="H55" s="1">
        <v>165</v>
      </c>
    </row>
    <row r="56" s="1" customFormat="1" spans="1:8">
      <c r="A56" s="1" t="s">
        <v>7045</v>
      </c>
      <c r="B56" s="1" t="s">
        <v>7046</v>
      </c>
      <c r="C56" s="1" t="s">
        <v>7047</v>
      </c>
      <c r="D56" s="1" t="s">
        <v>7048</v>
      </c>
      <c r="E56" s="1" t="s">
        <v>7049</v>
      </c>
      <c r="F56" s="1" t="s">
        <v>15</v>
      </c>
      <c r="G56" s="1" t="s">
        <v>7050</v>
      </c>
      <c r="H56" s="1">
        <v>165</v>
      </c>
    </row>
    <row r="57" s="1" customFormat="1" spans="1:8">
      <c r="A57" s="1" t="s">
        <v>7051</v>
      </c>
      <c r="B57" s="1" t="s">
        <v>7052</v>
      </c>
      <c r="C57" s="1" t="s">
        <v>7053</v>
      </c>
      <c r="D57" s="1" t="s">
        <v>7054</v>
      </c>
      <c r="E57" s="1" t="s">
        <v>7055</v>
      </c>
      <c r="F57" s="1" t="s">
        <v>15</v>
      </c>
      <c r="G57" s="1" t="s">
        <v>7056</v>
      </c>
      <c r="H57" s="1">
        <v>165</v>
      </c>
    </row>
    <row r="58" s="1" customFormat="1" spans="1:8">
      <c r="A58" s="1" t="s">
        <v>7057</v>
      </c>
      <c r="B58" s="1" t="s">
        <v>7058</v>
      </c>
      <c r="C58" s="1" t="s">
        <v>7059</v>
      </c>
      <c r="D58" s="1" t="s">
        <v>7060</v>
      </c>
      <c r="E58" s="1" t="s">
        <v>7061</v>
      </c>
      <c r="F58" s="1" t="s">
        <v>79</v>
      </c>
      <c r="G58" s="1" t="s">
        <v>7062</v>
      </c>
      <c r="H58" s="1">
        <v>165</v>
      </c>
    </row>
    <row r="59" s="1" customFormat="1" spans="1:8">
      <c r="A59" s="1" t="s">
        <v>7063</v>
      </c>
      <c r="B59" s="1" t="s">
        <v>7064</v>
      </c>
      <c r="C59" s="1" t="s">
        <v>7065</v>
      </c>
      <c r="D59" s="1" t="s">
        <v>7066</v>
      </c>
      <c r="E59" s="1" t="s">
        <v>7067</v>
      </c>
      <c r="F59" s="1" t="s">
        <v>15</v>
      </c>
      <c r="G59" s="1" t="s">
        <v>7068</v>
      </c>
      <c r="H59" s="1">
        <v>165</v>
      </c>
    </row>
    <row r="60" s="1" customFormat="1" spans="1:8">
      <c r="A60" s="1" t="s">
        <v>7069</v>
      </c>
      <c r="B60" s="1" t="s">
        <v>7070</v>
      </c>
      <c r="C60" s="1" t="s">
        <v>7071</v>
      </c>
      <c r="D60" s="1" t="s">
        <v>7072</v>
      </c>
      <c r="E60" s="1" t="s">
        <v>7073</v>
      </c>
      <c r="F60" s="1" t="s">
        <v>79</v>
      </c>
      <c r="G60" s="1" t="s">
        <v>7074</v>
      </c>
      <c r="H60" s="1">
        <v>165</v>
      </c>
    </row>
    <row r="61" s="1" customFormat="1" spans="1:8">
      <c r="A61" s="1" t="s">
        <v>7075</v>
      </c>
      <c r="B61" s="1" t="s">
        <v>7076</v>
      </c>
      <c r="C61" s="1" t="s">
        <v>7077</v>
      </c>
      <c r="D61" s="1" t="s">
        <v>7078</v>
      </c>
      <c r="E61" s="1" t="s">
        <v>7079</v>
      </c>
      <c r="F61" s="1" t="s">
        <v>66</v>
      </c>
      <c r="G61" s="1" t="s">
        <v>7080</v>
      </c>
      <c r="H61" s="1">
        <v>165</v>
      </c>
    </row>
    <row r="62" s="1" customFormat="1" spans="1:8">
      <c r="A62" s="1" t="s">
        <v>7081</v>
      </c>
      <c r="B62" s="1" t="s">
        <v>7082</v>
      </c>
      <c r="C62" s="1" t="s">
        <v>7083</v>
      </c>
      <c r="D62" s="1" t="s">
        <v>7084</v>
      </c>
      <c r="E62" s="1" t="s">
        <v>7085</v>
      </c>
      <c r="F62" s="1" t="s">
        <v>15</v>
      </c>
      <c r="G62" s="1" t="s">
        <v>7086</v>
      </c>
      <c r="H62" s="1">
        <v>166</v>
      </c>
    </row>
    <row r="63" s="1" customFormat="1" spans="1:8">
      <c r="A63" s="1" t="s">
        <v>7087</v>
      </c>
      <c r="B63" s="1" t="s">
        <v>7088</v>
      </c>
      <c r="C63" s="1" t="s">
        <v>7089</v>
      </c>
      <c r="D63" s="1" t="s">
        <v>7090</v>
      </c>
      <c r="E63" s="1" t="s">
        <v>7091</v>
      </c>
      <c r="F63" s="1" t="s">
        <v>15</v>
      </c>
      <c r="G63" s="1" t="s">
        <v>7092</v>
      </c>
      <c r="H63" s="1">
        <v>166</v>
      </c>
    </row>
    <row r="64" s="1" customFormat="1" spans="1:8">
      <c r="A64" s="1" t="s">
        <v>7093</v>
      </c>
      <c r="B64" s="1" t="s">
        <v>7094</v>
      </c>
      <c r="C64" s="1" t="s">
        <v>7095</v>
      </c>
      <c r="D64" s="1" t="s">
        <v>7096</v>
      </c>
      <c r="E64" s="1" t="s">
        <v>7097</v>
      </c>
      <c r="F64" s="1" t="s">
        <v>15</v>
      </c>
      <c r="G64" s="1" t="s">
        <v>7098</v>
      </c>
      <c r="H64" s="1">
        <v>166</v>
      </c>
    </row>
    <row r="65" s="1" customFormat="1" spans="1:8">
      <c r="A65" s="1" t="s">
        <v>7099</v>
      </c>
      <c r="B65" s="1" t="s">
        <v>7100</v>
      </c>
      <c r="C65" s="1" t="s">
        <v>7101</v>
      </c>
      <c r="D65" s="1" t="s">
        <v>7102</v>
      </c>
      <c r="E65" s="1" t="s">
        <v>7096</v>
      </c>
      <c r="F65" s="1" t="s">
        <v>15</v>
      </c>
      <c r="G65" s="1" t="s">
        <v>7103</v>
      </c>
      <c r="H65" s="1">
        <v>166</v>
      </c>
    </row>
    <row r="66" s="1" customFormat="1" spans="1:8">
      <c r="A66" s="1" t="s">
        <v>7104</v>
      </c>
      <c r="B66" s="1" t="s">
        <v>7105</v>
      </c>
      <c r="C66" s="1" t="s">
        <v>7106</v>
      </c>
      <c r="D66" s="1" t="s">
        <v>7107</v>
      </c>
      <c r="E66" s="1" t="s">
        <v>7108</v>
      </c>
      <c r="F66" s="1" t="s">
        <v>15</v>
      </c>
      <c r="G66" s="1" t="s">
        <v>7109</v>
      </c>
      <c r="H66" s="1">
        <v>166</v>
      </c>
    </row>
    <row r="67" s="1" customFormat="1" spans="1:8">
      <c r="A67" s="1" t="s">
        <v>7110</v>
      </c>
      <c r="B67" s="1" t="s">
        <v>7111</v>
      </c>
      <c r="C67" s="1" t="s">
        <v>7112</v>
      </c>
      <c r="D67" s="1" t="s">
        <v>7113</v>
      </c>
      <c r="E67" s="1" t="s">
        <v>7114</v>
      </c>
      <c r="F67" s="1" t="s">
        <v>23</v>
      </c>
      <c r="G67" s="1" t="s">
        <v>7115</v>
      </c>
      <c r="H67" s="1">
        <v>166</v>
      </c>
    </row>
    <row r="68" s="1" customFormat="1" spans="1:8">
      <c r="A68" s="1" t="s">
        <v>7116</v>
      </c>
      <c r="B68" s="1" t="s">
        <v>7117</v>
      </c>
      <c r="C68" s="1" t="s">
        <v>7118</v>
      </c>
      <c r="D68" s="1" t="s">
        <v>7119</v>
      </c>
      <c r="E68" s="1" t="s">
        <v>7120</v>
      </c>
      <c r="F68" s="1" t="s">
        <v>15</v>
      </c>
      <c r="G68" s="1" t="s">
        <v>7121</v>
      </c>
      <c r="H68" s="1">
        <v>166</v>
      </c>
    </row>
    <row r="69" s="1" customFormat="1" ht="27" spans="1:8">
      <c r="A69" s="1" t="s">
        <v>7122</v>
      </c>
      <c r="B69" s="1" t="s">
        <v>7123</v>
      </c>
      <c r="C69" s="1" t="s">
        <v>7124</v>
      </c>
      <c r="D69" s="1" t="s">
        <v>7125</v>
      </c>
      <c r="E69" s="1" t="s">
        <v>7126</v>
      </c>
      <c r="F69" s="1" t="s">
        <v>15</v>
      </c>
      <c r="G69" s="1" t="s">
        <v>7127</v>
      </c>
      <c r="H69" s="1">
        <v>166</v>
      </c>
    </row>
    <row r="70" s="1" customFormat="1" spans="1:8">
      <c r="A70" s="1" t="s">
        <v>7128</v>
      </c>
      <c r="B70" s="1" t="s">
        <v>3823</v>
      </c>
      <c r="C70" s="1" t="s">
        <v>7129</v>
      </c>
      <c r="D70" s="1" t="s">
        <v>6236</v>
      </c>
      <c r="E70" s="1" t="s">
        <v>7130</v>
      </c>
      <c r="F70" s="1" t="s">
        <v>15</v>
      </c>
      <c r="G70" s="1" t="s">
        <v>7131</v>
      </c>
      <c r="H70" s="1">
        <v>167</v>
      </c>
    </row>
    <row r="71" s="1" customFormat="1" spans="1:8">
      <c r="A71" s="1" t="s">
        <v>7132</v>
      </c>
      <c r="B71" s="1" t="s">
        <v>7129</v>
      </c>
      <c r="C71" s="1" t="s">
        <v>6236</v>
      </c>
      <c r="D71" s="1" t="s">
        <v>3823</v>
      </c>
      <c r="E71" s="1" t="s">
        <v>7133</v>
      </c>
      <c r="F71" s="1" t="s">
        <v>79</v>
      </c>
      <c r="G71" s="1" t="s">
        <v>7134</v>
      </c>
      <c r="H71" s="1">
        <v>167</v>
      </c>
    </row>
    <row r="72" s="1" customFormat="1" spans="1:8">
      <c r="A72" s="1" t="s">
        <v>7135</v>
      </c>
      <c r="B72" s="1" t="s">
        <v>7136</v>
      </c>
      <c r="C72" s="1" t="s">
        <v>6643</v>
      </c>
      <c r="D72" s="1" t="s">
        <v>7137</v>
      </c>
      <c r="E72" s="1" t="s">
        <v>7138</v>
      </c>
      <c r="F72" s="1" t="s">
        <v>15</v>
      </c>
      <c r="G72" s="1" t="s">
        <v>7139</v>
      </c>
      <c r="H72" s="1">
        <v>167</v>
      </c>
    </row>
    <row r="73" s="1" customFormat="1" spans="1:8">
      <c r="A73" s="1" t="s">
        <v>7140</v>
      </c>
      <c r="B73" s="1" t="s">
        <v>7141</v>
      </c>
      <c r="C73" s="1" t="s">
        <v>7142</v>
      </c>
      <c r="D73" s="1" t="s">
        <v>7143</v>
      </c>
      <c r="E73" s="1" t="s">
        <v>7144</v>
      </c>
      <c r="F73" s="1" t="s">
        <v>79</v>
      </c>
      <c r="G73" s="1" t="s">
        <v>7145</v>
      </c>
      <c r="H73" s="1">
        <v>167</v>
      </c>
    </row>
    <row r="74" s="1" customFormat="1" spans="1:8">
      <c r="A74" s="1" t="s">
        <v>7146</v>
      </c>
      <c r="B74" s="1" t="s">
        <v>7147</v>
      </c>
      <c r="C74" s="1" t="s">
        <v>7148</v>
      </c>
      <c r="D74" s="1" t="s">
        <v>7149</v>
      </c>
      <c r="E74" s="1" t="s">
        <v>7150</v>
      </c>
      <c r="F74" s="1" t="s">
        <v>15</v>
      </c>
      <c r="G74" s="1" t="s">
        <v>7151</v>
      </c>
      <c r="H74" s="1">
        <v>167</v>
      </c>
    </row>
    <row r="75" s="1" customFormat="1" spans="1:8">
      <c r="A75" s="1" t="s">
        <v>7152</v>
      </c>
      <c r="B75" s="1" t="s">
        <v>7153</v>
      </c>
      <c r="C75" s="1" t="s">
        <v>7154</v>
      </c>
      <c r="D75" s="1" t="s">
        <v>7155</v>
      </c>
      <c r="E75" s="1" t="s">
        <v>7156</v>
      </c>
      <c r="F75" s="1" t="s">
        <v>15</v>
      </c>
      <c r="G75" s="1" t="s">
        <v>7157</v>
      </c>
      <c r="H75" s="1">
        <v>167</v>
      </c>
    </row>
    <row r="76" s="1" customFormat="1" spans="1:8">
      <c r="A76" s="1" t="s">
        <v>7158</v>
      </c>
      <c r="B76" s="1" t="s">
        <v>7159</v>
      </c>
      <c r="C76" s="1" t="s">
        <v>7160</v>
      </c>
      <c r="D76" s="1" t="s">
        <v>7161</v>
      </c>
      <c r="E76" s="1" t="s">
        <v>7162</v>
      </c>
      <c r="F76" s="1" t="s">
        <v>15</v>
      </c>
      <c r="G76" s="1" t="s">
        <v>7163</v>
      </c>
      <c r="H76" s="1">
        <v>167</v>
      </c>
    </row>
    <row r="77" s="1" customFormat="1" spans="1:8">
      <c r="A77" s="1" t="s">
        <v>7164</v>
      </c>
      <c r="B77" s="1" t="s">
        <v>7165</v>
      </c>
      <c r="C77" s="1" t="s">
        <v>7166</v>
      </c>
      <c r="D77" s="1" t="s">
        <v>7167</v>
      </c>
      <c r="E77" s="1" t="s">
        <v>5520</v>
      </c>
      <c r="F77" s="1" t="s">
        <v>66</v>
      </c>
      <c r="G77" s="1" t="s">
        <v>7168</v>
      </c>
      <c r="H77" s="1">
        <v>167</v>
      </c>
    </row>
    <row r="78" s="1" customFormat="1" spans="1:8">
      <c r="A78" s="1" t="s">
        <v>7169</v>
      </c>
      <c r="B78" s="1" t="s">
        <v>7170</v>
      </c>
      <c r="C78" s="1" t="s">
        <v>7171</v>
      </c>
      <c r="D78" s="1" t="s">
        <v>7172</v>
      </c>
      <c r="E78" s="1" t="s">
        <v>7173</v>
      </c>
      <c r="F78" s="1" t="s">
        <v>15</v>
      </c>
      <c r="G78" s="1" t="s">
        <v>7174</v>
      </c>
      <c r="H78" s="1">
        <v>168</v>
      </c>
    </row>
    <row r="79" s="1" customFormat="1" spans="1:8">
      <c r="A79" s="1" t="s">
        <v>7175</v>
      </c>
      <c r="B79" s="1" t="s">
        <v>7176</v>
      </c>
      <c r="C79" s="1" t="s">
        <v>7177</v>
      </c>
      <c r="D79" s="1" t="s">
        <v>7178</v>
      </c>
      <c r="E79" s="1" t="s">
        <v>7179</v>
      </c>
      <c r="F79" s="1" t="s">
        <v>23</v>
      </c>
      <c r="G79" s="1" t="s">
        <v>7180</v>
      </c>
      <c r="H79" s="1">
        <v>168</v>
      </c>
    </row>
    <row r="80" s="1" customFormat="1" ht="27" spans="1:8">
      <c r="A80" s="1" t="s">
        <v>7181</v>
      </c>
      <c r="B80" s="1" t="s">
        <v>7182</v>
      </c>
      <c r="C80" s="1" t="s">
        <v>7183</v>
      </c>
      <c r="D80" s="1" t="s">
        <v>7184</v>
      </c>
      <c r="E80" s="1" t="s">
        <v>7185</v>
      </c>
      <c r="F80" s="1" t="s">
        <v>15</v>
      </c>
      <c r="G80" s="1" t="s">
        <v>7186</v>
      </c>
      <c r="H80" s="1">
        <v>168</v>
      </c>
    </row>
    <row r="81" s="1" customFormat="1" spans="1:8">
      <c r="A81" s="1" t="s">
        <v>7187</v>
      </c>
      <c r="B81" s="1" t="s">
        <v>7188</v>
      </c>
      <c r="C81" s="1" t="s">
        <v>7189</v>
      </c>
      <c r="D81" s="1" t="s">
        <v>7190</v>
      </c>
      <c r="E81" s="1" t="s">
        <v>7191</v>
      </c>
      <c r="F81" s="1" t="s">
        <v>15</v>
      </c>
      <c r="G81" s="1" t="s">
        <v>7192</v>
      </c>
      <c r="H81" s="1">
        <v>168</v>
      </c>
    </row>
    <row r="82" s="1" customFormat="1" spans="1:8">
      <c r="A82" s="1" t="s">
        <v>7193</v>
      </c>
      <c r="B82" s="1" t="s">
        <v>3938</v>
      </c>
      <c r="C82" s="1" t="s">
        <v>7194</v>
      </c>
      <c r="D82" s="1" t="s">
        <v>7195</v>
      </c>
      <c r="E82" s="1" t="s">
        <v>7196</v>
      </c>
      <c r="F82" s="1" t="s">
        <v>15</v>
      </c>
      <c r="G82" s="1" t="s">
        <v>7197</v>
      </c>
      <c r="H82" s="1">
        <v>168</v>
      </c>
    </row>
    <row r="83" s="1" customFormat="1" spans="1:8">
      <c r="A83" s="1" t="s">
        <v>7198</v>
      </c>
      <c r="B83" s="1" t="s">
        <v>7199</v>
      </c>
      <c r="C83" s="1" t="s">
        <v>7200</v>
      </c>
      <c r="D83" s="1" t="s">
        <v>7201</v>
      </c>
      <c r="E83" s="1" t="s">
        <v>7202</v>
      </c>
      <c r="F83" s="1" t="s">
        <v>66</v>
      </c>
      <c r="G83" s="1" t="s">
        <v>7203</v>
      </c>
      <c r="H83" s="1">
        <v>168</v>
      </c>
    </row>
    <row r="84" s="1" customFormat="1" ht="27" spans="1:8">
      <c r="A84" s="1" t="s">
        <v>7204</v>
      </c>
      <c r="B84" s="1" t="s">
        <v>7205</v>
      </c>
      <c r="C84" s="1" t="s">
        <v>7206</v>
      </c>
      <c r="D84" s="1" t="s">
        <v>7207</v>
      </c>
      <c r="E84" s="1" t="s">
        <v>6808</v>
      </c>
      <c r="F84" s="1" t="s">
        <v>15</v>
      </c>
      <c r="G84" s="1" t="s">
        <v>7208</v>
      </c>
      <c r="H84" s="1">
        <v>168</v>
      </c>
    </row>
    <row r="85" s="1" customFormat="1" spans="1:8">
      <c r="A85" s="1" t="s">
        <v>7209</v>
      </c>
      <c r="B85" s="1" t="s">
        <v>7210</v>
      </c>
      <c r="C85" s="1" t="s">
        <v>7211</v>
      </c>
      <c r="D85" s="1" t="s">
        <v>7212</v>
      </c>
      <c r="E85" s="1" t="s">
        <v>7213</v>
      </c>
      <c r="F85" s="1" t="s">
        <v>15</v>
      </c>
      <c r="G85" s="1" t="s">
        <v>7214</v>
      </c>
      <c r="H85" s="1">
        <v>168</v>
      </c>
    </row>
    <row r="86" s="1" customFormat="1" ht="27" spans="1:8">
      <c r="A86" s="1" t="s">
        <v>7215</v>
      </c>
      <c r="B86" s="1" t="s">
        <v>7216</v>
      </c>
      <c r="C86" s="1" t="s">
        <v>7217</v>
      </c>
      <c r="D86" s="1" t="s">
        <v>7218</v>
      </c>
      <c r="E86" s="1" t="s">
        <v>7219</v>
      </c>
      <c r="F86" s="1" t="s">
        <v>15</v>
      </c>
      <c r="G86" s="1" t="s">
        <v>7220</v>
      </c>
      <c r="H86" s="1">
        <v>169</v>
      </c>
    </row>
    <row r="87" s="1" customFormat="1" spans="1:8">
      <c r="A87" s="1" t="s">
        <v>7221</v>
      </c>
      <c r="B87" s="1" t="s">
        <v>7222</v>
      </c>
      <c r="C87" s="1" t="s">
        <v>7223</v>
      </c>
      <c r="D87" s="1" t="s">
        <v>7224</v>
      </c>
      <c r="E87" s="1" t="s">
        <v>7225</v>
      </c>
      <c r="F87" s="1" t="s">
        <v>15</v>
      </c>
      <c r="G87" s="1" t="s">
        <v>7226</v>
      </c>
      <c r="H87" s="1">
        <v>169</v>
      </c>
    </row>
    <row r="88" s="1" customFormat="1" spans="1:8">
      <c r="A88" s="1" t="s">
        <v>7227</v>
      </c>
      <c r="B88" s="1" t="s">
        <v>7228</v>
      </c>
      <c r="C88" s="1" t="s">
        <v>7229</v>
      </c>
      <c r="D88" s="1" t="s">
        <v>7230</v>
      </c>
      <c r="E88" s="1" t="s">
        <v>3902</v>
      </c>
      <c r="F88" s="1" t="s">
        <v>79</v>
      </c>
      <c r="G88" s="1" t="s">
        <v>7231</v>
      </c>
      <c r="H88" s="1">
        <v>169</v>
      </c>
    </row>
    <row r="89" s="1" customFormat="1" spans="1:8">
      <c r="A89" s="1" t="s">
        <v>7232</v>
      </c>
      <c r="B89" s="1" t="s">
        <v>7233</v>
      </c>
      <c r="C89" s="1" t="s">
        <v>7234</v>
      </c>
      <c r="D89" s="1" t="s">
        <v>7235</v>
      </c>
      <c r="E89" s="1" t="s">
        <v>7236</v>
      </c>
      <c r="F89" s="1" t="s">
        <v>15</v>
      </c>
      <c r="G89" s="1" t="s">
        <v>7237</v>
      </c>
      <c r="H89" s="1">
        <v>169</v>
      </c>
    </row>
    <row r="90" s="1" customFormat="1" ht="27" spans="1:8">
      <c r="A90" s="1" t="s">
        <v>7238</v>
      </c>
      <c r="B90" s="1" t="s">
        <v>7239</v>
      </c>
      <c r="C90" s="1" t="s">
        <v>7240</v>
      </c>
      <c r="D90" s="1" t="s">
        <v>7241</v>
      </c>
      <c r="E90" s="1" t="s">
        <v>7242</v>
      </c>
      <c r="F90" s="1" t="s">
        <v>15</v>
      </c>
      <c r="G90" s="1" t="s">
        <v>7243</v>
      </c>
      <c r="H90" s="1">
        <v>169</v>
      </c>
    </row>
    <row r="91" s="1" customFormat="1" spans="1:8">
      <c r="A91" s="1" t="s">
        <v>7244</v>
      </c>
      <c r="B91" s="1" t="s">
        <v>7245</v>
      </c>
      <c r="C91" s="1" t="s">
        <v>7246</v>
      </c>
      <c r="D91" s="1" t="s">
        <v>7247</v>
      </c>
      <c r="E91" s="1" t="s">
        <v>7248</v>
      </c>
      <c r="F91" s="1" t="s">
        <v>15</v>
      </c>
      <c r="G91" s="1" t="s">
        <v>7249</v>
      </c>
      <c r="H91" s="1">
        <v>169</v>
      </c>
    </row>
    <row r="92" s="1" customFormat="1" ht="27" spans="1:8">
      <c r="A92" s="1" t="s">
        <v>7250</v>
      </c>
      <c r="B92" s="1" t="s">
        <v>7251</v>
      </c>
      <c r="C92" s="1" t="s">
        <v>7252</v>
      </c>
      <c r="D92" s="1" t="s">
        <v>7253</v>
      </c>
      <c r="E92" s="1" t="s">
        <v>7254</v>
      </c>
      <c r="F92" s="1" t="s">
        <v>23</v>
      </c>
      <c r="G92" s="1" t="s">
        <v>7255</v>
      </c>
      <c r="H92" s="1">
        <v>170</v>
      </c>
    </row>
    <row r="93" s="1" customFormat="1" spans="1:8">
      <c r="A93" s="1" t="s">
        <v>7256</v>
      </c>
      <c r="B93" s="1" t="s">
        <v>7257</v>
      </c>
      <c r="C93" s="1" t="s">
        <v>7258</v>
      </c>
      <c r="D93" s="1" t="s">
        <v>7259</v>
      </c>
      <c r="E93" s="1" t="s">
        <v>7260</v>
      </c>
      <c r="F93" s="1" t="s">
        <v>23</v>
      </c>
      <c r="G93" s="1" t="s">
        <v>7261</v>
      </c>
      <c r="H93" s="1">
        <v>170</v>
      </c>
    </row>
    <row r="94" s="1" customFormat="1" spans="1:8">
      <c r="A94" s="1" t="s">
        <v>7262</v>
      </c>
      <c r="B94" s="1" t="s">
        <v>7263</v>
      </c>
      <c r="C94" s="1" t="s">
        <v>7165</v>
      </c>
      <c r="D94" s="1" t="s">
        <v>7264</v>
      </c>
      <c r="E94" s="1" t="s">
        <v>7265</v>
      </c>
      <c r="F94" s="1" t="s">
        <v>15</v>
      </c>
      <c r="G94" s="1" t="s">
        <v>7266</v>
      </c>
      <c r="H94" s="1">
        <v>170</v>
      </c>
    </row>
    <row r="95" s="1" customFormat="1" spans="1:8">
      <c r="A95" s="1" t="s">
        <v>7267</v>
      </c>
      <c r="B95" s="1" t="s">
        <v>7268</v>
      </c>
      <c r="C95" s="1" t="s">
        <v>7165</v>
      </c>
      <c r="D95" s="1" t="s">
        <v>7265</v>
      </c>
      <c r="E95" s="1" t="s">
        <v>7269</v>
      </c>
      <c r="F95" s="1" t="s">
        <v>23</v>
      </c>
      <c r="G95" s="1" t="s">
        <v>7270</v>
      </c>
      <c r="H95" s="1">
        <v>170</v>
      </c>
    </row>
    <row r="96" s="1" customFormat="1" spans="1:8">
      <c r="A96" s="1" t="s">
        <v>7271</v>
      </c>
      <c r="B96" s="1" t="s">
        <v>7272</v>
      </c>
      <c r="C96" s="1" t="s">
        <v>7273</v>
      </c>
      <c r="D96" s="1" t="s">
        <v>7274</v>
      </c>
      <c r="E96" s="1" t="s">
        <v>7275</v>
      </c>
      <c r="F96" s="1" t="s">
        <v>66</v>
      </c>
      <c r="G96" s="1" t="s">
        <v>7276</v>
      </c>
      <c r="H96" s="1">
        <v>170</v>
      </c>
    </row>
    <row r="97" s="1" customFormat="1" spans="1:8">
      <c r="A97" s="1" t="s">
        <v>7277</v>
      </c>
      <c r="B97" s="1" t="s">
        <v>7278</v>
      </c>
      <c r="C97" s="1" t="s">
        <v>7279</v>
      </c>
      <c r="D97" s="1" t="s">
        <v>6883</v>
      </c>
      <c r="E97" s="1" t="s">
        <v>7280</v>
      </c>
      <c r="F97" s="1" t="s">
        <v>23</v>
      </c>
      <c r="G97" s="1" t="s">
        <v>7281</v>
      </c>
      <c r="H97" s="1">
        <v>170</v>
      </c>
    </row>
    <row r="98" s="1" customFormat="1" spans="1:8">
      <c r="A98" s="1" t="s">
        <v>7282</v>
      </c>
      <c r="B98" s="1" t="s">
        <v>7283</v>
      </c>
      <c r="C98" s="1" t="s">
        <v>7284</v>
      </c>
      <c r="D98" s="1" t="s">
        <v>7159</v>
      </c>
      <c r="E98" s="1" t="s">
        <v>7285</v>
      </c>
      <c r="F98" s="1" t="s">
        <v>66</v>
      </c>
      <c r="G98" s="1" t="s">
        <v>7286</v>
      </c>
      <c r="H98" s="1">
        <v>170</v>
      </c>
    </row>
    <row r="99" s="1" customFormat="1" spans="1:8">
      <c r="A99" s="1" t="s">
        <v>7287</v>
      </c>
      <c r="B99" s="1" t="s">
        <v>7288</v>
      </c>
      <c r="C99" s="1" t="s">
        <v>7289</v>
      </c>
      <c r="D99" s="1" t="s">
        <v>7290</v>
      </c>
      <c r="E99" s="1" t="s">
        <v>7291</v>
      </c>
      <c r="F99" s="1" t="s">
        <v>79</v>
      </c>
      <c r="G99" s="1" t="s">
        <v>7292</v>
      </c>
      <c r="H99" s="1">
        <v>170</v>
      </c>
    </row>
    <row r="100" s="1" customFormat="1" spans="1:8">
      <c r="A100" s="1" t="s">
        <v>7293</v>
      </c>
      <c r="B100" s="1" t="s">
        <v>7294</v>
      </c>
      <c r="C100" s="1" t="s">
        <v>3938</v>
      </c>
      <c r="D100" s="1" t="s">
        <v>7279</v>
      </c>
      <c r="E100" s="1" t="s">
        <v>6883</v>
      </c>
      <c r="F100" s="1" t="s">
        <v>23</v>
      </c>
      <c r="G100" s="1" t="s">
        <v>7295</v>
      </c>
      <c r="H100" s="1">
        <v>170</v>
      </c>
    </row>
    <row r="101" s="1" customFormat="1" ht="27" spans="1:8">
      <c r="A101" s="1" t="s">
        <v>7296</v>
      </c>
      <c r="B101" s="1" t="s">
        <v>7297</v>
      </c>
      <c r="C101" s="1" t="s">
        <v>7298</v>
      </c>
      <c r="D101" s="1" t="s">
        <v>7299</v>
      </c>
      <c r="E101" s="1" t="s">
        <v>7300</v>
      </c>
      <c r="F101" s="1" t="s">
        <v>23</v>
      </c>
      <c r="G101" s="1" t="s">
        <v>7301</v>
      </c>
      <c r="H101" s="1">
        <v>170</v>
      </c>
    </row>
    <row r="102" s="1" customFormat="1" ht="27" spans="1:8">
      <c r="A102" s="1" t="s">
        <v>7302</v>
      </c>
      <c r="B102" s="1" t="s">
        <v>7303</v>
      </c>
      <c r="C102" s="1" t="s">
        <v>7304</v>
      </c>
      <c r="D102" s="1" t="s">
        <v>7305</v>
      </c>
      <c r="E102" s="1" t="s">
        <v>7299</v>
      </c>
      <c r="F102" s="1" t="s">
        <v>15</v>
      </c>
      <c r="G102" s="1" t="s">
        <v>7306</v>
      </c>
      <c r="H102" s="1">
        <v>170</v>
      </c>
    </row>
    <row r="103" s="1" customFormat="1" ht="27" spans="1:8">
      <c r="A103" s="1" t="s">
        <v>7307</v>
      </c>
      <c r="B103" s="1" t="s">
        <v>7308</v>
      </c>
      <c r="C103" s="1" t="s">
        <v>7309</v>
      </c>
      <c r="D103" s="1" t="s">
        <v>7299</v>
      </c>
      <c r="E103" s="1" t="s">
        <v>7310</v>
      </c>
      <c r="F103" s="1" t="s">
        <v>23</v>
      </c>
      <c r="G103" s="1" t="s">
        <v>7311</v>
      </c>
      <c r="H103" s="1">
        <v>170</v>
      </c>
    </row>
    <row r="104" s="1" customFormat="1" spans="1:8">
      <c r="A104" s="1" t="s">
        <v>7312</v>
      </c>
      <c r="B104" s="1" t="s">
        <v>7313</v>
      </c>
      <c r="C104" s="1" t="s">
        <v>7314</v>
      </c>
      <c r="D104" s="1" t="s">
        <v>7315</v>
      </c>
      <c r="E104" s="1" t="s">
        <v>7316</v>
      </c>
      <c r="F104" s="1" t="s">
        <v>79</v>
      </c>
      <c r="G104" s="1" t="s">
        <v>7317</v>
      </c>
      <c r="H104" s="1">
        <v>170</v>
      </c>
    </row>
    <row r="105" s="1" customFormat="1" spans="1:8">
      <c r="A105" s="1" t="s">
        <v>7318</v>
      </c>
      <c r="B105" s="1" t="s">
        <v>7319</v>
      </c>
      <c r="C105" s="1" t="s">
        <v>7320</v>
      </c>
      <c r="D105" s="1" t="s">
        <v>3938</v>
      </c>
      <c r="E105" s="1" t="s">
        <v>7321</v>
      </c>
      <c r="F105" s="1" t="s">
        <v>23</v>
      </c>
      <c r="G105" s="1" t="s">
        <v>7322</v>
      </c>
      <c r="H105" s="1">
        <v>170</v>
      </c>
    </row>
    <row r="106" s="1" customFormat="1" ht="27" spans="1:8">
      <c r="A106" s="1" t="s">
        <v>7323</v>
      </c>
      <c r="B106" s="1" t="s">
        <v>7324</v>
      </c>
      <c r="C106" s="1" t="s">
        <v>7325</v>
      </c>
      <c r="D106" s="1" t="s">
        <v>7326</v>
      </c>
      <c r="E106" s="1" t="s">
        <v>7327</v>
      </c>
      <c r="F106" s="1" t="s">
        <v>23</v>
      </c>
      <c r="G106" s="1" t="s">
        <v>7328</v>
      </c>
      <c r="H106" s="1">
        <v>170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第1章</vt:lpstr>
      <vt:lpstr>第2章</vt:lpstr>
      <vt:lpstr>第3章</vt:lpstr>
      <vt:lpstr>第4章</vt:lpstr>
      <vt:lpstr>第5章</vt:lpstr>
      <vt:lpstr>第6章</vt:lpstr>
      <vt:lpstr>第7章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2026-08-06T09:33:07Z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2D9E4CA97EE543D8B06AB35DEF8570C4_12</vt:lpwstr>
  </property>
  <property fmtid="{D5CDD505-2E9C-101B-9397-08002B2CF9AE}" pid="4" name="CalculationRule">
    <vt:i4>0</vt:i4>
  </property>
</Properties>
</file>