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935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<sst xmlns="http://schemas.openxmlformats.org/spreadsheetml/2006/main" count="103" uniqueCount="62">
  <si>
    <t>学号</t>
  </si>
  <si>
    <t>年级专业</t>
  </si>
  <si>
    <t>姓名</t>
  </si>
  <si>
    <t>第一次</t>
  </si>
  <si>
    <t>第二次</t>
  </si>
  <si>
    <t>第三次</t>
  </si>
  <si>
    <t>第四次</t>
  </si>
  <si>
    <t>第五次</t>
  </si>
  <si>
    <t>备注</t>
  </si>
  <si>
    <t>2016级软件工程2班</t>
  </si>
  <si>
    <t>邓昱</t>
  </si>
  <si>
    <t>https://gitee.com/cmdmxdz/201627010204_deng_yu/tree/master/</t>
  </si>
  <si>
    <t>冯飞彪</t>
  </si>
  <si>
    <t>https://gitee.com/flyhardworking/201627010205__feng_feibiao.git</t>
  </si>
  <si>
    <t>50</t>
  </si>
  <si>
    <t>韩沅霖</t>
  </si>
  <si>
    <t>https://gitee.com/ChanningGit/2017010206_han_yuanlin.git</t>
  </si>
  <si>
    <t>0</t>
  </si>
  <si>
    <t>林怡玲</t>
  </si>
  <si>
    <t>https://gitee.com/linyilingxing/201627010209_lin_yiling/tree/master</t>
  </si>
  <si>
    <t>75</t>
  </si>
  <si>
    <t>70</t>
  </si>
  <si>
    <t>罗灵颢</t>
  </si>
  <si>
    <t>https://gitee.com/luoleran/201627010211_luo_ling_hao.git</t>
  </si>
  <si>
    <t>80</t>
  </si>
  <si>
    <t>马志祥</t>
  </si>
  <si>
    <t>https://gitee.com/zhixiangma/201627010212_ma_zhixiang.git</t>
  </si>
  <si>
    <t>苏耀星</t>
  </si>
  <si>
    <t>https://gitee.com/syx5347/su_yaoxing_201627010214</t>
  </si>
  <si>
    <t>孙楚镇</t>
  </si>
  <si>
    <t>https://gitee.com/sunchuzhen/201627010215_sun_chu_town/tree/master/201627010215%E5%AD%99%E6%A5%9A%E9%95%87</t>
  </si>
  <si>
    <t>王锐浩</t>
  </si>
  <si>
    <t>https://m.gitee.com/huanongruihao/wang_ruihao_201627010218/tree/master#</t>
  </si>
  <si>
    <t>吴宝润</t>
  </si>
  <si>
    <t>https://gitee.com/wubaorun/201627010219_wu_baorun</t>
  </si>
  <si>
    <t>吴嘉荣</t>
  </si>
  <si>
    <t>https://gitee.com/CalvinNg/201627010220_wu_jiarong</t>
  </si>
  <si>
    <t>谢海洲</t>
  </si>
  <si>
    <t>https://gitee.com/gitXhz/xie_haizhou_201627010222.git</t>
  </si>
  <si>
    <t>邢家樑</t>
  </si>
  <si>
    <t>https://gitee.com/Gallop_xing/201627010223_xingjialiang.git</t>
  </si>
  <si>
    <t>许志豪</t>
  </si>
  <si>
    <t>https://gitee.com/lok1997/lok</t>
  </si>
  <si>
    <t>叶绍英</t>
  </si>
  <si>
    <t>https://gitee.com/ysy666666/201627010226_ye_shaoying/tree/master</t>
  </si>
  <si>
    <t>90</t>
  </si>
  <si>
    <t>詹沛霖</t>
  </si>
  <si>
    <t>https://gitee.com/JuggyZhan/201627010228_zhan_peilin</t>
  </si>
  <si>
    <t>85</t>
  </si>
  <si>
    <t>郑圳辉</t>
  </si>
  <si>
    <t>https://gitee.com/opLW/201627010229__zheng_zhenhui</t>
  </si>
  <si>
    <t>庄琳婷</t>
  </si>
  <si>
    <t>https://gitee.com/zhuanglinting/201627010231_zhuanglinting</t>
  </si>
  <si>
    <t>201616100112</t>
  </si>
  <si>
    <t>林楷烁</t>
  </si>
  <si>
    <t>https://gitee.com/ashit_brother/201616100112_lin_kaishuo.git</t>
  </si>
  <si>
    <t>201616030128</t>
  </si>
  <si>
    <t>杨嘉敏</t>
  </si>
  <si>
    <t>https://gitee.com/yjmhh/201616030128_yang_jiamin.git</t>
  </si>
  <si>
    <t>201527010404</t>
  </si>
  <si>
    <t>曾庆茂</t>
  </si>
  <si>
    <t>https://gitee.com/sozra/201527010404_zeng_qingmao</t>
  </si>
</sst>
</file>

<file path=xl/styles.xml><?xml version="1.0" encoding="utf-8"?>
<styleSheet xmlns="http://schemas.openxmlformats.org/spreadsheetml/2006/main">
  <numFmts count="5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176" formatCode="0.00_ "/>
  </numFmts>
  <fonts count="34">
    <font>
      <sz val="11"/>
      <name val="等线"/>
      <charset val="134"/>
    </font>
    <font>
      <b/>
      <sz val="20"/>
      <color rgb="FF000000"/>
      <name val="等线"/>
      <charset val="134"/>
    </font>
    <font>
      <b/>
      <sz val="16"/>
      <color rgb="FF000000"/>
      <name val="等线"/>
      <charset val="134"/>
    </font>
    <font>
      <sz val="18"/>
      <color theme="1"/>
      <name val="等线"/>
      <charset val="134"/>
      <scheme val="minor"/>
    </font>
    <font>
      <sz val="18"/>
      <name val="等线"/>
      <charset val="134"/>
    </font>
    <font>
      <sz val="18"/>
      <name val="等线"/>
      <charset val="134"/>
      <scheme val="minor"/>
    </font>
    <font>
      <u/>
      <sz val="11"/>
      <name val="等线"/>
      <charset val="134"/>
      <scheme val="minor"/>
    </font>
    <font>
      <sz val="18"/>
      <color rgb="FF000000"/>
      <name val="等线"/>
      <charset val="134"/>
    </font>
    <font>
      <sz val="11"/>
      <name val="等线"/>
      <charset val="134"/>
      <scheme val="minor"/>
    </font>
    <font>
      <sz val="18"/>
      <color indexed="8"/>
      <name val="等线"/>
      <charset val="134"/>
    </font>
    <font>
      <u/>
      <sz val="11"/>
      <name val="等线"/>
      <charset val="134"/>
    </font>
    <font>
      <sz val="18"/>
      <name val="宋体"/>
      <charset val="134"/>
    </font>
    <font>
      <sz val="11"/>
      <color rgb="FF000000"/>
      <name val="等线"/>
      <charset val="134"/>
    </font>
    <font>
      <sz val="11"/>
      <color indexed="8"/>
      <name val="等线"/>
      <charset val="134"/>
    </font>
    <font>
      <sz val="11"/>
      <color theme="1"/>
      <name val="等线"/>
      <charset val="0"/>
      <scheme val="minor"/>
    </font>
    <font>
      <b/>
      <sz val="11"/>
      <color theme="1"/>
      <name val="等线"/>
      <charset val="0"/>
      <scheme val="minor"/>
    </font>
    <font>
      <b/>
      <sz val="15"/>
      <color theme="3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theme="10"/>
      <name val="等线"/>
      <charset val="134"/>
    </font>
    <font>
      <b/>
      <sz val="11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3"/>
      <color theme="3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8"/>
      <color theme="3"/>
      <name val="等线"/>
      <charset val="134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</fills>
  <borders count="16">
    <border>
      <left/>
      <right/>
      <top/>
      <bottom/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n">
        <color indexed="8"/>
      </left>
      <right style="thick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>
      <alignment vertical="center"/>
    </xf>
    <xf numFmtId="42" fontId="17" fillId="0" borderId="0" applyFont="0" applyFill="0" applyBorder="0" applyAlignment="0" applyProtection="0">
      <alignment vertical="center"/>
    </xf>
    <xf numFmtId="0" fontId="14" fillId="9" borderId="0" applyNumberFormat="0" applyBorder="0" applyAlignment="0" applyProtection="0">
      <alignment vertical="center"/>
    </xf>
    <xf numFmtId="0" fontId="26" fillId="22" borderId="13" applyNumberFormat="0" applyAlignment="0" applyProtection="0">
      <alignment vertical="center"/>
    </xf>
    <xf numFmtId="44" fontId="17" fillId="0" borderId="0" applyFont="0" applyFill="0" applyBorder="0" applyAlignment="0" applyProtection="0">
      <alignment vertical="center"/>
    </xf>
    <xf numFmtId="41" fontId="17" fillId="0" borderId="0" applyFont="0" applyFill="0" applyBorder="0" applyAlignment="0" applyProtection="0">
      <alignment vertical="center"/>
    </xf>
    <xf numFmtId="0" fontId="14" fillId="14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43" fontId="17" fillId="0" borderId="0" applyFont="0" applyFill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top"/>
      <protection locked="0"/>
    </xf>
    <xf numFmtId="9" fontId="17" fillId="0" borderId="0" applyFont="0" applyFill="0" applyBorder="0" applyAlignment="0" applyProtection="0">
      <alignment vertical="center"/>
    </xf>
    <xf numFmtId="0" fontId="31" fillId="0" borderId="0" applyNumberFormat="0" applyFill="0" applyBorder="0" applyAlignment="0" applyProtection="0">
      <alignment vertical="center"/>
    </xf>
    <xf numFmtId="0" fontId="17" fillId="29" borderId="15" applyNumberFormat="0" applyFont="0" applyAlignment="0" applyProtection="0">
      <alignment vertical="center"/>
    </xf>
    <xf numFmtId="0" fontId="20" fillId="28" borderId="0" applyNumberFormat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33" fillId="0" borderId="0" applyNumberForma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30" fillId="0" borderId="9" applyNumberFormat="0" applyFill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4" fillId="0" borderId="12" applyNumberFormat="0" applyFill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22" fillId="18" borderId="11" applyNumberFormat="0" applyAlignment="0" applyProtection="0">
      <alignment vertical="center"/>
    </xf>
    <xf numFmtId="0" fontId="28" fillId="18" borderId="13" applyNumberFormat="0" applyAlignment="0" applyProtection="0">
      <alignment vertical="center"/>
    </xf>
    <xf numFmtId="0" fontId="21" fillId="13" borderId="10" applyNumberFormat="0" applyAlignment="0" applyProtection="0">
      <alignment vertical="center"/>
    </xf>
    <xf numFmtId="0" fontId="14" fillId="8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  <xf numFmtId="0" fontId="27" fillId="0" borderId="14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8" fillId="7" borderId="0" applyNumberFormat="0" applyBorder="0" applyAlignment="0" applyProtection="0">
      <alignment vertical="center"/>
    </xf>
    <xf numFmtId="0" fontId="32" fillId="32" borderId="0" applyNumberFormat="0" applyBorder="0" applyAlignment="0" applyProtection="0">
      <alignment vertical="center"/>
    </xf>
    <xf numFmtId="0" fontId="14" fillId="17" borderId="0" applyNumberFormat="0" applyBorder="0" applyAlignment="0" applyProtection="0">
      <alignment vertical="center"/>
    </xf>
    <xf numFmtId="0" fontId="20" fillId="16" borderId="0" applyNumberFormat="0" applyBorder="0" applyAlignment="0" applyProtection="0">
      <alignment vertical="center"/>
    </xf>
    <xf numFmtId="0" fontId="14" fillId="24" borderId="0" applyNumberFormat="0" applyBorder="0" applyAlignment="0" applyProtection="0">
      <alignment vertical="center"/>
    </xf>
    <xf numFmtId="0" fontId="14" fillId="23" borderId="0" applyNumberFormat="0" applyBorder="0" applyAlignment="0" applyProtection="0">
      <alignment vertical="center"/>
    </xf>
    <xf numFmtId="0" fontId="14" fillId="15" borderId="0" applyNumberFormat="0" applyBorder="0" applyAlignment="0" applyProtection="0">
      <alignment vertical="center"/>
    </xf>
    <xf numFmtId="0" fontId="14" fillId="5" borderId="0" applyNumberFormat="0" applyBorder="0" applyAlignment="0" applyProtection="0">
      <alignment vertical="center"/>
    </xf>
    <xf numFmtId="0" fontId="20" fillId="12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4" fillId="4" borderId="0" applyNumberFormat="0" applyBorder="0" applyAlignment="0" applyProtection="0">
      <alignment vertical="center"/>
    </xf>
    <xf numFmtId="0" fontId="20" fillId="20" borderId="0" applyNumberFormat="0" applyBorder="0" applyAlignment="0" applyProtection="0">
      <alignment vertical="center"/>
    </xf>
    <xf numFmtId="0" fontId="14" fillId="26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14" fillId="3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</cellStyleXfs>
  <cellXfs count="38">
    <xf numFmtId="0" fontId="0" fillId="0" borderId="0" xfId="0">
      <alignment vertical="center"/>
    </xf>
    <xf numFmtId="0" fontId="1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3" fillId="0" borderId="0" xfId="0" applyFont="1" applyFill="1" applyAlignment="1">
      <alignment vertical="center"/>
    </xf>
    <xf numFmtId="1" fontId="4" fillId="0" borderId="1" xfId="0" applyNumberFormat="1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6" fillId="0" borderId="2" xfId="10" applyFont="1" applyBorder="1" applyAlignment="1" applyProtection="1">
      <alignment horizontal="left"/>
    </xf>
    <xf numFmtId="176" fontId="7" fillId="0" borderId="2" xfId="0" applyNumberFormat="1" applyFont="1" applyBorder="1" applyAlignment="1">
      <alignment horizontal="left"/>
    </xf>
    <xf numFmtId="49" fontId="7" fillId="0" borderId="2" xfId="0" applyNumberFormat="1" applyFont="1" applyBorder="1" applyAlignment="1">
      <alignment horizontal="left"/>
    </xf>
    <xf numFmtId="0" fontId="7" fillId="0" borderId="2" xfId="0" applyFont="1" applyBorder="1" applyAlignment="1">
      <alignment horizontal="left"/>
    </xf>
    <xf numFmtId="0" fontId="8" fillId="0" borderId="2" xfId="0" applyFont="1" applyBorder="1" applyAlignment="1">
      <alignment horizontal="left"/>
    </xf>
    <xf numFmtId="0" fontId="4" fillId="0" borderId="2" xfId="0" applyFont="1" applyFill="1" applyBorder="1" applyAlignment="1">
      <alignment horizontal="center" vertical="center"/>
    </xf>
    <xf numFmtId="0" fontId="6" fillId="0" borderId="2" xfId="10" applyFont="1" applyFill="1" applyBorder="1" applyAlignment="1" applyProtection="1">
      <alignment horizontal="left"/>
    </xf>
    <xf numFmtId="0" fontId="3" fillId="0" borderId="0" xfId="0" applyFont="1" applyFill="1" applyAlignment="1">
      <alignment horizontal="left" vertical="center"/>
    </xf>
    <xf numFmtId="49" fontId="9" fillId="0" borderId="2" xfId="0" applyNumberFormat="1" applyFont="1" applyBorder="1" applyAlignment="1">
      <alignment horizontal="left"/>
    </xf>
    <xf numFmtId="0" fontId="9" fillId="0" borderId="2" xfId="0" applyFont="1" applyBorder="1" applyAlignment="1">
      <alignment horizontal="left"/>
    </xf>
    <xf numFmtId="0" fontId="10" fillId="0" borderId="2" xfId="10" applyFont="1" applyBorder="1" applyAlignment="1" applyProtection="1">
      <alignment horizontal="left"/>
    </xf>
    <xf numFmtId="0" fontId="6" fillId="0" borderId="2" xfId="10" applyFont="1" applyBorder="1" applyAlignment="1" applyProtection="1">
      <alignment horizontal="left" vertical="top"/>
    </xf>
    <xf numFmtId="49" fontId="10" fillId="2" borderId="3" xfId="10" applyNumberFormat="1" applyFont="1" applyFill="1" applyBorder="1" applyAlignment="1" applyProtection="1">
      <alignment horizontal="left"/>
    </xf>
    <xf numFmtId="0" fontId="11" fillId="0" borderId="2" xfId="0" applyNumberFormat="1" applyFont="1" applyFill="1" applyBorder="1" applyAlignment="1">
      <alignment horizontal="center" vertical="center"/>
    </xf>
    <xf numFmtId="49" fontId="6" fillId="2" borderId="3" xfId="10" applyNumberFormat="1" applyFont="1" applyFill="1" applyBorder="1" applyAlignment="1" applyProtection="1">
      <alignment horizontal="left"/>
    </xf>
    <xf numFmtId="0" fontId="11" fillId="0" borderId="2" xfId="0" applyFont="1" applyBorder="1" applyAlignment="1">
      <alignment horizontal="center" vertical="center"/>
    </xf>
    <xf numFmtId="1" fontId="12" fillId="0" borderId="1" xfId="0" applyNumberFormat="1" applyFont="1" applyBorder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0" fillId="0" borderId="2" xfId="0" applyFont="1" applyBorder="1" applyAlignment="1"/>
    <xf numFmtId="49" fontId="13" fillId="0" borderId="2" xfId="0" applyNumberFormat="1" applyFont="1" applyBorder="1" applyAlignment="1">
      <alignment vertical="top"/>
    </xf>
    <xf numFmtId="49" fontId="12" fillId="0" borderId="2" xfId="0" applyNumberFormat="1" applyFont="1" applyBorder="1" applyAlignment="1"/>
    <xf numFmtId="0" fontId="12" fillId="0" borderId="2" xfId="0" applyFont="1" applyBorder="1" applyAlignment="1"/>
    <xf numFmtId="0" fontId="13" fillId="0" borderId="2" xfId="0" applyFont="1" applyBorder="1" applyAlignment="1">
      <alignment vertical="top"/>
    </xf>
    <xf numFmtId="0" fontId="2" fillId="0" borderId="4" xfId="0" applyFont="1" applyFill="1" applyBorder="1" applyAlignment="1">
      <alignment horizontal="center" vertical="center"/>
    </xf>
    <xf numFmtId="0" fontId="12" fillId="0" borderId="4" xfId="0" applyFont="1" applyBorder="1" applyAlignment="1"/>
    <xf numFmtId="49" fontId="13" fillId="0" borderId="2" xfId="0" applyNumberFormat="1" applyFont="1" applyBorder="1" applyAlignment="1"/>
    <xf numFmtId="0" fontId="13" fillId="0" borderId="4" xfId="0" applyFont="1" applyBorder="1" applyAlignment="1"/>
    <xf numFmtId="0" fontId="0" fillId="2" borderId="5" xfId="0" applyNumberFormat="1" applyFont="1" applyFill="1" applyBorder="1" applyAlignment="1"/>
    <xf numFmtId="0" fontId="12" fillId="0" borderId="6" xfId="0" applyFont="1" applyBorder="1" applyAlignment="1"/>
    <xf numFmtId="0" fontId="12" fillId="0" borderId="7" xfId="0" applyFont="1" applyBorder="1" applyAlignment="1"/>
    <xf numFmtId="0" fontId="11" fillId="0" borderId="2" xfId="0" applyNumberFormat="1" applyFont="1" applyFill="1" applyBorder="1" applyAlignment="1" quotePrefix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6</xdr:col>
      <xdr:colOff>13807</xdr:colOff>
      <xdr:row>0</xdr:row>
      <xdr:rowOff>0</xdr:rowOff>
    </xdr:from>
    <xdr:to>
      <xdr:col>8</xdr:col>
      <xdr:colOff>0</xdr:colOff>
      <xdr:row>0</xdr:row>
      <xdr:rowOff>0</xdr:rowOff>
    </xdr:to>
    <xdr:sp>
      <xdr:nvSpPr>
        <xdr:cNvPr id="3" name="line"/>
        <xdr:cNvSpPr/>
      </xdr:nvSpPr>
      <xdr:spPr>
        <a:xfrm>
          <a:off x="19108420" y="0"/>
          <a:ext cx="2203450" cy="0"/>
        </a:xfrm>
        <a:prstGeom prst="line">
          <a:avLst/>
        </a:prstGeom>
        <a:noFill/>
        <a:ln w="635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/>
        <a:p>
          <a:pPr algn="l"/>
        </a:p>
      </xdr:txBody>
    </xdr:sp>
    <xdr:clientData/>
  </xdr:twoCellAnchor>
  <xdr:twoCellAnchor>
    <xdr:from>
      <xdr:col>6</xdr:col>
      <xdr:colOff>13807</xdr:colOff>
      <xdr:row>0</xdr:row>
      <xdr:rowOff>0</xdr:rowOff>
    </xdr:from>
    <xdr:to>
      <xdr:col>8</xdr:col>
      <xdr:colOff>0</xdr:colOff>
      <xdr:row>0</xdr:row>
      <xdr:rowOff>0</xdr:rowOff>
    </xdr:to>
    <xdr:sp>
      <xdr:nvSpPr>
        <xdr:cNvPr id="2" name="line"/>
        <xdr:cNvSpPr/>
      </xdr:nvSpPr>
      <xdr:spPr>
        <a:xfrm>
          <a:off x="19108420" y="0"/>
          <a:ext cx="2203450" cy="0"/>
        </a:xfrm>
        <a:prstGeom prst="line">
          <a:avLst/>
        </a:prstGeom>
        <a:noFill/>
        <a:ln w="6350" cap="flat" cmpd="sng">
          <a:solidFill>
            <a:srgbClr val="000000"/>
          </a:solidFill>
          <a:prstDash val="solid"/>
          <a:round/>
        </a:ln>
        <a:effectLst/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dk1"/>
        </a:fontRef>
      </xdr:style>
      <xdr:txBody>
        <a:bodyPr vertOverflow="clip" horzOverflow="clip" anchor="t"/>
        <a:lstStyle>
          <a:defPPr>
            <a:defRPr lang="zh-CN">
              <a:solidFill>
                <a:schemeClr val="dk1"/>
              </a:solidFill>
            </a:defRPr>
          </a:defPPr>
          <a:lvl1pPr marL="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0" hangingPunct="1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zh-CN" alt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</a:ln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9" Type="http://schemas.openxmlformats.org/officeDocument/2006/relationships/hyperlink" Target="https://gitee.com/Gallop_xing/201627010223_xingjialiang.git" TargetMode="External"/><Relationship Id="rId8" Type="http://schemas.openxmlformats.org/officeDocument/2006/relationships/hyperlink" Target="https://gitee.com/JuggyZhan/201627010228_zhan_peilin" TargetMode="External"/><Relationship Id="rId7" Type="http://schemas.openxmlformats.org/officeDocument/2006/relationships/hyperlink" Target="https://gitee.com/opLW/201627010229__zheng_zhenhui" TargetMode="External"/><Relationship Id="rId6" Type="http://schemas.openxmlformats.org/officeDocument/2006/relationships/hyperlink" Target="https://gitee.com/sozra/201527010404_zeng_qingmao" TargetMode="External"/><Relationship Id="rId5" Type="http://schemas.openxmlformats.org/officeDocument/2006/relationships/hyperlink" Target="https://gitee.com/ashit_brother/201616100112_lin_kaishuo.git" TargetMode="External"/><Relationship Id="rId4" Type="http://schemas.openxmlformats.org/officeDocument/2006/relationships/hyperlink" Target="https://gitee.com/ysy666666/201627010226_ye_shaoying/tree/master" TargetMode="External"/><Relationship Id="rId3" Type="http://schemas.openxmlformats.org/officeDocument/2006/relationships/hyperlink" Target="https://gitee.com/lok1997/lok" TargetMode="External"/><Relationship Id="rId2" Type="http://schemas.openxmlformats.org/officeDocument/2006/relationships/hyperlink" Target="https://gitee.com/flyhardworking/201627010205__feng_feibiao.git" TargetMode="External"/><Relationship Id="rId17" Type="http://schemas.openxmlformats.org/officeDocument/2006/relationships/hyperlink" Target="https://gitee.com/zhuanglinting/201627010231_zhuanglinting" TargetMode="External"/><Relationship Id="rId16" Type="http://schemas.openxmlformats.org/officeDocument/2006/relationships/hyperlink" Target="https://gitee.com/yjmhh/201616030128_yang_jiamin.git" TargetMode="External"/><Relationship Id="rId15" Type="http://schemas.openxmlformats.org/officeDocument/2006/relationships/hyperlink" Target="https://gitee.com/syx5347/su_yaoxing_201627010214" TargetMode="External"/><Relationship Id="rId14" Type="http://schemas.openxmlformats.org/officeDocument/2006/relationships/hyperlink" Target="https://gitee.com/zhixiangma/201627010212_ma_zhixiang.git" TargetMode="External"/><Relationship Id="rId13" Type="http://schemas.openxmlformats.org/officeDocument/2006/relationships/hyperlink" Target="https://gitee.com/cmdmxdz/201627010204_deng_yu/tree/master/" TargetMode="External"/><Relationship Id="rId12" Type="http://schemas.openxmlformats.org/officeDocument/2006/relationships/hyperlink" Target="https://gitee.com/sunchuzhen/201627010215_sun_chu_town/tree/master/201627010215%E5%AD%99%E6%A5%9A%E9%95%87" TargetMode="External"/><Relationship Id="rId11" Type="http://schemas.openxmlformats.org/officeDocument/2006/relationships/hyperlink" Target="https://gitee.com/gitXhz/xie_haizhou_201627010222.git" TargetMode="External"/><Relationship Id="rId10" Type="http://schemas.openxmlformats.org/officeDocument/2006/relationships/hyperlink" Target="https://gitee.com/CalvinNg/201627010220_wu_jiarong" TargetMode="Externa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2"/>
  <sheetViews>
    <sheetView tabSelected="1" zoomScale="70" zoomScaleNormal="70" workbookViewId="0">
      <selection activeCell="A1" sqref="$A1:$XFD1048576"/>
    </sheetView>
  </sheetViews>
  <sheetFormatPr defaultColWidth="9" defaultRowHeight="14.25"/>
  <cols>
    <col min="1" max="1" width="34.8166666666667" customWidth="1"/>
    <col min="2" max="2" width="30.5" customWidth="1"/>
    <col min="3" max="3" width="28.25" customWidth="1"/>
    <col min="4" max="4" width="117.933333333333" customWidth="1"/>
    <col min="5" max="5" width="19.5916666666667" customWidth="1"/>
    <col min="6" max="6" width="19.5" customWidth="1"/>
    <col min="7" max="7" width="13.7416666666667" customWidth="1"/>
    <col min="8" max="8" width="15.35" customWidth="1"/>
    <col min="9" max="9" width="18.9833333333333" customWidth="1"/>
    <col min="10" max="10" width="20.5" customWidth="1"/>
    <col min="11" max="11" width="24.5" customWidth="1"/>
    <col min="12" max="12" width="29.6333333333333" customWidth="1"/>
    <col min="13" max="13" width="15.5" customWidth="1"/>
  </cols>
  <sheetData>
    <row r="1" ht="33" customHeight="1" spans="1:13">
      <c r="A1" s="1" t="s">
        <v>0</v>
      </c>
      <c r="B1" s="2" t="s">
        <v>1</v>
      </c>
      <c r="C1" s="2" t="s">
        <v>2</v>
      </c>
      <c r="D1" s="3"/>
      <c r="E1" s="4" t="s">
        <v>3</v>
      </c>
      <c r="F1" s="4" t="s">
        <v>4</v>
      </c>
      <c r="G1" s="4" t="s">
        <v>5</v>
      </c>
      <c r="H1" s="4" t="s">
        <v>6</v>
      </c>
      <c r="I1" s="4" t="s">
        <v>7</v>
      </c>
      <c r="J1" s="3"/>
      <c r="M1" s="31" t="s">
        <v>8</v>
      </c>
    </row>
    <row r="2" ht="25.15" customHeight="1" spans="1:13">
      <c r="A2" s="5">
        <v>201627010204</v>
      </c>
      <c r="B2" s="6" t="s">
        <v>9</v>
      </c>
      <c r="C2" s="7" t="s">
        <v>10</v>
      </c>
      <c r="D2" s="8" t="s">
        <v>11</v>
      </c>
      <c r="E2" s="9">
        <f>10+5+10+25+4+5+8+5+10+3</f>
        <v>85</v>
      </c>
      <c r="F2" s="9">
        <f>10+5+10+25+5+4+8+5+10+4</f>
        <v>86</v>
      </c>
      <c r="G2" s="9">
        <f>10+5+10+25+3+4+8+5+10+4</f>
        <v>84</v>
      </c>
      <c r="H2" s="9">
        <f>10+5+10+25+3+4+8+5+10+4</f>
        <v>84</v>
      </c>
      <c r="I2" s="9">
        <f>10+5+10+20+5+5+8+5+10+0</f>
        <v>78</v>
      </c>
      <c r="J2" s="28"/>
      <c r="M2" s="32"/>
    </row>
    <row r="3" ht="25.15" customHeight="1" spans="1:13">
      <c r="A3" s="5">
        <v>201627010205</v>
      </c>
      <c r="B3" s="6" t="s">
        <v>9</v>
      </c>
      <c r="C3" s="6" t="s">
        <v>12</v>
      </c>
      <c r="D3" s="8" t="s">
        <v>13</v>
      </c>
      <c r="E3" s="10" t="s">
        <v>14</v>
      </c>
      <c r="F3" s="10" t="s">
        <v>14</v>
      </c>
      <c r="G3" s="11">
        <v>0</v>
      </c>
      <c r="H3" s="11">
        <v>0</v>
      </c>
      <c r="I3" s="11">
        <v>0</v>
      </c>
      <c r="J3" s="28"/>
      <c r="M3" s="32"/>
    </row>
    <row r="4" ht="25.15" customHeight="1" spans="1:13">
      <c r="A4" s="5">
        <v>201627010206</v>
      </c>
      <c r="B4" s="6" t="s">
        <v>9</v>
      </c>
      <c r="C4" s="6" t="s">
        <v>15</v>
      </c>
      <c r="D4" s="12" t="s">
        <v>16</v>
      </c>
      <c r="E4" s="10" t="s">
        <v>17</v>
      </c>
      <c r="F4" s="10" t="s">
        <v>14</v>
      </c>
      <c r="G4" s="11">
        <v>0</v>
      </c>
      <c r="H4" s="11">
        <v>0</v>
      </c>
      <c r="I4" s="11">
        <v>0</v>
      </c>
      <c r="J4" s="28"/>
      <c r="M4" s="32"/>
    </row>
    <row r="5" ht="25.15" customHeight="1" spans="1:13">
      <c r="A5" s="5">
        <v>201627010209</v>
      </c>
      <c r="B5" s="6" t="s">
        <v>9</v>
      </c>
      <c r="C5" s="6" t="s">
        <v>18</v>
      </c>
      <c r="D5" s="12" t="s">
        <v>19</v>
      </c>
      <c r="E5" s="10" t="s">
        <v>20</v>
      </c>
      <c r="F5" s="10" t="s">
        <v>21</v>
      </c>
      <c r="G5" s="11">
        <v>70</v>
      </c>
      <c r="H5" s="11">
        <v>75</v>
      </c>
      <c r="I5" s="11">
        <v>70</v>
      </c>
      <c r="J5" s="28"/>
      <c r="M5" s="32"/>
    </row>
    <row r="6" ht="25.15" customHeight="1" spans="1:13">
      <c r="A6" s="5">
        <v>201627010211</v>
      </c>
      <c r="B6" s="6" t="s">
        <v>9</v>
      </c>
      <c r="C6" s="6" t="s">
        <v>22</v>
      </c>
      <c r="D6" s="12" t="s">
        <v>23</v>
      </c>
      <c r="E6" s="10" t="s">
        <v>24</v>
      </c>
      <c r="F6" s="10" t="s">
        <v>20</v>
      </c>
      <c r="G6" s="11">
        <v>80</v>
      </c>
      <c r="H6" s="11">
        <v>80</v>
      </c>
      <c r="I6" s="11">
        <v>80</v>
      </c>
      <c r="J6" s="28"/>
      <c r="M6" s="32"/>
    </row>
    <row r="7" ht="25.15" customHeight="1" spans="1:13">
      <c r="A7" s="5">
        <v>201627010212</v>
      </c>
      <c r="B7" s="6" t="s">
        <v>9</v>
      </c>
      <c r="C7" s="13" t="s">
        <v>25</v>
      </c>
      <c r="D7" s="14" t="s">
        <v>26</v>
      </c>
      <c r="E7" s="15">
        <v>10</v>
      </c>
      <c r="F7" s="15">
        <v>85</v>
      </c>
      <c r="G7" s="15">
        <v>85</v>
      </c>
      <c r="H7" s="15">
        <v>50</v>
      </c>
      <c r="I7" s="15">
        <v>0</v>
      </c>
      <c r="J7" s="28"/>
      <c r="M7" s="32"/>
    </row>
    <row r="8" ht="25.15" customHeight="1" spans="1:13">
      <c r="A8" s="5">
        <v>201627010214</v>
      </c>
      <c r="B8" s="6" t="s">
        <v>9</v>
      </c>
      <c r="C8" s="13" t="s">
        <v>27</v>
      </c>
      <c r="D8" s="8" t="s">
        <v>28</v>
      </c>
      <c r="E8" s="15">
        <v>85</v>
      </c>
      <c r="F8" s="15">
        <v>85</v>
      </c>
      <c r="G8" s="15">
        <v>80</v>
      </c>
      <c r="H8" s="15">
        <v>80</v>
      </c>
      <c r="I8" s="15">
        <v>85</v>
      </c>
      <c r="J8" s="28"/>
      <c r="M8" s="32"/>
    </row>
    <row r="9" ht="25.15" customHeight="1" spans="1:13">
      <c r="A9" s="5">
        <v>201627010215</v>
      </c>
      <c r="B9" s="6" t="s">
        <v>9</v>
      </c>
      <c r="C9" s="6" t="s">
        <v>29</v>
      </c>
      <c r="D9" s="8" t="s">
        <v>30</v>
      </c>
      <c r="E9" s="9">
        <v>0</v>
      </c>
      <c r="F9" s="9">
        <f>0+5+10+20+4+4+10+5+10+0</f>
        <v>68</v>
      </c>
      <c r="G9" s="9">
        <f>0+5+10+20+4+4+10+4+10+0</f>
        <v>67</v>
      </c>
      <c r="H9" s="9">
        <f>0+5+10+20+4+5+10+4+10+0</f>
        <v>68</v>
      </c>
      <c r="I9" s="9">
        <v>0</v>
      </c>
      <c r="J9" s="28"/>
      <c r="M9" s="32"/>
    </row>
    <row r="10" ht="25.15" customHeight="1" spans="1:13">
      <c r="A10" s="5">
        <v>201627010218</v>
      </c>
      <c r="B10" s="6" t="s">
        <v>9</v>
      </c>
      <c r="C10" s="6" t="s">
        <v>31</v>
      </c>
      <c r="D10" s="12" t="s">
        <v>32</v>
      </c>
      <c r="E10" s="10" t="s">
        <v>24</v>
      </c>
      <c r="F10" s="10" t="s">
        <v>24</v>
      </c>
      <c r="G10" s="11">
        <v>80</v>
      </c>
      <c r="H10" s="11">
        <v>80</v>
      </c>
      <c r="I10" s="11">
        <v>80</v>
      </c>
      <c r="J10" s="28"/>
      <c r="M10" s="32"/>
    </row>
    <row r="11" ht="25.15" customHeight="1" spans="1:13">
      <c r="A11" s="5">
        <v>201627010219</v>
      </c>
      <c r="B11" s="6" t="s">
        <v>9</v>
      </c>
      <c r="C11" s="6" t="s">
        <v>33</v>
      </c>
      <c r="D11" s="12" t="s">
        <v>34</v>
      </c>
      <c r="E11" s="16" t="s">
        <v>20</v>
      </c>
      <c r="F11" s="16" t="s">
        <v>20</v>
      </c>
      <c r="G11" s="17">
        <v>70</v>
      </c>
      <c r="H11" s="17">
        <v>70</v>
      </c>
      <c r="I11" s="17">
        <v>70</v>
      </c>
      <c r="J11" s="33"/>
      <c r="M11" s="34"/>
    </row>
    <row r="12" ht="25.15" customHeight="1" spans="1:13">
      <c r="A12" s="5">
        <v>201627010220</v>
      </c>
      <c r="B12" s="6" t="s">
        <v>9</v>
      </c>
      <c r="C12" s="6" t="s">
        <v>35</v>
      </c>
      <c r="D12" s="8" t="s">
        <v>36</v>
      </c>
      <c r="E12" s="9">
        <f>0+5+10+20+0+5+10+0+10+5</f>
        <v>65</v>
      </c>
      <c r="F12" s="9">
        <f>0+5+10+20+0+5+10+0+10+5</f>
        <v>65</v>
      </c>
      <c r="G12" s="9">
        <f>0+5+10+25+5+3+10+3+10+5</f>
        <v>76</v>
      </c>
      <c r="H12" s="9">
        <f>0+5+10+20+3+3+10+0+10+5</f>
        <v>66</v>
      </c>
      <c r="I12" s="9">
        <v>0</v>
      </c>
      <c r="J12" s="33"/>
      <c r="M12" s="34"/>
    </row>
    <row r="13" ht="25.15" customHeight="1" spans="1:13">
      <c r="A13" s="5">
        <v>201627010222</v>
      </c>
      <c r="B13" s="6" t="s">
        <v>9</v>
      </c>
      <c r="C13" s="6" t="s">
        <v>37</v>
      </c>
      <c r="D13" s="8" t="s">
        <v>38</v>
      </c>
      <c r="E13" s="9">
        <f>10+5+10+25+4+5+10+4+10+4</f>
        <v>87</v>
      </c>
      <c r="F13" s="9">
        <f>10+5+10+25+4+5+10+4+10+5</f>
        <v>88</v>
      </c>
      <c r="G13" s="9">
        <f>5+5+10+25+4+3+10+5+10+5</f>
        <v>82</v>
      </c>
      <c r="H13" s="9">
        <f>10+5+10+25+4+4+10+4+10+5</f>
        <v>87</v>
      </c>
      <c r="I13" s="9">
        <f>10+5+10+25+5+5+10+5+10+5</f>
        <v>90</v>
      </c>
      <c r="J13" s="33"/>
      <c r="M13" s="34"/>
    </row>
    <row r="14" ht="21" customHeight="1" spans="1:13">
      <c r="A14" s="5">
        <v>201627010223</v>
      </c>
      <c r="B14" s="6" t="s">
        <v>9</v>
      </c>
      <c r="C14" s="6" t="s">
        <v>39</v>
      </c>
      <c r="D14" s="8" t="s">
        <v>40</v>
      </c>
      <c r="E14" s="10" t="s">
        <v>20</v>
      </c>
      <c r="F14" s="16" t="s">
        <v>20</v>
      </c>
      <c r="G14" s="17">
        <v>75</v>
      </c>
      <c r="H14" s="17">
        <v>75</v>
      </c>
      <c r="I14" s="17">
        <v>75</v>
      </c>
      <c r="J14" s="33"/>
      <c r="M14" s="34"/>
    </row>
    <row r="15" ht="25.15" customHeight="1" spans="1:13">
      <c r="A15" s="5">
        <v>201627010224</v>
      </c>
      <c r="B15" s="6" t="s">
        <v>9</v>
      </c>
      <c r="C15" s="6" t="s">
        <v>41</v>
      </c>
      <c r="D15" s="18" t="s">
        <v>42</v>
      </c>
      <c r="E15" s="10" t="s">
        <v>24</v>
      </c>
      <c r="F15" s="10" t="s">
        <v>24</v>
      </c>
      <c r="G15" s="11">
        <v>80</v>
      </c>
      <c r="H15" s="11">
        <v>80</v>
      </c>
      <c r="I15" s="11">
        <v>80</v>
      </c>
      <c r="J15" s="28"/>
      <c r="M15" s="32"/>
    </row>
    <row r="16" ht="25.15" customHeight="1" spans="1:13">
      <c r="A16" s="5">
        <v>201627010226</v>
      </c>
      <c r="B16" s="6" t="s">
        <v>9</v>
      </c>
      <c r="C16" s="6" t="s">
        <v>43</v>
      </c>
      <c r="D16" s="19" t="s">
        <v>44</v>
      </c>
      <c r="E16" s="10" t="s">
        <v>45</v>
      </c>
      <c r="F16" s="16" t="s">
        <v>24</v>
      </c>
      <c r="G16" s="17">
        <v>0</v>
      </c>
      <c r="H16" s="17">
        <v>0</v>
      </c>
      <c r="I16" s="17">
        <v>0</v>
      </c>
      <c r="J16" s="33"/>
      <c r="M16" s="32"/>
    </row>
    <row r="17" ht="25.15" customHeight="1" spans="1:13">
      <c r="A17" s="5">
        <v>201627010228</v>
      </c>
      <c r="B17" s="6" t="s">
        <v>9</v>
      </c>
      <c r="C17" s="6" t="s">
        <v>46</v>
      </c>
      <c r="D17" s="19" t="s">
        <v>47</v>
      </c>
      <c r="E17" s="10" t="s">
        <v>48</v>
      </c>
      <c r="F17" s="16" t="s">
        <v>48</v>
      </c>
      <c r="G17" s="17">
        <v>85</v>
      </c>
      <c r="H17" s="17">
        <v>85</v>
      </c>
      <c r="I17" s="17">
        <v>85</v>
      </c>
      <c r="J17" s="33"/>
      <c r="M17" s="32"/>
    </row>
    <row r="18" ht="25.15" customHeight="1" spans="1:13">
      <c r="A18" s="5">
        <v>201627010229</v>
      </c>
      <c r="B18" s="6" t="s">
        <v>9</v>
      </c>
      <c r="C18" s="6" t="s">
        <v>49</v>
      </c>
      <c r="D18" s="19" t="s">
        <v>50</v>
      </c>
      <c r="E18" s="10" t="s">
        <v>14</v>
      </c>
      <c r="F18" s="16" t="s">
        <v>24</v>
      </c>
      <c r="G18" s="17">
        <v>80</v>
      </c>
      <c r="H18" s="17">
        <v>80</v>
      </c>
      <c r="I18" s="17">
        <v>80</v>
      </c>
      <c r="J18" s="33"/>
      <c r="M18" s="32"/>
    </row>
    <row r="19" ht="25.15" customHeight="1" spans="1:13">
      <c r="A19" s="5">
        <v>201627010231</v>
      </c>
      <c r="B19" s="6" t="s">
        <v>9</v>
      </c>
      <c r="C19" s="6" t="s">
        <v>51</v>
      </c>
      <c r="D19" s="20" t="s">
        <v>52</v>
      </c>
      <c r="E19" s="10" t="s">
        <v>24</v>
      </c>
      <c r="F19" s="10" t="s">
        <v>24</v>
      </c>
      <c r="G19" s="11">
        <v>80</v>
      </c>
      <c r="H19" s="11">
        <v>80</v>
      </c>
      <c r="I19" s="11">
        <v>80</v>
      </c>
      <c r="J19" s="28"/>
      <c r="M19" s="32"/>
    </row>
    <row r="20" ht="25.15" customHeight="1" spans="1:13">
      <c r="A20" s="38" t="s">
        <v>53</v>
      </c>
      <c r="B20" s="6" t="s">
        <v>9</v>
      </c>
      <c r="C20" s="21" t="s">
        <v>54</v>
      </c>
      <c r="D20" s="22" t="s">
        <v>55</v>
      </c>
      <c r="E20" s="10" t="s">
        <v>14</v>
      </c>
      <c r="F20" s="10" t="s">
        <v>24</v>
      </c>
      <c r="G20" s="11">
        <v>0</v>
      </c>
      <c r="H20" s="11">
        <v>0</v>
      </c>
      <c r="I20" s="11">
        <v>0</v>
      </c>
      <c r="J20" s="28"/>
      <c r="M20" s="32"/>
    </row>
    <row r="21" ht="25.15" customHeight="1" spans="1:13">
      <c r="A21" s="38" t="s">
        <v>56</v>
      </c>
      <c r="B21" s="6" t="s">
        <v>9</v>
      </c>
      <c r="C21" s="21" t="s">
        <v>57</v>
      </c>
      <c r="D21" s="8" t="s">
        <v>58</v>
      </c>
      <c r="E21" s="15">
        <v>90</v>
      </c>
      <c r="F21" s="15">
        <v>90</v>
      </c>
      <c r="G21" s="15">
        <v>90</v>
      </c>
      <c r="H21" s="15">
        <v>90</v>
      </c>
      <c r="I21" s="15">
        <v>85</v>
      </c>
      <c r="J21" s="28"/>
      <c r="M21" s="32"/>
    </row>
    <row r="22" ht="25.15" customHeight="1" spans="1:13">
      <c r="A22" s="38" t="s">
        <v>59</v>
      </c>
      <c r="B22" s="6" t="s">
        <v>9</v>
      </c>
      <c r="C22" s="23" t="s">
        <v>60</v>
      </c>
      <c r="D22" s="8" t="s">
        <v>61</v>
      </c>
      <c r="E22" s="10" t="s">
        <v>17</v>
      </c>
      <c r="F22" s="10" t="s">
        <v>17</v>
      </c>
      <c r="G22" s="11">
        <v>0</v>
      </c>
      <c r="H22" s="11">
        <v>0</v>
      </c>
      <c r="I22" s="11">
        <v>0</v>
      </c>
      <c r="J22" s="28"/>
      <c r="M22" s="32"/>
    </row>
    <row r="23" ht="25.15" customHeight="1" spans="1:13">
      <c r="A23" s="24"/>
      <c r="B23" s="25"/>
      <c r="C23" s="25"/>
      <c r="D23" s="26"/>
      <c r="E23" s="27"/>
      <c r="F23" s="28"/>
      <c r="G23" s="29"/>
      <c r="H23" s="29"/>
      <c r="I23" s="29"/>
      <c r="J23" s="28"/>
      <c r="M23" s="32"/>
    </row>
    <row r="24" ht="25.15" customHeight="1" spans="1:13">
      <c r="A24" s="24"/>
      <c r="B24" s="25"/>
      <c r="C24" s="25"/>
      <c r="D24" s="29"/>
      <c r="E24" s="27"/>
      <c r="F24" s="27"/>
      <c r="G24" s="30"/>
      <c r="H24" s="30"/>
      <c r="I24" s="30"/>
      <c r="J24" s="27"/>
      <c r="M24" s="32"/>
    </row>
    <row r="25" ht="25.15" customHeight="1" spans="1:13">
      <c r="A25" s="24"/>
      <c r="B25" s="25"/>
      <c r="C25" s="25"/>
      <c r="D25" s="29"/>
      <c r="E25" s="27"/>
      <c r="F25" s="27"/>
      <c r="G25" s="30"/>
      <c r="H25" s="30"/>
      <c r="I25" s="30"/>
      <c r="J25" s="27"/>
      <c r="M25" s="32"/>
    </row>
    <row r="26" ht="25.15" customHeight="1" spans="1:13">
      <c r="A26" s="24"/>
      <c r="B26" s="25"/>
      <c r="C26" s="25"/>
      <c r="D26" s="29"/>
      <c r="E26" s="27"/>
      <c r="F26" s="27"/>
      <c r="G26" s="30"/>
      <c r="H26" s="30"/>
      <c r="I26" s="30"/>
      <c r="J26" s="27"/>
      <c r="M26" s="32"/>
    </row>
    <row r="27" ht="25.15" customHeight="1" spans="13:13">
      <c r="M27" s="32"/>
    </row>
    <row r="28" ht="25.15" customHeight="1" spans="13:13">
      <c r="M28" s="35"/>
    </row>
    <row r="29" ht="25.15" customHeight="1" spans="13:13">
      <c r="M29" s="35"/>
    </row>
    <row r="30" ht="25.15" customHeight="1" spans="13:13">
      <c r="M30" s="35"/>
    </row>
    <row r="31" ht="25.15" customHeight="1" spans="13:13">
      <c r="M31" s="35"/>
    </row>
    <row r="32" ht="25.15" customHeight="1" spans="13:13">
      <c r="M32" s="32"/>
    </row>
    <row r="33" ht="25.15" customHeight="1" spans="12:13">
      <c r="L33" s="29"/>
      <c r="M33" s="32"/>
    </row>
    <row r="34" ht="25.15" customHeight="1" spans="12:13">
      <c r="L34" s="29"/>
      <c r="M34" s="32"/>
    </row>
    <row r="35" ht="25.15" customHeight="1" spans="12:13">
      <c r="L35" s="29"/>
      <c r="M35" s="32"/>
    </row>
    <row r="36" ht="25.15" customHeight="1" spans="12:13">
      <c r="L36" s="29"/>
      <c r="M36" s="32"/>
    </row>
    <row r="37" ht="25.15" customHeight="1" spans="12:13">
      <c r="L37" s="29"/>
      <c r="M37" s="32"/>
    </row>
    <row r="38" ht="25.15" customHeight="1" spans="12:13">
      <c r="L38" s="29"/>
      <c r="M38" s="32"/>
    </row>
    <row r="39" ht="25.15" customHeight="1" spans="12:13">
      <c r="L39" s="29"/>
      <c r="M39" s="32"/>
    </row>
    <row r="40" ht="25.15" customHeight="1" spans="12:13">
      <c r="L40" s="29"/>
      <c r="M40" s="32"/>
    </row>
    <row r="41" ht="25.15" customHeight="1" spans="12:13">
      <c r="L41" s="36"/>
      <c r="M41" s="37"/>
    </row>
    <row r="42" customFormat="1" ht="15"/>
  </sheetData>
  <hyperlinks>
    <hyperlink ref="D3" r:id="rId2" display="https://gitee.com/flyhardworking/201627010205__feng_feibiao.git"/>
    <hyperlink ref="D15" r:id="rId3" display="https://gitee.com/lok1997/lok" tooltip="https://gitee.com/lok1997/lok"/>
    <hyperlink ref="D16" r:id="rId4" display="https://gitee.com/ysy666666/201627010226_ye_shaoying/tree/master" tooltip="https://gitee.com/ysy666666/201627010226_ye_shaoying/tree/master"/>
    <hyperlink ref="D20" r:id="rId5" display="https://gitee.com/ashit_brother/201616100112_lin_kaishuo.git" tooltip="https://gitee.com/ashit_brother/201616100112_lin_kaishuo.git"/>
    <hyperlink ref="D22" r:id="rId6" display="https://gitee.com/sozra/201527010404_zeng_qingmao"/>
    <hyperlink ref="D18" r:id="rId7" display="https://gitee.com/opLW/201627010229__zheng_zhenhui" tooltip="https://gitee.com/opLW/201627010229__zheng_zhenhui"/>
    <hyperlink ref="D17" r:id="rId8" display="https://gitee.com/JuggyZhan/201627010228_zhan_peilin"/>
    <hyperlink ref="D14" r:id="rId9" display="https://gitee.com/Gallop_xing/201627010223_xingjialiang.git" tooltip="https://gitee.com/Gallop_xing/201627010223_xingjialiang.git"/>
    <hyperlink ref="D12" r:id="rId10" display="https://gitee.com/CalvinNg/201627010220_wu_jiarong"/>
    <hyperlink ref="D13" r:id="rId11" display="https://gitee.com/gitXhz/xie_haizhou_201627010222.git" tooltip="https://gitee.com/gitXhz/xie_haizhou_201627010222.git"/>
    <hyperlink ref="D9" r:id="rId12" display="https://gitee.com/sunchuzhen/201627010215_sun_chu_town/tree/master/201627010215%E5%AD%99%E6%A5%9A%E9%95%87" tooltip="https://gitee.com/sunchuzhen/201627010215_sun_chu_town/tree/master/201627010215%E5%AD%99%E6%A5%9A%E9%95%87"/>
    <hyperlink ref="D2" r:id="rId13" display="https://gitee.com/cmdmxdz/201627010204_deng_yu/tree/master/"/>
    <hyperlink ref="D7" r:id="rId14" display="https://gitee.com/zhixiangma/201627010212_ma_zhixiang.git"/>
    <hyperlink ref="D8" r:id="rId15" display="https://gitee.com/syx5347/su_yaoxing_201627010214"/>
    <hyperlink ref="D21" r:id="rId16" display="https://gitee.com/yjmhh/201616030128_yang_jiamin.git"/>
    <hyperlink ref="D19" r:id="rId17" display="https://gitee.com/zhuanglinting/201627010231_zhuanglinting"/>
  </hyperlinks>
  <pageMargins left="0.699305555555556" right="0.699305555555556" top="0.75" bottom="0.75" header="0.3" footer="0.3"/>
  <pageSetup paperSize="9" orientation="portrait" horizontalDpi="1200" verticalDpi="1200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Kingsoft Office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梁早清</cp:lastModifiedBy>
  <dcterms:created xsi:type="dcterms:W3CDTF">2015-06-05T10:19:00Z</dcterms:created>
  <dcterms:modified xsi:type="dcterms:W3CDTF">2019-04-23T16:14:28Z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2052-11.1.0.8612</vt:lpwstr>
  </property>
</Properties>
</file>