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5200" yWindow="580" windowWidth="1812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" i="5" l="1"/>
  <c r="M29" i="5"/>
  <c r="M28" i="5"/>
  <c r="F174" i="4"/>
  <c r="F173" i="4"/>
  <c r="E41" i="5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<sst xmlns="http://schemas.openxmlformats.org/spreadsheetml/2006/main" count="1522" uniqueCount="926">
  <si>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</si>
  <si>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</si>
  <si>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</si>
  <si>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</si>
  <si>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</si>
  <si>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</si>
  <si>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</si>
  <si>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</si>
  <si>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</si>
  <si>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</si>
  <si>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</si>
  <si>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</si>
  <si>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</si>
  <si>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</si>
  <si>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</si>
  <si>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</si>
  <si>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</si>
  <si>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</si>
  <si>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</si>
  <si>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</si>
  <si>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</si>
  <si>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</si>
  <si>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</si>
  <si>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</si>
  <si>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</si>
  <si>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</si>
  <si>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</si>
  <si>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</si>
  <si>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</si>
  <si>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</si>
  <si>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</si>
  <si>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</si>
  <si>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</si>
  <si>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</si>
  <si>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</si>
  <si>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</si>
  <si>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</si>
  <si>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</si>
  <si>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</si>
  <si>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</si>
  <si>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</si>
  <si>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</si>
  <si>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</si>
  <si>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</si>
  <si>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</si>
  <si>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</si>
  <si>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</si>
  <si>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</si>
  <si>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</si>
  <si>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</si>
  <si>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</si>
  <si>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</si>
  <si>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</si>
  <si>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</si>
  <si>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</si>
  <si>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</si>
  <si>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</si>
  <si>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</si>
  <si>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</si>
  <si>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</si>
  <si>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</si>
  <si>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</si>
  <si>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</si>
  <si>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</si>
  <si>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</si>
  <si>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</si>
  <si>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</si>
  <si>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</si>
  <si>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</si>
  <si>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</si>
  <si>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</si>
  <si>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</si>
  <si>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</si>
  <si>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</si>
  <si>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</si>
  <si>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</si>
  <si>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</si>
  <si>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</si>
  <si>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</si>
  <si>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</si>
  <si>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</si>
  <si>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</si>
  <si>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</si>
  <si>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</si>
  <si>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</si>
  <si>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</si>
  <si>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</si>
  <si>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</si>
  <si>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</si>
  <si>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</si>
  <si>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</si>
  <si>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</si>
  <si>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</si>
  <si>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</si>
  <si>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</si>
  <si>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</si>
  <si>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</si>
  <si>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</si>
  <si>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</si>
  <si>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</si>
  <si>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</si>
  <si>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</si>
  <si>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</si>
  <si>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</si>
  <si>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</si>
  <si>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</si>
  <si>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</si>
  <si>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</si>
  <si>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</si>
  <si>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</si>
  <si>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</si>
  <si>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</si>
  <si>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</si>
  <si>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</si>
  <si>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</si>
  <si>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</si>
  <si>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</si>
  <si>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</si>
  <si>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</si>
  <si>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</si>
  <si>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</si>
  <si>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</si>
  <si>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</si>
  <si>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</si>
  <si>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</si>
  <si>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</si>
  <si>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</si>
  <si>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</si>
  <si>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</si>
  <si>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</si>
  <si>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</si>
  <si>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</si>
  <si>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</si>
  <si>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</si>
  <si>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</si>
  <si>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</si>
  <si>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</si>
  <si>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</si>
  <si>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</si>
  <si>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</si>
  <si>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</si>
  <si>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</si>
  <si>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</si>
  <si>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</si>
  <si>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</si>
  <si>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</si>
  <si>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</si>
  <si>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</si>
  <si>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</si>
  <si>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</si>
  <si>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</si>
  <si>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</si>
  <si>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</si>
  <si>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</si>
  <si>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</si>
  <si>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</si>
  <si>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</si>
  <si>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</si>
  <si>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</si>
  <si>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</si>
  <si>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</si>
  <si>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</si>
  <si>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</si>
  <si>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</si>
  <si>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</si>
  <si>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</si>
  <si>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</si>
  <si>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</si>
  <si>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</si>
  <si>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</si>
  <si>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</si>
  <si>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</si>
  <si>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</si>
  <si>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</si>
  <si>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</si>
  <si>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</si>
  <si>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</si>
  <si>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</si>
  <si>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</si>
  <si>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</si>
  <si>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</si>
  <si>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</si>
  <si>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</si>
  <si>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</si>
  <si>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</si>
  <si>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</si>
  <si>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</si>
  <si>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</si>
  <si>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</si>
  <si>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</si>
  <si>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</si>
  <si>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</si>
  <si>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</si>
  <si>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</si>
  <si>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</si>
  <si>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</si>
  <si>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</si>
  <si>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</si>
  <si>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</si>
  <si>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</si>
  <si>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</si>
  <si>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</si>
  <si>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</si>
  <si>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</si>
  <si>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</si>
  <si>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</si>
  <si>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</si>
  <si>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</si>
  <si>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</si>
  <si>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</si>
  <si>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</si>
  <si>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</si>
  <si>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</si>
  <si>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</si>
  <si>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</si>
  <si>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</si>
  <si>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</si>
  <si>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</si>
  <si>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</si>
  <si>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</si>
  <si>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</si>
  <si>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</si>
  <si>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</si>
  <si>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</si>
  <si>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</si>
  <si>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</si>
  <si>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</si>
  <si>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</si>
  <si>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</si>
  <si>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</si>
  <si>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</si>
  <si>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</si>
  <si>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</si>
  <si>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</si>
  <si>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</si>
  <si>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</si>
  <si>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</si>
  <si>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</si>
  <si>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</si>
  <si>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</si>
  <si>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</si>
  <si>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</si>
  <si>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</si>
  <si>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</si>
  <si>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</si>
  <si>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</si>
  <si>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</si>
  <si>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</si>
  <si>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</si>
  <si>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</si>
  <si>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</si>
  <si>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</si>
  <si>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</si>
  <si>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</si>
  <si>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</si>
  <si>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</si>
  <si>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</si>
  <si>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</si>
  <si>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</si>
  <si>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</si>
  <si>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</si>
  <si>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</si>
  <si>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</si>
  <si>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</si>
  <si>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</si>
  <si>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</si>
  <si>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</si>
  <si>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</si>
  <si>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</si>
  <si>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</si>
  <si>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</si>
  <si>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</si>
  <si>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</si>
  <si>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</si>
  <si>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</si>
  <si>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</si>
  <si>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</si>
  <si>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</si>
  <si>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</si>
  <si>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</si>
  <si>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</si>
  <si>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</si>
  <si>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</si>
  <si>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</si>
  <si>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</si>
  <si>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</si>
  <si>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</si>
  <si>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</si>
  <si>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</si>
  <si>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</si>
  <si>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</si>
  <si>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</si>
  <si>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</si>
  <si>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</si>
  <si>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</si>
  <si>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</si>
  <si>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</si>
  <si>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</si>
  <si>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</si>
  <si>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</si>
  <si>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</si>
  <si>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</si>
  <si>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</si>
  <si>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</si>
  <si>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</si>
  <si>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</si>
  <si>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</si>
  <si>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</si>
  <si>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</si>
  <si>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</si>
  <si>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</si>
  <si>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</si>
  <si>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</si>
  <si>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</si>
  <si>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</si>
  <si>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</si>
  <si>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</si>
  <si>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</si>
  <si>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</si>
  <si>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</si>
  <si>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</si>
  <si>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</si>
  <si>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</si>
  <si>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</si>
  <si>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</si>
  <si>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</si>
  <si>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</si>
  <si>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</si>
  <si>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</si>
  <si>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</si>
  <si>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</si>
  <si>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</si>
  <si>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</si>
  <si>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</si>
  <si>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</si>
  <si>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</si>
  <si>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</si>
  <si>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</si>
  <si>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</si>
  <si>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</si>
  <si>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</si>
  <si>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</si>
  <si>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</si>
  <si>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</si>
  <si>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</si>
  <si>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</si>
  <si>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</si>
  <si>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</si>
  <si>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</si>
  <si>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</si>
  <si>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</si>
  <si>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</si>
  <si>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</si>
  <si>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</si>
  <si>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</si>
  <si>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</si>
  <si>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</si>
  <si>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</si>
  <si>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</si>
  <si>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</si>
  <si>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</si>
  <si>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</si>
  <si>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</si>
  <si>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</si>
  <si>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</si>
  <si>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</si>
  <si>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</si>
  <si>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</si>
  <si>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</si>
  <si>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</si>
  <si>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</si>
  <si>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</si>
  <si>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</si>
  <si>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</si>
  <si>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</si>
  <si>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</si>
  <si>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</si>
  <si>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</si>
  <si>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</si>
  <si>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</si>
  <si>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</si>
  <si>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</si>
  <si>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</si>
  <si>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</si>
  <si>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</si>
  <si>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</si>
  <si>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</si>
  <si>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</si>
  <si>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</si>
  <si>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</si>
  <si>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</si>
  <si>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</si>
  <si>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</si>
  <si>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</si>
  <si>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</si>
  <si>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</si>
  <si>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</si>
  <si>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</si>
  <si>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</si>
  <si>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</si>
  <si>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</si>
  <si>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</si>
  <si>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</si>
  <si>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</si>
  <si>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</si>
  <si>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</si>
  <si>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</si>
  <si>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</si>
  <si>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</si>
  <si>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</si>
  <si>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</si>
  <si>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</si>
  <si>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</si>
  <si>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</si>
  <si>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</si>
  <si>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</si>
  <si>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</si>
  <si>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</si>
  <si>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</si>
  <si>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</si>
  <si>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</si>
  <si>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</si>
  <si>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</si>
  <si>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</si>
  <si>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</si>
  <si>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</si>
  <si>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</si>
  <si>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</si>
  <si>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</si>
  <si>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</si>
  <si>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</si>
  <si>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</si>
  <si>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</si>
  <si>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</si>
  <si>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</si>
  <si>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</si>
  <si>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</si>
  <si>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</si>
  <si>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</si>
  <si>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</si>
  <si>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</si>
  <si>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</si>
  <si>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</si>
  <si>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</si>
  <si>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</si>
  <si>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</si>
  <si>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</si>
  <si>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</si>
  <si>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</si>
  <si>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</si>
  <si>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</si>
  <si>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</si>
  <si>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</si>
  <si>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</si>
  <si>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</si>
  <si>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</si>
  <si>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</si>
  <si>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</si>
  <si>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</si>
  <si>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</si>
  <si>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</si>
  <si>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</si>
  <si>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</si>
  <si>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</si>
  <si>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</si>
  <si>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</si>
  <si>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</si>
  <si>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</si>
  <si>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</si>
  <si>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</si>
  <si>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</si>
  <si>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</si>
  <si>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</si>
  <si>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</si>
  <si>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</si>
  <si>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</si>
  <si>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</si>
  <si>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</si>
  <si>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</si>
  <si>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</si>
  <si>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</si>
  <si>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</si>
  <si>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</si>
  <si>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</si>
  <si>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</si>
  <si>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</si>
  <si>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</si>
  <si>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</si>
  <si>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</si>
  <si>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</si>
  <si>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</si>
  <si>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</si>
  <si>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</si>
  <si>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</si>
  <si>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</si>
  <si>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</si>
  <si>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</si>
  <si>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</si>
  <si>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</si>
  <si>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</si>
  <si>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</si>
  <si>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</si>
  <si>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</si>
  <si>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</si>
  <si>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</si>
  <si>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</si>
  <si>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</si>
  <si>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</si>
  <si>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</si>
  <si>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</si>
  <si>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</si>
  <si>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</si>
  <si>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</si>
  <si>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</si>
  <si>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</si>
  <si>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</si>
  <si>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</si>
  <si>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</si>
  <si>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</si>
  <si>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</si>
  <si>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</si>
  <si>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</si>
  <si>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</si>
  <si>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</si>
  <si>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</si>
  <si>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</si>
  <si>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</si>
  <si>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</si>
  <si>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</si>
  <si>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</si>
  <si>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</si>
  <si>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</si>
  <si>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</si>
  <si>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</si>
  <si>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</si>
  <si>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</si>
  <si>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</si>
  <si>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</si>
  <si>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</si>
  <si>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</si>
  <si>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</si>
  <si>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</si>
  <si>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</si>
  <si>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</si>
  <si>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</si>
  <si>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</si>
  <si>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</si>
  <si>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</si>
  <si>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</si>
  <si>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</si>
  <si>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</si>
  <si>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</si>
  <si>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</si>
  <si>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</si>
  <si>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</si>
  <si>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</si>
  <si>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</si>
  <si>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</si>
  <si>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</si>
  <si>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</si>
  <si>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</si>
  <si>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</si>
  <si>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</si>
  <si>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</si>
  <si>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</si>
  <si>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</si>
  <si>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</si>
  <si>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</si>
  <si>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</si>
  <si>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</si>
  <si>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</si>
  <si>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</si>
  <si>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</si>
  <si>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</si>
  <si>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</si>
  <si>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</si>
  <si>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</si>
  <si>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</si>
  <si>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</si>
  <si>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</si>
  <si>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</si>
  <si>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</si>
  <si>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</si>
  <si>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</si>
  <si>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</si>
  <si>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</si>
  <si>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</si>
  <si>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</si>
  <si>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</si>
  <si>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</si>
  <si>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</si>
  <si>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</si>
  <si>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</si>
  <si>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</si>
  <si>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</si>
  <si>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</si>
  <si>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</si>
  <si>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</si>
  <si>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</si>
  <si>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</si>
  <si>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</si>
  <si>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</si>
  <si>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</si>
  <si>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</si>
  <si>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</si>
  <si>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</si>
  <si>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</si>
  <si>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</si>
  <si>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</si>
  <si>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</si>
  <si>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</si>
  <si>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</si>
  <si>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</si>
  <si>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</si>
  <si>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</si>
  <si>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</si>
  <si>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</si>
  <si>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</si>
  <si>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</si>
  <si>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</si>
  <si>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</si>
  <si>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</si>
  <si>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</si>
  <si>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</si>
  <si>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</si>
  <si>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</si>
  <si>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</si>
  <si>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</si>
  <si>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</si>
  <si>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</si>
  <si>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</si>
  <si>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</si>
  <si>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</si>
  <si>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</si>
  <si>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</si>
  <si>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</si>
  <si>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</si>
  <si>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</si>
  <si>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</si>
  <si>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</si>
  <si>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</si>
  <si>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</si>
  <si>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</si>
  <si>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</si>
  <si>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</si>
  <si>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</si>
  <si>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</si>
  <si>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</si>
  <si>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</si>
  <si>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</si>
  <si>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</si>
  <si>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</si>
  <si>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</si>
  <si>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</si>
  <si>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</si>
  <si>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</si>
  <si>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</si>
  <si>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</si>
  <si>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</si>
  <si>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</si>
  <si>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</si>
  <si>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</si>
  <si>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</si>
  <si>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</si>
  <si>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</si>
  <si>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</si>
  <si>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</si>
  <si>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</si>
  <si>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</si>
  <si>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</si>
  <si>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</si>
  <si>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</si>
  <si>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</si>
  <si>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</si>
  <si>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</si>
  <si>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</si>
  <si>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</si>
  <si>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</si>
  <si>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</si>
  <si>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</si>
  <si>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</si>
  <si>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</si>
  <si>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</si>
  <si>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</si>
  <si>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</si>
  <si>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</si>
  <si>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</si>
  <si>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</si>
  <si>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</si>
  <si>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</si>
  <si>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</si>
  <si>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</si>
  <si>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</si>
  <si>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</si>
  <si>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</si>
  <si>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</si>
  <si>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</si>
  <si>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</si>
  <si>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</si>
  <si>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</si>
  <si>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</si>
  <si>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</si>
  <si>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</si>
  <si>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</si>
  <si>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</si>
  <si>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</si>
  <si>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</si>
  <si>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</si>
  <si>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</si>
  <si>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</si>
  <si>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</si>
  <si>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</si>
  <si>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</si>
  <si>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</si>
  <si>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</si>
  <si>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</si>
  <si>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</si>
  <si>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</si>
  <si>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</si>
  <si>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</si>
  <si>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</si>
  <si>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</si>
  <si>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</si>
  <si>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</si>
  <si>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</si>
  <si>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</si>
  <si>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</si>
  <si>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</si>
  <si>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</si>
  <si>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</si>
  <si>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</si>
  <si>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</si>
  <si>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</si>
  <si>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</si>
  <si>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</si>
  <si>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</si>
  <si>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</si>
  <si>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</si>
  <si>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</si>
  <si>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</si>
  <si>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</si>
  <si>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</si>
  <si>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</si>
  <si>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</si>
  <si>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</si>
  <si>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</si>
  <si>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</si>
  <si>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</si>
  <si>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</si>
  <si>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</si>
  <si>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</si>
  <si>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</si>
  <si>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</si>
  <si>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</si>
  <si>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</si>
  <si>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</si>
  <si>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</si>
  <si>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</si>
  <si>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</si>
  <si>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</si>
  <si>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</si>
  <si>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</si>
  <si>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</si>
  <si>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</si>
  <si>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</si>
  <si>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</si>
  <si>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</si>
  <si>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</si>
  <si>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</si>
  <si>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</si>
  <si>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</si>
  <si>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</si>
  <si>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</si>
  <si>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</si>
  <si>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</si>
  <si>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</si>
  <si>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</si>
  <si>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</si>
  <si>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</si>
  <si>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</si>
  <si>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</si>
  <si>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</si>
  <si>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</si>
  <si>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</si>
  <si>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</si>
  <si>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</si>
  <si>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</si>
  <si>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</si>
  <si>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</si>
  <si>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</si>
  <si>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</si>
  <si>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</si>
  <si>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</si>
  <si>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</si>
  <si>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</si>
  <si>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</si>
  <si>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</si>
  <si>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</si>
  <si>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</si>
  <si>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</si>
  <si>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</si>
  <si>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</si>
  <si>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</si>
  <si>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</si>
  <si>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</si>
  <si>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</si>
  <si>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</si>
  <si>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</si>
  <si>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</si>
  <si>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</si>
  <si>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</si>
  <si>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</si>
  <si>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</si>
  <si>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</si>
  <si>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</si>
  <si>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</si>
  <si>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</si>
  <si>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</si>
  <si>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</si>
  <si>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</si>
  <si>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</si>
  <si>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</si>
  <si>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</si>
  <si>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</si>
  <si>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</si>
  <si>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</si>
  <si>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</si>
  <si>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</si>
  <si>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</si>
  <si>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</si>
  <si>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</si>
  <si>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</si>
  <si>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</si>
  <si>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</si>
  <si>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</si>
  <si>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</si>
  <si>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</si>
  <si>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</si>
  <si>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</si>
  <si>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</si>
  <si>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</si>
  <si>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</si>
  <si>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</si>
  <si>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</si>
  <si>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</si>
  <si>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</si>
  <si>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</si>
  <si>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</si>
  <si>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</si>
  <si>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</si>
  <si>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</si>
  <si>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</si>
  <si>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</si>
  <si>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</si>
  <si>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</si>
  <si>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</si>
  <si>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</si>
  <si>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</si>
  <si>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m93_cnndist_ek_1547645051</t>
  </si>
  <si>
    <t>m93_cnndist_ek_1547646558</t>
  </si>
  <si>
    <t>CNNDIST2, metric=prec</t>
    <phoneticPr fontId="2" type="noConversion"/>
  </si>
  <si>
    <t>m93_cnndist_ek_1547647849</t>
  </si>
  <si>
    <t>m93_cnndist_ek_1547649135</t>
  </si>
  <si>
    <t>CNNDIST2, metric=prec, seq_len=20</t>
    <phoneticPr fontId="2" type="noConversion"/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</si>
  <si>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</si>
  <si>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</si>
  <si>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</si>
  <si>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</si>
  <si>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</si>
  <si>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</si>
  <si>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</si>
  <si>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</si>
  <si>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</si>
  <si>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</si>
  <si>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</si>
  <si>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</si>
  <si>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</si>
  <si>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</si>
  <si>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</si>
  <si>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</si>
  <si>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</si>
  <si>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</si>
  <si>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</si>
  <si>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</si>
  <si>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</si>
  <si>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</si>
  <si>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</si>
  <si>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</si>
  <si>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</si>
  <si>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</si>
  <si>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</si>
  <si>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</si>
  <si>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</si>
  <si>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</si>
  <si>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</si>
  <si>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</si>
  <si>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</si>
  <si>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</si>
  <si>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</si>
  <si>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</si>
  <si>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</si>
  <si>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</si>
  <si>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</si>
  <si>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</si>
  <si>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</si>
  <si>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</si>
  <si>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</si>
  <si>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</si>
  <si>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</si>
  <si>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</si>
  <si>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</si>
  <si>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</si>
  <si>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</si>
  <si>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</si>
  <si>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</si>
  <si>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</si>
  <si>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</si>
  <si>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</si>
  <si>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</si>
  <si>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</si>
  <si>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</si>
  <si>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</si>
  <si>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</si>
  <si>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</si>
  <si>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</si>
  <si>
    <t>m93_cnndist3_ek_1547970724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</si>
</sst>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0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13" t="s">
        <v>5</v>
      </c>
      <c r="E1" s="113"/>
      <c r="F1" s="113"/>
      <c r="G1" s="113"/>
      <c r="H1" s="113" t="s">
        <v>546</v>
      </c>
      <c r="I1" s="113"/>
      <c r="J1" s="113"/>
      <c r="K1" s="113"/>
      <c r="L1" s="113" t="s">
        <v>4</v>
      </c>
      <c r="M1" s="113"/>
      <c r="N1" s="113"/>
      <c r="O1" s="113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13" t="s">
        <v>5</v>
      </c>
      <c r="E1" s="113"/>
      <c r="F1" s="113"/>
      <c r="G1" s="113"/>
      <c r="H1" s="113" t="s">
        <v>4</v>
      </c>
      <c r="I1" s="113"/>
      <c r="J1" s="113"/>
      <c r="K1" s="113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8"/>
  <sheetViews>
    <sheetView tabSelected="1" topLeftCell="D174" zoomScale="93" workbookViewId="0">
      <selection activeCell="M186" sqref="M186"/>
    </sheetView>
  </sheetViews>
  <sheetFormatPr baseColWidth="10" defaultRowHeight="16" x14ac:dyDescent="0.2"/>
  <cols>
    <col min="1" max="1" width="14.6640625" style="3" bestFit="1" customWidth="1"/>
    <col min="2" max="2" width="112.6640625" style="3" bestFit="1" customWidth="1"/>
    <col min="3" max="3" width="30.1640625" style="3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13" t="s">
        <v>5</v>
      </c>
      <c r="G1" s="113"/>
      <c r="H1" s="113"/>
      <c r="I1" s="113"/>
      <c r="J1" s="113" t="s">
        <v>546</v>
      </c>
      <c r="K1" s="113"/>
      <c r="L1" s="113"/>
      <c r="M1" s="113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106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3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84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9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7" spans="2:5" x14ac:dyDescent="0.2">
      <c r="D97" s="106"/>
      <c r="E97" s="106"/>
    </row>
    <row r="98" spans="2:5" x14ac:dyDescent="0.2">
      <c r="C98" s="3" t="s">
        <v>852</v>
      </c>
      <c r="D98" s="106">
        <v>0.74915635545556802</v>
      </c>
      <c r="E98" s="106">
        <v>0.749999999999999</v>
      </c>
    </row>
    <row r="100" spans="2:5" x14ac:dyDescent="0.2">
      <c r="B100" s="3" t="s">
        <v>854</v>
      </c>
      <c r="C100" s="3" t="s">
        <v>853</v>
      </c>
      <c r="D100" s="3">
        <v>0.750588235294117</v>
      </c>
      <c r="E100" s="3"/>
    </row>
    <row r="101" spans="2:5" x14ac:dyDescent="0.2">
      <c r="B101" s="3" t="s">
        <v>856</v>
      </c>
      <c r="C101" s="3" t="s">
        <v>857</v>
      </c>
      <c r="D101" s="3">
        <v>0.74690663667041601</v>
      </c>
      <c r="E101" s="3">
        <v>0.74690663667041601</v>
      </c>
    </row>
    <row r="102" spans="2:5" x14ac:dyDescent="0.2">
      <c r="D102" s="3"/>
      <c r="E102" s="3"/>
    </row>
    <row r="103" spans="2:5" x14ac:dyDescent="0.2">
      <c r="D103" s="3"/>
      <c r="E103" s="3"/>
    </row>
    <row r="106" spans="2:5" x14ac:dyDescent="0.2">
      <c r="C106" s="3" t="s">
        <v>838</v>
      </c>
      <c r="D106" s="106">
        <v>0.747428571428571</v>
      </c>
      <c r="E106" s="106">
        <v>0.75339366515837103</v>
      </c>
    </row>
    <row r="107" spans="2:5" x14ac:dyDescent="0.2">
      <c r="C107" s="3" t="s">
        <v>839</v>
      </c>
      <c r="D107" s="106">
        <v>0.75712656784492505</v>
      </c>
      <c r="E107" s="106">
        <v>0.76126126126126104</v>
      </c>
    </row>
    <row r="108" spans="2:5" x14ac:dyDescent="0.2">
      <c r="C108" s="3" t="s">
        <v>840</v>
      </c>
      <c r="D108" s="106">
        <v>0.75056689342403604</v>
      </c>
      <c r="E108" s="106">
        <v>0.75372279495990802</v>
      </c>
    </row>
    <row r="109" spans="2:5" x14ac:dyDescent="0.2">
      <c r="B109" s="3" t="s">
        <v>842</v>
      </c>
      <c r="C109" s="3" t="s">
        <v>841</v>
      </c>
      <c r="D109" s="106">
        <v>0.753157290470723</v>
      </c>
      <c r="E109" s="106">
        <v>0.75986471251409204</v>
      </c>
    </row>
    <row r="111" spans="2:5" x14ac:dyDescent="0.2">
      <c r="B111" s="3" t="s">
        <v>844</v>
      </c>
      <c r="C111" s="3" t="s">
        <v>843</v>
      </c>
      <c r="D111" s="106">
        <v>0.756013745704467</v>
      </c>
      <c r="E111" s="106">
        <v>0.76031215161649901</v>
      </c>
    </row>
    <row r="112" spans="2:5" x14ac:dyDescent="0.2">
      <c r="B112" s="3" t="s">
        <v>844</v>
      </c>
      <c r="C112" s="3" t="s">
        <v>845</v>
      </c>
      <c r="D112" s="106">
        <v>0.74720357941834403</v>
      </c>
      <c r="E112" s="106">
        <v>0.75585284280936404</v>
      </c>
    </row>
    <row r="113" spans="1:17" x14ac:dyDescent="0.2">
      <c r="B113" s="3" t="s">
        <v>847</v>
      </c>
      <c r="C113" s="3" t="s">
        <v>846</v>
      </c>
      <c r="D113" s="106">
        <v>0.75111111111111095</v>
      </c>
      <c r="E113" s="106">
        <v>0.75247524752475203</v>
      </c>
    </row>
    <row r="114" spans="1:17" x14ac:dyDescent="0.2">
      <c r="B114" s="3" t="s">
        <v>849</v>
      </c>
      <c r="C114" s="3" t="s">
        <v>848</v>
      </c>
      <c r="D114" s="106">
        <v>0.75581395348837199</v>
      </c>
      <c r="E114" s="106">
        <v>0.75581395348837199</v>
      </c>
    </row>
    <row r="115" spans="1:17" x14ac:dyDescent="0.2">
      <c r="B115" s="3" t="s">
        <v>850</v>
      </c>
      <c r="C115" s="3" t="s">
        <v>851</v>
      </c>
      <c r="D115" s="106">
        <v>0.74643249176728799</v>
      </c>
      <c r="E115" s="106">
        <v>0.75434782608695605</v>
      </c>
    </row>
    <row r="116" spans="1:17" x14ac:dyDescent="0.2">
      <c r="D116" s="106"/>
      <c r="E116" s="106"/>
    </row>
    <row r="117" spans="1:17" x14ac:dyDescent="0.2">
      <c r="D117" s="106"/>
      <c r="E117" s="106"/>
    </row>
    <row r="118" spans="1:17" x14ac:dyDescent="0.2">
      <c r="D118" s="96"/>
      <c r="E118" s="96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13"/>
    </row>
    <row r="119" spans="1:17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17" x14ac:dyDescent="0.2">
      <c r="B120" s="3" t="s">
        <v>686</v>
      </c>
      <c r="C120" s="3" t="s">
        <v>669</v>
      </c>
      <c r="D120" s="85">
        <v>0.72476089266737498</v>
      </c>
    </row>
    <row r="121" spans="1:17" x14ac:dyDescent="0.2">
      <c r="B121" s="3" t="s">
        <v>683</v>
      </c>
      <c r="C121" s="3" t="s">
        <v>670</v>
      </c>
      <c r="D121" s="85">
        <v>0.72167216721672101</v>
      </c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13"/>
    </row>
    <row r="122" spans="1:17" x14ac:dyDescent="0.2">
      <c r="B122" s="3" t="s">
        <v>684</v>
      </c>
      <c r="C122" s="3" t="s">
        <v>673</v>
      </c>
      <c r="D122" s="85">
        <v>0.71063829787234001</v>
      </c>
      <c r="F122" s="97"/>
      <c r="G122" s="97"/>
      <c r="H122" s="97"/>
      <c r="I122" s="97"/>
      <c r="J122" s="97"/>
      <c r="K122" s="97"/>
      <c r="L122" s="97"/>
      <c r="M122" s="97"/>
      <c r="O122" s="6"/>
      <c r="P122" s="6"/>
      <c r="Q122" s="6"/>
    </row>
    <row r="123" spans="1:17" x14ac:dyDescent="0.2">
      <c r="B123" s="3" t="s">
        <v>685</v>
      </c>
      <c r="C123" s="3" t="s">
        <v>671</v>
      </c>
      <c r="D123" s="85">
        <v>0.70920502092050197</v>
      </c>
      <c r="F123" s="96"/>
      <c r="G123" s="96"/>
      <c r="H123" s="96"/>
      <c r="I123" s="96"/>
      <c r="J123" s="96"/>
      <c r="K123" s="96"/>
      <c r="L123" s="96"/>
      <c r="M123" s="96"/>
      <c r="O123" s="10"/>
      <c r="P123" s="6"/>
      <c r="Q123" s="6"/>
    </row>
    <row r="124" spans="1:17" x14ac:dyDescent="0.2">
      <c r="B124" s="3" t="s">
        <v>682</v>
      </c>
      <c r="C124" s="3" t="s">
        <v>681</v>
      </c>
      <c r="D124" s="85">
        <v>0.71445086705202299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17" x14ac:dyDescent="0.2">
      <c r="B125" s="3" t="s">
        <v>682</v>
      </c>
      <c r="C125" s="3" t="s">
        <v>695</v>
      </c>
      <c r="D125" s="85">
        <v>0.70931537598204197</v>
      </c>
    </row>
    <row r="126" spans="1:17" x14ac:dyDescent="0.2">
      <c r="C126" s="3" t="s">
        <v>791</v>
      </c>
      <c r="D126" s="91">
        <v>0.72916666666666596</v>
      </c>
      <c r="E126" s="85">
        <v>0.74518686296715697</v>
      </c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17" x14ac:dyDescent="0.2"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17" x14ac:dyDescent="0.2"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</row>
    <row r="129" spans="1:33" x14ac:dyDescent="0.2">
      <c r="A129" s="3" t="s">
        <v>738</v>
      </c>
      <c r="B129" s="3" t="s">
        <v>739</v>
      </c>
      <c r="D129" s="98">
        <v>0.75986471251409204</v>
      </c>
      <c r="E129" s="98"/>
      <c r="F129" s="85"/>
      <c r="G129" s="85"/>
      <c r="H129" s="85"/>
      <c r="I129" s="85"/>
      <c r="J129" s="85"/>
      <c r="K129" s="85"/>
      <c r="L129" s="85"/>
      <c r="M129" s="85"/>
      <c r="O129" s="6"/>
      <c r="P129" s="6"/>
      <c r="Q129" s="6"/>
    </row>
    <row r="130" spans="1:33" x14ac:dyDescent="0.2">
      <c r="B130" s="3" t="s">
        <v>747</v>
      </c>
      <c r="D130" s="85">
        <v>0.76179516685845705</v>
      </c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B131" s="3" t="s">
        <v>829</v>
      </c>
      <c r="D131" s="85">
        <v>0.76396807297605396</v>
      </c>
    </row>
    <row r="132" spans="1:33" x14ac:dyDescent="0.2"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33" x14ac:dyDescent="0.2">
      <c r="B133" s="3" t="s">
        <v>855</v>
      </c>
      <c r="D133" s="106">
        <v>0.76678043230944204</v>
      </c>
      <c r="F133" s="85"/>
      <c r="G133" s="85"/>
      <c r="H133" s="85"/>
      <c r="I133" s="85"/>
      <c r="J133" s="85"/>
      <c r="K133" s="85"/>
      <c r="L133" s="85"/>
      <c r="M133" s="85"/>
      <c r="O133" s="6"/>
      <c r="P133" s="6"/>
      <c r="Q133" s="6"/>
    </row>
    <row r="134" spans="1:33" x14ac:dyDescent="0.2">
      <c r="D134" s="3"/>
      <c r="E134" s="3"/>
      <c r="F134" s="85"/>
      <c r="G134" s="85"/>
      <c r="H134" s="85"/>
      <c r="I134" s="85"/>
      <c r="J134" s="85"/>
      <c r="K134" s="85"/>
      <c r="L134" s="85"/>
      <c r="M134" s="85"/>
      <c r="O134" s="6"/>
      <c r="P134" s="6"/>
      <c r="Q134" s="6"/>
    </row>
    <row r="135" spans="1:33" x14ac:dyDescent="0.2">
      <c r="B135" s="3" t="s">
        <v>923</v>
      </c>
      <c r="C135" s="3" t="s">
        <v>922</v>
      </c>
      <c r="D135" s="112">
        <v>0.76255707762557001</v>
      </c>
      <c r="E135" s="112">
        <v>0.76470588235294101</v>
      </c>
    </row>
    <row r="136" spans="1:33" x14ac:dyDescent="0.2">
      <c r="B136" s="3" t="s">
        <v>924</v>
      </c>
      <c r="C136" s="3" t="s">
        <v>921</v>
      </c>
      <c r="D136" s="112">
        <v>0.76079346557759597</v>
      </c>
      <c r="E136" s="112">
        <v>0.77314814814814803</v>
      </c>
    </row>
    <row r="139" spans="1:33" x14ac:dyDescent="0.2">
      <c r="D139" s="3"/>
      <c r="E139" s="3"/>
    </row>
    <row r="140" spans="1:33" x14ac:dyDescent="0.2">
      <c r="D140" s="3"/>
      <c r="E140" s="3"/>
    </row>
    <row r="141" spans="1:33" x14ac:dyDescent="0.2">
      <c r="D141" s="3"/>
      <c r="E141" s="3"/>
    </row>
    <row r="143" spans="1:33" x14ac:dyDescent="0.2">
      <c r="A143" s="3" t="s">
        <v>788</v>
      </c>
      <c r="C143" s="3" t="s">
        <v>787</v>
      </c>
      <c r="D143" s="91">
        <v>0.74082313681868694</v>
      </c>
      <c r="E143" s="91">
        <v>0.74082313681868694</v>
      </c>
    </row>
    <row r="144" spans="1:33" x14ac:dyDescent="0.2">
      <c r="C144" s="3" t="s">
        <v>790</v>
      </c>
      <c r="D144" s="91">
        <v>0.72553191489361701</v>
      </c>
      <c r="E144" s="91">
        <v>0.73196986006458498</v>
      </c>
    </row>
    <row r="145" spans="1:5" x14ac:dyDescent="0.2">
      <c r="C145" s="3" t="s">
        <v>792</v>
      </c>
      <c r="D145" s="91">
        <v>0.70253807106598898</v>
      </c>
      <c r="E145" s="91">
        <v>0.72</v>
      </c>
    </row>
    <row r="148" spans="1:5" x14ac:dyDescent="0.2">
      <c r="A148" s="3" t="s">
        <v>819</v>
      </c>
      <c r="C148" s="3" t="s">
        <v>815</v>
      </c>
      <c r="D148" s="99">
        <v>0.73127753303964704</v>
      </c>
      <c r="E148" s="99">
        <v>0.73883928571428503</v>
      </c>
    </row>
    <row r="149" spans="1:5" x14ac:dyDescent="0.2">
      <c r="D149" s="99"/>
      <c r="E149" s="99"/>
    </row>
    <row r="150" spans="1:5" x14ac:dyDescent="0.2">
      <c r="A150" s="3" t="s">
        <v>811</v>
      </c>
      <c r="C150" s="3" t="s">
        <v>817</v>
      </c>
      <c r="D150" s="99">
        <v>0.72191930207197297</v>
      </c>
      <c r="E150" s="99">
        <v>0.73230088495575196</v>
      </c>
    </row>
    <row r="152" spans="1:5" x14ac:dyDescent="0.2">
      <c r="A152" s="3" t="s">
        <v>818</v>
      </c>
      <c r="C152" s="3" t="s">
        <v>814</v>
      </c>
      <c r="D152" s="99">
        <v>0.71061452513966405</v>
      </c>
      <c r="E152" s="99">
        <v>0.724444444444444</v>
      </c>
    </row>
    <row r="153" spans="1:5" x14ac:dyDescent="0.2">
      <c r="C153" s="3" t="s">
        <v>816</v>
      </c>
      <c r="D153" s="99">
        <v>0.72210065645514199</v>
      </c>
      <c r="E153" s="99">
        <v>0.73509933774834402</v>
      </c>
    </row>
    <row r="155" spans="1:5" x14ac:dyDescent="0.2">
      <c r="A155" s="3" t="s">
        <v>823</v>
      </c>
      <c r="B155" s="3" t="s">
        <v>783</v>
      </c>
      <c r="C155" s="3" t="s">
        <v>782</v>
      </c>
      <c r="D155" s="99">
        <v>0.73144104803493404</v>
      </c>
      <c r="E155" s="99">
        <v>0.74754098360655696</v>
      </c>
    </row>
    <row r="156" spans="1:5" x14ac:dyDescent="0.2">
      <c r="A156" s="109"/>
      <c r="B156" s="3" t="s">
        <v>785</v>
      </c>
      <c r="C156" s="3" t="s">
        <v>784</v>
      </c>
      <c r="D156" s="99">
        <v>0.740245261984392</v>
      </c>
      <c r="E156" s="99">
        <v>0.75609756097560898</v>
      </c>
    </row>
    <row r="157" spans="1:5" x14ac:dyDescent="0.2">
      <c r="B157" s="3" t="s">
        <v>785</v>
      </c>
      <c r="C157" s="3" t="s">
        <v>789</v>
      </c>
      <c r="D157" s="99">
        <v>0.73720930232558102</v>
      </c>
      <c r="E157" s="99">
        <v>0.74915635545556802</v>
      </c>
    </row>
    <row r="160" spans="1:5" x14ac:dyDescent="0.2">
      <c r="B160" s="3" t="s">
        <v>835</v>
      </c>
      <c r="C160" s="3" t="s">
        <v>832</v>
      </c>
      <c r="D160" s="106">
        <v>0.74740484429065701</v>
      </c>
      <c r="E160" s="106">
        <v>0.74972191323692905</v>
      </c>
    </row>
    <row r="161" spans="2:10" x14ac:dyDescent="0.2">
      <c r="C161" s="3" t="s">
        <v>832</v>
      </c>
      <c r="D161" s="106">
        <v>0.73260869565217401</v>
      </c>
      <c r="E161" s="106">
        <v>0.74859075535512898</v>
      </c>
    </row>
    <row r="162" spans="2:10" x14ac:dyDescent="0.2">
      <c r="B162" s="3" t="s">
        <v>834</v>
      </c>
      <c r="C162" s="3" t="s">
        <v>833</v>
      </c>
      <c r="D162" s="106">
        <v>0.749714285714285</v>
      </c>
      <c r="E162" s="106">
        <v>0.75712656784492505</v>
      </c>
    </row>
    <row r="164" spans="2:10" x14ac:dyDescent="0.2">
      <c r="C164" s="3" t="s">
        <v>858</v>
      </c>
      <c r="D164" s="106">
        <v>0.76089517078916302</v>
      </c>
      <c r="E164" s="106">
        <v>0.76372315035799498</v>
      </c>
    </row>
    <row r="165" spans="2:10" x14ac:dyDescent="0.2">
      <c r="B165" s="3" t="s">
        <v>860</v>
      </c>
      <c r="C165" s="3" t="s">
        <v>859</v>
      </c>
      <c r="D165" s="106">
        <v>0.750295857988165</v>
      </c>
      <c r="E165" s="106">
        <v>0.76551724137930999</v>
      </c>
    </row>
    <row r="166" spans="2:10" x14ac:dyDescent="0.2">
      <c r="C166" s="3" t="s">
        <v>861</v>
      </c>
      <c r="D166" s="106">
        <v>0.75321637426900501</v>
      </c>
      <c r="E166" s="106">
        <v>0.76624857468643004</v>
      </c>
    </row>
    <row r="167" spans="2:10" x14ac:dyDescent="0.2">
      <c r="B167" s="3" t="s">
        <v>863</v>
      </c>
      <c r="C167" s="3" t="s">
        <v>862</v>
      </c>
      <c r="D167" s="106">
        <v>0.74651162790697601</v>
      </c>
      <c r="E167" s="85">
        <v>0.76430205949656704</v>
      </c>
    </row>
    <row r="173" spans="2:10" x14ac:dyDescent="0.2">
      <c r="B173" s="3" t="s">
        <v>885</v>
      </c>
      <c r="C173" s="3" t="s">
        <v>866</v>
      </c>
      <c r="D173" s="111">
        <v>0.75174013921113703</v>
      </c>
      <c r="E173" s="111">
        <v>0.77011494252873502</v>
      </c>
      <c r="F173" s="111">
        <f>AVERAGE(D173:D182)</f>
        <v>0.75749975746529397</v>
      </c>
    </row>
    <row r="174" spans="2:10" x14ac:dyDescent="0.2">
      <c r="B174" s="3" t="s">
        <v>886</v>
      </c>
      <c r="C174" s="3" t="s">
        <v>864</v>
      </c>
      <c r="D174" s="111">
        <v>0.74457831325301205</v>
      </c>
      <c r="E174" s="111">
        <v>0.77411764705882302</v>
      </c>
      <c r="F174" s="108">
        <f>MAX(D173:D182)</f>
        <v>0.76575505350772799</v>
      </c>
      <c r="G174" s="108"/>
      <c r="H174" s="108"/>
      <c r="I174" s="108"/>
      <c r="J174" s="108"/>
    </row>
    <row r="175" spans="2:10" x14ac:dyDescent="0.2">
      <c r="B175" s="3" t="s">
        <v>886</v>
      </c>
      <c r="C175" s="3" t="s">
        <v>865</v>
      </c>
      <c r="D175" s="111">
        <v>0.75764705882352901</v>
      </c>
      <c r="E175" s="111">
        <v>0.76760563380281599</v>
      </c>
      <c r="F175" s="108"/>
      <c r="G175" s="108"/>
      <c r="H175" s="108"/>
      <c r="I175" s="108"/>
      <c r="J175" s="108"/>
    </row>
    <row r="176" spans="2:10" x14ac:dyDescent="0.2">
      <c r="B176" s="3" t="s">
        <v>883</v>
      </c>
      <c r="C176" s="3" t="s">
        <v>882</v>
      </c>
      <c r="D176" s="111">
        <v>0.76167664670658597</v>
      </c>
      <c r="E176" s="111">
        <v>0.76749435665914201</v>
      </c>
      <c r="F176" s="108"/>
      <c r="G176" s="108"/>
    </row>
    <row r="177" spans="2:13" x14ac:dyDescent="0.2">
      <c r="B177" s="3" t="s">
        <v>884</v>
      </c>
      <c r="C177" s="3" t="s">
        <v>889</v>
      </c>
      <c r="D177" s="111">
        <v>0.75886524822695001</v>
      </c>
      <c r="E177" s="111">
        <v>0.76517754868270305</v>
      </c>
      <c r="F177" s="108"/>
      <c r="G177" s="108"/>
      <c r="H177" s="108"/>
      <c r="I177" s="108"/>
      <c r="J177" s="108"/>
      <c r="K177" s="108"/>
      <c r="L177" s="108"/>
      <c r="M177" s="24"/>
    </row>
    <row r="178" spans="2:13" x14ac:dyDescent="0.2">
      <c r="B178" s="3" t="s">
        <v>892</v>
      </c>
      <c r="C178" s="3" t="s">
        <v>891</v>
      </c>
      <c r="D178" s="111">
        <v>0.76052948255114305</v>
      </c>
      <c r="E178" s="111">
        <v>0.76279069767441798</v>
      </c>
      <c r="F178" s="110"/>
      <c r="G178" s="110"/>
      <c r="H178" s="108"/>
      <c r="I178" s="108"/>
      <c r="J178" s="108"/>
    </row>
    <row r="179" spans="2:13" x14ac:dyDescent="0.2">
      <c r="B179" s="3" t="s">
        <v>892</v>
      </c>
      <c r="C179" s="3" t="s">
        <v>890</v>
      </c>
      <c r="D179" s="111">
        <v>0.76575505350772799</v>
      </c>
      <c r="E179" s="111">
        <v>0.76575505350772799</v>
      </c>
      <c r="F179" s="110"/>
      <c r="G179" s="110"/>
      <c r="H179" s="110"/>
      <c r="I179" s="110"/>
      <c r="J179" s="110"/>
      <c r="K179" s="110"/>
      <c r="L179" s="110"/>
      <c r="M179" s="110"/>
    </row>
    <row r="180" spans="2:13" x14ac:dyDescent="0.2">
      <c r="B180" s="3" t="s">
        <v>886</v>
      </c>
      <c r="C180" s="3" t="s">
        <v>901</v>
      </c>
      <c r="D180" s="111">
        <v>0.76463560334528002</v>
      </c>
      <c r="E180" s="111">
        <v>0.76484018264840103</v>
      </c>
      <c r="F180" s="111"/>
      <c r="G180" s="111"/>
    </row>
    <row r="181" spans="2:13" x14ac:dyDescent="0.2">
      <c r="B181" s="3" t="s">
        <v>903</v>
      </c>
      <c r="C181" s="3" t="s">
        <v>902</v>
      </c>
      <c r="D181" s="111">
        <v>0.75235849056603699</v>
      </c>
      <c r="E181" s="111">
        <v>0.76190476190476197</v>
      </c>
      <c r="F181" s="111"/>
      <c r="G181" s="111"/>
    </row>
    <row r="182" spans="2:13" x14ac:dyDescent="0.2">
      <c r="B182" s="3" t="s">
        <v>911</v>
      </c>
      <c r="C182" s="3" t="s">
        <v>908</v>
      </c>
      <c r="D182" s="111">
        <v>0.75721153846153799</v>
      </c>
      <c r="E182" s="111">
        <v>0.76693455797933396</v>
      </c>
    </row>
    <row r="183" spans="2:13" x14ac:dyDescent="0.2">
      <c r="B183" s="3" t="s">
        <v>909</v>
      </c>
      <c r="C183" s="3" t="s">
        <v>910</v>
      </c>
      <c r="D183" s="111">
        <v>0.76346604215456604</v>
      </c>
      <c r="E183" s="111">
        <v>0.76497695852534497</v>
      </c>
      <c r="F183" s="108"/>
      <c r="G183" s="108"/>
      <c r="H183" s="108"/>
      <c r="I183" s="108"/>
      <c r="J183" s="108"/>
    </row>
    <row r="184" spans="2:13" x14ac:dyDescent="0.2">
      <c r="B184" s="3" t="s">
        <v>913</v>
      </c>
      <c r="C184" s="3" t="s">
        <v>912</v>
      </c>
      <c r="D184" s="111">
        <v>0.76201641266119502</v>
      </c>
      <c r="E184" s="111">
        <v>0.77083333333333304</v>
      </c>
      <c r="F184" s="3"/>
      <c r="G184" s="3"/>
      <c r="H184" s="111"/>
      <c r="I184" s="111"/>
      <c r="J184" s="111"/>
      <c r="K184" s="111"/>
      <c r="L184" s="111"/>
      <c r="M184" s="111"/>
    </row>
    <row r="185" spans="2:13" x14ac:dyDescent="0.2">
      <c r="B185" s="3" t="s">
        <v>915</v>
      </c>
      <c r="C185" s="3" t="s">
        <v>914</v>
      </c>
      <c r="D185" s="111">
        <v>0.76179245283018804</v>
      </c>
      <c r="E185" s="111">
        <v>0.77064220183486198</v>
      </c>
      <c r="F185" s="3"/>
      <c r="G185" s="3"/>
      <c r="H185" s="111"/>
      <c r="I185" s="111"/>
      <c r="J185" s="111"/>
      <c r="K185" s="111"/>
      <c r="L185" s="111"/>
      <c r="M185" s="111"/>
    </row>
    <row r="186" spans="2:13" x14ac:dyDescent="0.2">
      <c r="B186" s="3" t="s">
        <v>919</v>
      </c>
      <c r="C186" s="3" t="s">
        <v>916</v>
      </c>
      <c r="D186" s="111">
        <v>0.76321839080459697</v>
      </c>
      <c r="E186" s="111">
        <v>0.76620370370370305</v>
      </c>
      <c r="F186" s="3"/>
      <c r="G186" s="3"/>
    </row>
    <row r="187" spans="2:13" x14ac:dyDescent="0.2">
      <c r="B187" s="3" t="s">
        <v>918</v>
      </c>
      <c r="C187" s="3" t="s">
        <v>917</v>
      </c>
      <c r="D187" s="111">
        <v>0.74862788144895698</v>
      </c>
      <c r="E187" s="111">
        <v>0.76725146198830396</v>
      </c>
    </row>
    <row r="188" spans="2:13" x14ac:dyDescent="0.2">
      <c r="C188" s="3" t="s">
        <v>925</v>
      </c>
      <c r="D188" s="112">
        <v>0.76094276094276103</v>
      </c>
      <c r="E188" s="112">
        <v>0.77283372365339498</v>
      </c>
      <c r="F188" s="112">
        <v>0.92990239574090505</v>
      </c>
      <c r="G188" s="112">
        <v>0.89876880984952101</v>
      </c>
      <c r="H188" s="112">
        <v>0.86447368421052595</v>
      </c>
      <c r="I188" s="112">
        <v>0.881287726358148</v>
      </c>
      <c r="J188" s="112">
        <v>0.92522686025408296</v>
      </c>
      <c r="K188" s="112">
        <v>0.715189873417721</v>
      </c>
      <c r="L188" s="112">
        <v>0.81294964028776895</v>
      </c>
      <c r="M188" s="112">
        <v>0.76094276094276103</v>
      </c>
    </row>
    <row r="193" spans="1:9" x14ac:dyDescent="0.2">
      <c r="A193" s="3" t="s">
        <v>907</v>
      </c>
      <c r="B193" s="3" t="s">
        <v>897</v>
      </c>
      <c r="C193" s="3" t="s">
        <v>894</v>
      </c>
      <c r="D193" s="110">
        <v>0.75355450236966803</v>
      </c>
      <c r="E193" s="110">
        <v>0.75909090909090904</v>
      </c>
    </row>
    <row r="194" spans="1:9" x14ac:dyDescent="0.2">
      <c r="B194" s="3" t="s">
        <v>900</v>
      </c>
      <c r="C194" s="3" t="s">
        <v>896</v>
      </c>
      <c r="D194" s="110">
        <v>0.71111111111111103</v>
      </c>
      <c r="E194" s="110">
        <v>0.75796930342384805</v>
      </c>
    </row>
    <row r="195" spans="1:9" x14ac:dyDescent="0.2">
      <c r="B195" s="3" t="s">
        <v>898</v>
      </c>
      <c r="C195" s="3" t="s">
        <v>893</v>
      </c>
      <c r="D195" s="110">
        <v>0.756069364161849</v>
      </c>
      <c r="E195" s="110">
        <v>0.76783691959229805</v>
      </c>
    </row>
    <row r="196" spans="1:9" x14ac:dyDescent="0.2">
      <c r="B196" s="3" t="s">
        <v>899</v>
      </c>
      <c r="C196" s="3" t="s">
        <v>895</v>
      </c>
      <c r="D196" s="110">
        <v>0.72250000000000003</v>
      </c>
      <c r="E196" s="110">
        <v>0.76959064327485305</v>
      </c>
    </row>
    <row r="197" spans="1:9" x14ac:dyDescent="0.2">
      <c r="H197" s="108"/>
      <c r="I197" s="108"/>
    </row>
    <row r="201" spans="1:9" x14ac:dyDescent="0.2">
      <c r="C201" s="3" t="s">
        <v>904</v>
      </c>
      <c r="D201" s="111">
        <v>0.74939759036144504</v>
      </c>
      <c r="E201" s="111">
        <v>0.77230046948356801</v>
      </c>
    </row>
    <row r="202" spans="1:9" x14ac:dyDescent="0.2">
      <c r="C202" s="3" t="s">
        <v>906</v>
      </c>
      <c r="D202" s="111">
        <v>0.76145710928319599</v>
      </c>
      <c r="E202" s="111">
        <v>0.763636363636363</v>
      </c>
    </row>
    <row r="203" spans="1:9" x14ac:dyDescent="0.2">
      <c r="C203" s="3" t="s">
        <v>905</v>
      </c>
      <c r="D203" s="111">
        <v>0.76777251184834105</v>
      </c>
      <c r="E203" s="111">
        <v>0.76777251184834105</v>
      </c>
    </row>
    <row r="205" spans="1:9" x14ac:dyDescent="0.2">
      <c r="B205" s="3" t="s">
        <v>874</v>
      </c>
      <c r="C205" s="3" t="s">
        <v>867</v>
      </c>
      <c r="D205" s="108">
        <v>0.76306196840826201</v>
      </c>
      <c r="E205" s="108">
        <v>0.76355247981545504</v>
      </c>
    </row>
    <row r="206" spans="1:9" x14ac:dyDescent="0.2">
      <c r="B206" s="3" t="s">
        <v>874</v>
      </c>
      <c r="C206" s="3" t="s">
        <v>868</v>
      </c>
      <c r="D206" s="108">
        <v>0.761321909424724</v>
      </c>
      <c r="E206" s="108">
        <v>0.76309794988610402</v>
      </c>
    </row>
    <row r="207" spans="1:9" x14ac:dyDescent="0.2">
      <c r="B207" s="3" t="s">
        <v>875</v>
      </c>
      <c r="C207" s="3" t="s">
        <v>869</v>
      </c>
      <c r="D207" s="108">
        <v>0.74719800747197995</v>
      </c>
      <c r="E207" s="108">
        <v>0.76832151300236395</v>
      </c>
    </row>
    <row r="208" spans="1:9" x14ac:dyDescent="0.2">
      <c r="B208" s="3" t="s">
        <v>876</v>
      </c>
      <c r="C208" s="3" t="s">
        <v>870</v>
      </c>
      <c r="D208" s="108">
        <v>0.73290322580645095</v>
      </c>
      <c r="E208" s="108">
        <v>0.77349397590361402</v>
      </c>
    </row>
    <row r="209" spans="1:15" x14ac:dyDescent="0.2">
      <c r="B209" s="3" t="s">
        <v>877</v>
      </c>
      <c r="C209" s="3" t="s">
        <v>871</v>
      </c>
      <c r="D209" s="108">
        <v>0.74784747847478406</v>
      </c>
      <c r="E209" s="108">
        <v>0.76415094339622602</v>
      </c>
    </row>
    <row r="210" spans="1:15" x14ac:dyDescent="0.2">
      <c r="B210" s="3" t="s">
        <v>878</v>
      </c>
      <c r="C210" s="3" t="s">
        <v>872</v>
      </c>
      <c r="D210" s="85">
        <v>0.75421686746987904</v>
      </c>
      <c r="E210" s="108">
        <v>0.76705882352941102</v>
      </c>
    </row>
    <row r="211" spans="1:15" x14ac:dyDescent="0.2">
      <c r="B211" s="3" t="s">
        <v>879</v>
      </c>
      <c r="C211" s="3" t="s">
        <v>873</v>
      </c>
      <c r="D211" s="108">
        <v>0.75502958579881596</v>
      </c>
      <c r="E211" s="108">
        <v>0.75681818181818095</v>
      </c>
    </row>
    <row r="212" spans="1:15" x14ac:dyDescent="0.2">
      <c r="B212" s="3" t="s">
        <v>881</v>
      </c>
      <c r="C212" s="3" t="s">
        <v>880</v>
      </c>
      <c r="D212" s="108">
        <v>0.73145780051150899</v>
      </c>
      <c r="E212" s="108">
        <v>0.76409666283083999</v>
      </c>
    </row>
    <row r="214" spans="1:15" x14ac:dyDescent="0.2">
      <c r="B214" s="3" t="s">
        <v>888</v>
      </c>
      <c r="C214" s="3" t="s">
        <v>887</v>
      </c>
      <c r="D214" s="108">
        <v>0.75928143712574803</v>
      </c>
      <c r="E214" s="108">
        <v>0.77122641509433898</v>
      </c>
      <c r="F214" s="108">
        <v>0.92413487133983996</v>
      </c>
      <c r="G214" s="108">
        <v>0.91040462427745605</v>
      </c>
    </row>
    <row r="218" spans="1:15" x14ac:dyDescent="0.2">
      <c r="A218" s="3">
        <v>0.73624500000000004</v>
      </c>
      <c r="C218" s="3" t="s">
        <v>920</v>
      </c>
      <c r="D218" s="112">
        <v>0.914593736874037</v>
      </c>
      <c r="E218" s="112">
        <v>0.87771461886022395</v>
      </c>
      <c r="F218" s="112">
        <v>0.83337946305009603</v>
      </c>
      <c r="G218" s="112">
        <v>0.85497266983743803</v>
      </c>
      <c r="H218" s="112">
        <v>0.92679680567879297</v>
      </c>
      <c r="I218" s="112">
        <v>0.89669421487603296</v>
      </c>
      <c r="J218" s="112">
        <v>0.856578947368421</v>
      </c>
      <c r="K218" s="112">
        <v>0.87617765814266402</v>
      </c>
      <c r="L218" s="112">
        <v>0.92486388384754903</v>
      </c>
      <c r="M218" s="112">
        <v>0.72210065645514199</v>
      </c>
      <c r="N218" s="112">
        <v>0.79136690647482</v>
      </c>
      <c r="O218" s="112">
        <v>0.75514874141876398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D56" workbookViewId="0">
      <selection activeCell="L105" sqref="L10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8" t="s">
        <v>573</v>
      </c>
      <c r="G3" s="121"/>
      <c r="H3" s="121"/>
      <c r="I3" s="119"/>
      <c r="J3" s="18"/>
      <c r="P3" t="s">
        <v>621</v>
      </c>
      <c r="S3" s="114" t="s">
        <v>610</v>
      </c>
      <c r="T3" s="115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6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6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20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20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8" t="s">
        <v>585</v>
      </c>
      <c r="G13" s="121"/>
      <c r="H13" s="121"/>
      <c r="I13" s="119"/>
      <c r="J13" s="18"/>
      <c r="M13" s="18"/>
      <c r="P13" t="s">
        <v>626</v>
      </c>
      <c r="Q13" s="49"/>
      <c r="R13" s="49"/>
      <c r="S13" s="118" t="s">
        <v>609</v>
      </c>
      <c r="T13" s="119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6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6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20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20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22"/>
      <c r="G23" s="122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8" t="s">
        <v>573</v>
      </c>
      <c r="G26" s="121"/>
      <c r="H26" s="121"/>
      <c r="I26" s="119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6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20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20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8" t="s">
        <v>573</v>
      </c>
      <c r="G36" s="121"/>
      <c r="H36" s="121"/>
      <c r="I36" s="119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6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20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20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8" t="s">
        <v>573</v>
      </c>
      <c r="G48" s="121"/>
      <c r="H48" s="121"/>
      <c r="I48" s="119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6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20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20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8" t="s">
        <v>573</v>
      </c>
      <c r="G58" s="121"/>
      <c r="H58" s="121"/>
      <c r="I58" s="119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6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20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20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8" t="s">
        <v>573</v>
      </c>
      <c r="G70" s="121"/>
      <c r="H70" s="121"/>
      <c r="I70" s="119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6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20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20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8" t="s">
        <v>573</v>
      </c>
      <c r="G80" s="121"/>
      <c r="H80" s="121"/>
      <c r="I80" s="119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6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20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20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8" t="s">
        <v>573</v>
      </c>
      <c r="G90" s="121"/>
      <c r="H90" s="121"/>
      <c r="I90" s="119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6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20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20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8" t="s">
        <v>573</v>
      </c>
      <c r="G100" s="121"/>
      <c r="H100" s="121"/>
      <c r="I100" s="119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6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20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20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18" workbookViewId="0">
      <selection activeCell="M27" sqref="M27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8" t="s">
        <v>573</v>
      </c>
      <c r="E3" s="121"/>
      <c r="F3" s="121"/>
      <c r="G3" s="119"/>
      <c r="H3" s="45"/>
      <c r="I3" s="45"/>
      <c r="J3" s="45"/>
      <c r="K3" s="18"/>
      <c r="P3" s="18"/>
      <c r="Q3" s="45"/>
      <c r="R3" s="118" t="s">
        <v>573</v>
      </c>
      <c r="S3" s="121"/>
      <c r="T3" s="121"/>
      <c r="U3" s="119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6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6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20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20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20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20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7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8" t="s">
        <v>573</v>
      </c>
      <c r="E13" s="121"/>
      <c r="F13" s="121"/>
      <c r="G13" s="119"/>
      <c r="H13" s="45"/>
      <c r="I13" s="45"/>
      <c r="J13" s="45"/>
      <c r="P13" s="18"/>
      <c r="Q13" s="45"/>
      <c r="R13" s="118" t="s">
        <v>573</v>
      </c>
      <c r="S13" s="121"/>
      <c r="T13" s="121"/>
      <c r="U13" s="119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6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6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20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20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20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20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7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8" t="s">
        <v>573</v>
      </c>
      <c r="E25" s="121"/>
      <c r="F25" s="121"/>
      <c r="G25" s="119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8" t="s">
        <v>573</v>
      </c>
      <c r="S26" s="121"/>
      <c r="T26" s="121"/>
      <c r="U26" s="119"/>
      <c r="V26" s="45"/>
      <c r="W26" s="45"/>
      <c r="X26" s="45"/>
      <c r="Y26" s="18"/>
    </row>
    <row r="27" spans="2:28" x14ac:dyDescent="0.2">
      <c r="B27" s="116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20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M28">
        <f>H28/H31</f>
        <v>5.1542649727767696E-2</v>
      </c>
      <c r="P28" s="116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20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M29">
        <f>H29/H31</f>
        <v>4.5372050816696916E-2</v>
      </c>
      <c r="P29" s="120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7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M30">
        <f>H30/H31</f>
        <v>5.4446460980036297E-2</v>
      </c>
      <c r="P30" s="120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7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8" t="s">
        <v>573</v>
      </c>
      <c r="E35" s="121"/>
      <c r="F35" s="121"/>
      <c r="G35" s="119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8" t="s">
        <v>573</v>
      </c>
      <c r="S36" s="121"/>
      <c r="T36" s="121"/>
      <c r="U36" s="119"/>
      <c r="V36" s="45"/>
      <c r="W36" s="45"/>
      <c r="X36" s="45"/>
    </row>
    <row r="37" spans="2:28" x14ac:dyDescent="0.2">
      <c r="B37" s="116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20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6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20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20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7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20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7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P38:P41"/>
    <mergeCell ref="R13:U13"/>
    <mergeCell ref="P15:P18"/>
    <mergeCell ref="R3:U3"/>
    <mergeCell ref="P5:P8"/>
    <mergeCell ref="R26:U26"/>
    <mergeCell ref="P28:P31"/>
    <mergeCell ref="R36:U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2019-01-20T08:36:50Z</dcterms:modified>
</cp:coreProperties>
</file>