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7440" yWindow="-21140" windowWidth="38400" windowHeight="21140" tabRatio="500" activeTab="3"/>
  </bookViews>
  <sheets>
    <sheet name="SemEval2018_Task3_A" sheetId="1" r:id="rId1"/>
    <sheet name="SemEval2018_Task3_B" sheetId="2" r:id="rId2"/>
    <sheet name="SemEval2019_Task3" sheetId="4" r:id="rId3"/>
    <sheet name="工作表1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3" l="1"/>
  <c r="L7" i="3"/>
  <c r="L6" i="3"/>
  <c r="L5" i="3"/>
  <c r="I10" i="3"/>
  <c r="H10" i="3"/>
  <c r="G10" i="3"/>
  <c r="F10" i="3"/>
  <c r="F19" i="3"/>
  <c r="M14" i="3"/>
  <c r="M17" i="3"/>
  <c r="M16" i="3"/>
  <c r="M15" i="3"/>
  <c r="I19" i="3"/>
  <c r="H19" i="3"/>
  <c r="G19" i="3"/>
  <c r="J17" i="3"/>
  <c r="L17" i="3"/>
  <c r="L16" i="3"/>
  <c r="L15" i="3"/>
  <c r="K5" i="3"/>
  <c r="K6" i="3"/>
  <c r="K7" i="3"/>
  <c r="K8" i="3"/>
  <c r="J18" i="3"/>
  <c r="I18" i="3"/>
  <c r="K17" i="3"/>
  <c r="K16" i="3"/>
  <c r="K15" i="3"/>
  <c r="K14" i="3"/>
  <c r="J9" i="3"/>
  <c r="H18" i="3"/>
  <c r="G18" i="3"/>
  <c r="F18" i="3"/>
  <c r="J16" i="3"/>
  <c r="J15" i="3"/>
  <c r="J14" i="3"/>
  <c r="I9" i="3"/>
  <c r="H9" i="3"/>
  <c r="G9" i="3"/>
  <c r="F9" i="3"/>
  <c r="J8" i="3"/>
  <c r="J7" i="3"/>
  <c r="J6" i="3"/>
  <c r="J5" i="3"/>
</calcChain>
</file>

<file path=xl/sharedStrings.xml><?xml version="1.0" encoding="utf-8"?>
<sst xmlns="http://schemas.openxmlformats.org/spreadsheetml/2006/main" count="871" uniqueCount="623">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</sst>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2" xfId="71" applyNumberFormat="1" applyFont="1" applyBorder="1" applyAlignment="1">
      <alignment horizontal="center"/>
    </xf>
    <xf numFmtId="10" fontId="0" fillId="0" borderId="13" xfId="71" applyNumberFormat="1" applyFont="1" applyBorder="1" applyAlignment="1">
      <alignment horizontal="center"/>
    </xf>
    <xf numFmtId="10" fontId="0" fillId="0" borderId="14" xfId="7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3" xfId="7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71" applyNumberFormat="1" applyFont="1" applyBorder="1" applyAlignment="1">
      <alignment horizontal="center"/>
    </xf>
    <xf numFmtId="10" fontId="0" fillId="0" borderId="8" xfId="71" applyNumberFormat="1" applyFont="1" applyBorder="1" applyAlignment="1">
      <alignment horizont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44" t="s">
        <v>5</v>
      </c>
      <c r="E1" s="44"/>
      <c r="F1" s="44"/>
      <c r="G1" s="44"/>
      <c r="H1" s="44" t="s">
        <v>546</v>
      </c>
      <c r="I1" s="44"/>
      <c r="J1" s="44"/>
      <c r="K1" s="44"/>
      <c r="L1" s="44" t="s">
        <v>4</v>
      </c>
      <c r="M1" s="44"/>
      <c r="N1" s="44"/>
      <c r="O1" s="44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44" t="s">
        <v>5</v>
      </c>
      <c r="E1" s="44"/>
      <c r="F1" s="44"/>
      <c r="G1" s="44"/>
      <c r="H1" s="44" t="s">
        <v>4</v>
      </c>
      <c r="I1" s="44"/>
      <c r="J1" s="44"/>
      <c r="K1" s="44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A7" workbookViewId="0">
      <selection activeCell="D25" sqref="D25"/>
    </sheetView>
  </sheetViews>
  <sheetFormatPr baseColWidth="10" defaultRowHeight="16" x14ac:dyDescent="0.2"/>
  <cols>
    <col min="1" max="1" width="7" style="3" bestFit="1" customWidth="1"/>
    <col min="2" max="2" width="71.33203125" style="3" bestFit="1" customWidth="1"/>
    <col min="3" max="3" width="20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2" width="12.6640625" style="3" bestFit="1" customWidth="1"/>
    <col min="13" max="13" width="12" style="3" bestFit="1" customWidth="1"/>
    <col min="14" max="14" width="3.1640625" style="3" bestFit="1" customWidth="1"/>
    <col min="15" max="15" width="20" style="3" bestFit="1" customWidth="1"/>
    <col min="16" max="16" width="9.33203125" style="3" bestFit="1" customWidth="1"/>
    <col min="17" max="17" width="21.5" style="3" bestFit="1" customWidth="1"/>
    <col min="18" max="18" width="21.1640625" style="3" bestFit="1" customWidth="1"/>
    <col min="19" max="19" width="13.6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44" t="s">
        <v>5</v>
      </c>
      <c r="E1" s="44"/>
      <c r="F1" s="44"/>
      <c r="G1" s="44"/>
      <c r="H1" s="44" t="s">
        <v>546</v>
      </c>
      <c r="I1" s="44"/>
      <c r="J1" s="44"/>
      <c r="K1" s="44"/>
      <c r="L1" s="14" t="s">
        <v>4</v>
      </c>
      <c r="M1" s="14"/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560</v>
      </c>
      <c r="T1" s="2"/>
      <c r="U1" s="2"/>
      <c r="V1" s="2"/>
      <c r="W1" s="2"/>
      <c r="X1" s="2"/>
      <c r="Y1" s="2"/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549</v>
      </c>
      <c r="H2" s="6" t="s">
        <v>1</v>
      </c>
      <c r="I2" s="6" t="s">
        <v>2</v>
      </c>
      <c r="J2" s="6" t="s">
        <v>3</v>
      </c>
      <c r="K2" s="6" t="s">
        <v>549</v>
      </c>
      <c r="L2" s="6" t="s">
        <v>550</v>
      </c>
      <c r="M2" s="6"/>
      <c r="N2" s="4">
        <v>1</v>
      </c>
      <c r="O2" s="4" t="s">
        <v>561</v>
      </c>
      <c r="P2" s="5">
        <v>37</v>
      </c>
      <c r="Q2" s="5" t="s">
        <v>562</v>
      </c>
      <c r="R2" s="5"/>
      <c r="S2" s="5" t="s">
        <v>563</v>
      </c>
      <c r="T2" s="5"/>
      <c r="U2" s="5"/>
      <c r="V2" s="9"/>
      <c r="W2" s="5"/>
      <c r="X2" s="5"/>
      <c r="Y2" s="9"/>
    </row>
    <row r="3" spans="1:25" x14ac:dyDescent="0.2">
      <c r="A3" s="6" t="s">
        <v>551</v>
      </c>
      <c r="B3" s="6" t="s">
        <v>554</v>
      </c>
      <c r="C3" s="6" t="s">
        <v>591</v>
      </c>
      <c r="D3" s="6">
        <v>0.89700139983791305</v>
      </c>
      <c r="E3" s="6">
        <v>0.87382096868808301</v>
      </c>
      <c r="F3" s="6">
        <v>0.917885782692209</v>
      </c>
      <c r="G3" s="6">
        <v>0.89287427607326098</v>
      </c>
      <c r="H3" s="6">
        <v>0.894824153948241</v>
      </c>
      <c r="I3" s="6">
        <v>0.88007471734906395</v>
      </c>
      <c r="J3" s="6">
        <v>0.89782725180656497</v>
      </c>
      <c r="K3" s="6">
        <v>0.88845174191453802</v>
      </c>
      <c r="L3" s="6">
        <v>0.65915000000000001</v>
      </c>
      <c r="M3" s="6"/>
      <c r="N3" s="4">
        <v>2</v>
      </c>
      <c r="O3" s="4" t="s">
        <v>564</v>
      </c>
      <c r="P3" s="5">
        <v>76</v>
      </c>
      <c r="Q3" s="5" t="s">
        <v>565</v>
      </c>
      <c r="R3" s="5" t="s">
        <v>566</v>
      </c>
      <c r="S3" s="5" t="s">
        <v>567</v>
      </c>
      <c r="T3" s="5"/>
      <c r="U3" s="5"/>
      <c r="V3" s="5"/>
      <c r="W3" s="5"/>
      <c r="X3" s="5"/>
      <c r="Y3" s="5"/>
    </row>
    <row r="4" spans="1:25" x14ac:dyDescent="0.2">
      <c r="A4" s="6" t="s">
        <v>547</v>
      </c>
      <c r="B4" s="6" t="s">
        <v>555</v>
      </c>
      <c r="C4" s="3" t="s">
        <v>552</v>
      </c>
      <c r="D4" s="6">
        <v>0.894459588889707</v>
      </c>
      <c r="E4" s="6">
        <v>0.87110931797201896</v>
      </c>
      <c r="F4" s="6">
        <v>0.91640708443093799</v>
      </c>
      <c r="G4" s="6">
        <v>0.89065300247262902</v>
      </c>
      <c r="H4" s="6">
        <v>0.88852023888520204</v>
      </c>
      <c r="I4" s="6">
        <v>0.86518301141326204</v>
      </c>
      <c r="J4" s="6">
        <v>0.91060751759291103</v>
      </c>
      <c r="K4" s="6">
        <v>0.88471169744246403</v>
      </c>
      <c r="L4" s="6">
        <v>0.62456999999999996</v>
      </c>
      <c r="M4" s="6"/>
      <c r="N4" s="4">
        <v>3</v>
      </c>
      <c r="O4" s="4" t="s">
        <v>54</v>
      </c>
      <c r="P4" s="5">
        <v>59</v>
      </c>
      <c r="Q4" s="5" t="s">
        <v>568</v>
      </c>
      <c r="R4" s="5" t="s">
        <v>55</v>
      </c>
      <c r="S4" s="5" t="s">
        <v>569</v>
      </c>
      <c r="T4" s="5"/>
      <c r="U4" s="5"/>
      <c r="V4" s="5"/>
      <c r="W4" s="5"/>
      <c r="X4" s="5"/>
      <c r="Y4" s="5"/>
    </row>
    <row r="5" spans="1:25" x14ac:dyDescent="0.2">
      <c r="A5" s="6" t="s">
        <v>548</v>
      </c>
      <c r="B5" s="6" t="s">
        <v>554</v>
      </c>
      <c r="C5" s="6" t="s">
        <v>553</v>
      </c>
      <c r="D5" s="6">
        <v>0.884623885655345</v>
      </c>
      <c r="E5" s="6">
        <v>0.86073867901298495</v>
      </c>
      <c r="F5" s="6">
        <v>0.90917853764331502</v>
      </c>
      <c r="G5" s="6">
        <v>0.88140768218314403</v>
      </c>
      <c r="H5" s="6">
        <v>0.88586595885865904</v>
      </c>
      <c r="I5" s="6">
        <v>0.871124079635619</v>
      </c>
      <c r="J5" s="6">
        <v>0.88791668530756895</v>
      </c>
      <c r="K5" s="6">
        <v>0.87880236890261099</v>
      </c>
      <c r="L5" s="6">
        <v>0.652416</v>
      </c>
      <c r="M5" s="6"/>
      <c r="N5" s="5">
        <v>4</v>
      </c>
      <c r="O5" s="5" t="s">
        <v>570</v>
      </c>
      <c r="P5" s="5">
        <v>125</v>
      </c>
      <c r="Q5" s="5" t="s">
        <v>571</v>
      </c>
      <c r="R5" s="5"/>
      <c r="S5" s="5" t="s">
        <v>572</v>
      </c>
      <c r="T5" s="5"/>
      <c r="U5" s="5"/>
      <c r="V5" s="5"/>
      <c r="W5" s="5"/>
      <c r="X5" s="5"/>
      <c r="Y5" s="5"/>
    </row>
    <row r="6" spans="1:25" x14ac:dyDescent="0.2">
      <c r="A6" s="6" t="s">
        <v>535</v>
      </c>
      <c r="B6" s="6" t="s">
        <v>556</v>
      </c>
      <c r="C6" s="3" t="s">
        <v>557</v>
      </c>
      <c r="D6" s="6">
        <v>0.86775215501363001</v>
      </c>
      <c r="E6" s="6">
        <v>0.84227492482598798</v>
      </c>
      <c r="F6" s="6">
        <v>0.88945904899422201</v>
      </c>
      <c r="G6" s="6">
        <v>0.86231870337179595</v>
      </c>
      <c r="H6" s="6">
        <v>0.87790311877903104</v>
      </c>
      <c r="I6" s="6">
        <v>0.85544210021184497</v>
      </c>
      <c r="J6" s="6">
        <v>0.89193486715224601</v>
      </c>
      <c r="K6" s="6">
        <v>0.87174986605357596</v>
      </c>
      <c r="L6" s="6">
        <v>0.60559799999999997</v>
      </c>
      <c r="M6" s="6"/>
      <c r="N6" s="5">
        <v>5</v>
      </c>
      <c r="O6" s="5" t="s">
        <v>573</v>
      </c>
      <c r="P6" s="5">
        <v>38</v>
      </c>
      <c r="Q6" s="5" t="s">
        <v>574</v>
      </c>
      <c r="R6" s="5"/>
      <c r="S6" s="5" t="s">
        <v>575</v>
      </c>
      <c r="T6" s="5"/>
      <c r="U6" s="5"/>
      <c r="V6" s="5"/>
      <c r="W6" s="5"/>
      <c r="X6" s="5"/>
      <c r="Y6" s="5"/>
    </row>
    <row r="7" spans="1:25" x14ac:dyDescent="0.2">
      <c r="A7" s="6" t="s">
        <v>559</v>
      </c>
      <c r="B7" s="6" t="s">
        <v>556</v>
      </c>
      <c r="C7" s="3" t="s">
        <v>558</v>
      </c>
      <c r="D7" s="6">
        <v>0.86620496574080896</v>
      </c>
      <c r="E7" s="6">
        <v>0.84037960545785995</v>
      </c>
      <c r="F7" s="6">
        <v>0.88880942235261495</v>
      </c>
      <c r="G7" s="6">
        <v>0.86085355880963399</v>
      </c>
      <c r="H7" s="6">
        <v>0.876244193762441</v>
      </c>
      <c r="I7" s="6">
        <v>0.85886663766673699</v>
      </c>
      <c r="J7" s="6">
        <v>0.88149171005928195</v>
      </c>
      <c r="K7" s="6">
        <v>0.86876643830693401</v>
      </c>
      <c r="L7" s="6">
        <v>0.60664300000000004</v>
      </c>
      <c r="M7" s="6"/>
      <c r="N7" s="5">
        <v>6</v>
      </c>
      <c r="O7" s="5" t="s">
        <v>576</v>
      </c>
      <c r="P7" s="5">
        <v>48</v>
      </c>
      <c r="Q7" s="5" t="s">
        <v>571</v>
      </c>
      <c r="R7" s="5"/>
      <c r="S7" s="5" t="s">
        <v>577</v>
      </c>
      <c r="T7" s="5"/>
      <c r="U7" s="5"/>
      <c r="V7" s="5"/>
      <c r="W7" s="5"/>
      <c r="X7" s="5"/>
      <c r="Y7" s="5"/>
    </row>
    <row r="8" spans="1:25" x14ac:dyDescent="0.2">
      <c r="M8" s="6"/>
      <c r="N8" s="5">
        <v>7</v>
      </c>
      <c r="O8" s="5" t="s">
        <v>578</v>
      </c>
      <c r="P8" s="5">
        <v>12</v>
      </c>
      <c r="Q8" s="5" t="s">
        <v>568</v>
      </c>
      <c r="R8" s="5"/>
      <c r="S8" s="5" t="s">
        <v>577</v>
      </c>
      <c r="T8" s="5"/>
      <c r="U8" s="5"/>
      <c r="V8" s="5"/>
      <c r="W8" s="5"/>
      <c r="X8" s="5"/>
      <c r="Y8" s="5"/>
    </row>
    <row r="9" spans="1:25" x14ac:dyDescent="0.2">
      <c r="A9" s="6" t="s">
        <v>583</v>
      </c>
      <c r="B9" s="6" t="s">
        <v>584</v>
      </c>
      <c r="C9" s="3" t="s">
        <v>585</v>
      </c>
      <c r="D9" s="6">
        <v>0.93339718558903695</v>
      </c>
      <c r="E9" s="6">
        <v>0.91637783961090102</v>
      </c>
      <c r="F9" s="6">
        <v>0.94699125403344497</v>
      </c>
      <c r="G9" s="6">
        <v>0.93045775532563602</v>
      </c>
      <c r="H9" s="6">
        <v>0.88022561380225595</v>
      </c>
      <c r="I9" s="6">
        <v>0.86370752458885003</v>
      </c>
      <c r="J9" s="6">
        <v>0.88412573133844996</v>
      </c>
      <c r="K9" s="6">
        <v>0.87329050012571796</v>
      </c>
      <c r="L9" s="6">
        <v>0.624309</v>
      </c>
      <c r="M9" s="6"/>
      <c r="N9" s="5">
        <v>8</v>
      </c>
      <c r="O9" s="5" t="s">
        <v>579</v>
      </c>
      <c r="P9" s="5">
        <v>59</v>
      </c>
      <c r="Q9" s="5" t="s">
        <v>580</v>
      </c>
      <c r="R9" s="5" t="s">
        <v>581</v>
      </c>
      <c r="S9" s="5" t="s">
        <v>582</v>
      </c>
      <c r="T9" s="5"/>
      <c r="U9" s="5"/>
      <c r="V9" s="11"/>
      <c r="W9" s="11"/>
      <c r="X9" s="11"/>
      <c r="Y9" s="11"/>
    </row>
    <row r="10" spans="1:25" x14ac:dyDescent="0.2">
      <c r="A10" s="6" t="s">
        <v>411</v>
      </c>
      <c r="B10" s="6" t="s">
        <v>586</v>
      </c>
      <c r="C10" s="3" t="s">
        <v>587</v>
      </c>
      <c r="D10" s="6">
        <v>0.94172253739040701</v>
      </c>
      <c r="E10" s="6">
        <v>0.92539410856570903</v>
      </c>
      <c r="F10" s="6">
        <v>0.95457759387776298</v>
      </c>
      <c r="G10" s="6">
        <v>0.93887480936261603</v>
      </c>
      <c r="H10" s="6">
        <v>0.894824153948241</v>
      </c>
      <c r="I10" s="6">
        <v>0.87722736448360406</v>
      </c>
      <c r="J10" s="6">
        <v>0.90307013365634603</v>
      </c>
      <c r="K10" s="6">
        <v>0.88921177109515603</v>
      </c>
      <c r="L10" s="6">
        <v>0.65654599999999996</v>
      </c>
      <c r="M10" s="6"/>
      <c r="T10" s="5"/>
      <c r="U10" s="5"/>
      <c r="V10" s="5"/>
      <c r="W10" s="5"/>
      <c r="X10" s="5"/>
      <c r="Y10" s="5"/>
    </row>
    <row r="11" spans="1:25" x14ac:dyDescent="0.2">
      <c r="A11" s="6"/>
      <c r="B11" s="6"/>
      <c r="H11" s="6"/>
      <c r="I11" s="6"/>
      <c r="J11" s="6"/>
      <c r="K11" s="6"/>
      <c r="L11" s="6"/>
      <c r="M11" s="6"/>
      <c r="N11" s="6"/>
      <c r="O11" s="6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6" t="s">
        <v>590</v>
      </c>
      <c r="B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6" t="s">
        <v>589</v>
      </c>
      <c r="B13" s="6" t="s">
        <v>554</v>
      </c>
      <c r="C13" s="3" t="s">
        <v>588</v>
      </c>
      <c r="D13" s="6">
        <v>0.89272821041774097</v>
      </c>
      <c r="E13" s="6">
        <v>0.84066797642436097</v>
      </c>
      <c r="F13" s="6">
        <v>0.93755477651183095</v>
      </c>
      <c r="G13" s="6">
        <v>0.886471928734203</v>
      </c>
      <c r="H13" s="6">
        <v>0.89648307896483004</v>
      </c>
      <c r="I13" s="6">
        <v>0.86443883984867498</v>
      </c>
      <c r="J13" s="6">
        <v>0.90197368421052604</v>
      </c>
      <c r="K13" s="6">
        <v>0.88280746941403698</v>
      </c>
      <c r="L13" s="6"/>
      <c r="M13" s="6"/>
      <c r="N13" s="6"/>
      <c r="O13" s="6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A15" s="6"/>
      <c r="B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Q16" s="5"/>
      <c r="R16" s="5"/>
      <c r="S16" s="5"/>
      <c r="T16" s="5"/>
      <c r="U16" s="5"/>
      <c r="V16" s="5"/>
      <c r="W16" s="5"/>
      <c r="X16" s="8"/>
      <c r="Y16" s="5"/>
    </row>
    <row r="17" spans="1:25" x14ac:dyDescent="0.2"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"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">
      <c r="A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D22" s="10"/>
      <c r="E22" s="10"/>
      <c r="F22" s="10"/>
      <c r="G22" s="10"/>
      <c r="H22" s="10"/>
      <c r="I22" s="10"/>
      <c r="J22" s="10"/>
      <c r="K22" s="10"/>
      <c r="L22" s="13"/>
      <c r="M22" s="13"/>
      <c r="N22" s="6"/>
      <c r="O22" s="13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6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s="6"/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Q32" s="5"/>
      <c r="R32" s="5"/>
      <c r="S32" s="5"/>
      <c r="T32" s="5"/>
      <c r="U32" s="5"/>
      <c r="V32" s="5"/>
      <c r="W32" s="5"/>
      <c r="X32" s="5"/>
      <c r="Y32" s="5"/>
    </row>
    <row r="33" spans="4:25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5"/>
      <c r="R33" s="5"/>
      <c r="S33" s="5"/>
      <c r="T33" s="5"/>
      <c r="U33" s="5"/>
      <c r="V33" s="5"/>
      <c r="W33" s="5"/>
      <c r="X33" s="5"/>
      <c r="Y33" s="5"/>
    </row>
    <row r="34" spans="4:25" x14ac:dyDescent="0.2">
      <c r="Q34" s="5"/>
      <c r="R34" s="5"/>
      <c r="S34" s="5"/>
      <c r="T34" s="5"/>
      <c r="U34" s="5"/>
      <c r="V34" s="5"/>
      <c r="W34" s="5"/>
      <c r="X34" s="5"/>
      <c r="Y34" s="5"/>
    </row>
    <row r="35" spans="4:25" x14ac:dyDescent="0.2">
      <c r="Q35" s="5"/>
      <c r="R35" s="5"/>
      <c r="S35" s="5"/>
      <c r="T35" s="5"/>
      <c r="U35" s="5"/>
      <c r="V35" s="5"/>
      <c r="W35" s="5"/>
      <c r="X35" s="5"/>
      <c r="Y35" s="5"/>
    </row>
    <row r="36" spans="4:25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5"/>
      <c r="R36" s="5"/>
      <c r="S36" s="5"/>
      <c r="T36" s="5"/>
      <c r="U36" s="5"/>
      <c r="V36" s="5"/>
      <c r="W36" s="5"/>
      <c r="X36" s="5"/>
      <c r="Y36" s="5"/>
    </row>
    <row r="37" spans="4:25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5"/>
      <c r="R37" s="5"/>
      <c r="S37" s="5"/>
      <c r="T37" s="5"/>
      <c r="U37" s="5"/>
      <c r="V37" s="5"/>
      <c r="W37" s="5"/>
      <c r="X37" s="5"/>
      <c r="Y37" s="5"/>
    </row>
    <row r="38" spans="4:25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Q38" s="5"/>
      <c r="R38" s="5"/>
      <c r="S38" s="5"/>
      <c r="T38" s="5"/>
      <c r="U38" s="5"/>
      <c r="V38" s="5"/>
      <c r="W38" s="5"/>
      <c r="X38" s="5"/>
      <c r="Y38" s="5"/>
    </row>
    <row r="39" spans="4:25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Q39" s="5"/>
      <c r="R39" s="5"/>
      <c r="S39" s="5"/>
      <c r="T39" s="5"/>
      <c r="U39" s="5"/>
      <c r="V39" s="5"/>
      <c r="W39" s="5"/>
      <c r="X39" s="5"/>
      <c r="Y39" s="5"/>
    </row>
    <row r="40" spans="4:25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Q40" s="5"/>
      <c r="R40" s="5"/>
      <c r="S40" s="5"/>
      <c r="T40" s="5"/>
      <c r="U40" s="5"/>
      <c r="V40" s="5"/>
      <c r="W40" s="5"/>
      <c r="X40" s="5"/>
      <c r="Y40" s="5"/>
    </row>
    <row r="41" spans="4:25" x14ac:dyDescent="0.2">
      <c r="Q41" s="5"/>
      <c r="R41" s="5"/>
      <c r="S41" s="5"/>
      <c r="T41" s="5"/>
      <c r="U41" s="5"/>
      <c r="V41" s="5"/>
      <c r="W41" s="5"/>
      <c r="X41" s="5"/>
      <c r="Y41" s="5"/>
    </row>
    <row r="42" spans="4:25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Q42" s="5"/>
      <c r="R42" s="5"/>
      <c r="S42" s="5"/>
      <c r="T42" s="5"/>
      <c r="U42" s="5"/>
      <c r="V42" s="5"/>
      <c r="W42" s="5"/>
      <c r="X42" s="5"/>
      <c r="Y42" s="5"/>
    </row>
    <row r="43" spans="4:25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Q43" s="5"/>
      <c r="R43" s="5"/>
      <c r="S43" s="5"/>
      <c r="T43" s="5"/>
      <c r="U43" s="5"/>
      <c r="V43" s="5"/>
      <c r="W43" s="5"/>
      <c r="X43" s="5"/>
      <c r="Y43" s="5"/>
    </row>
    <row r="44" spans="4:25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Q44" s="5"/>
      <c r="R44" s="5"/>
      <c r="S44" s="5"/>
      <c r="T44" s="5"/>
      <c r="U44" s="5"/>
      <c r="V44" s="5"/>
      <c r="W44" s="8"/>
      <c r="X44" s="5"/>
      <c r="Y44" s="5"/>
    </row>
    <row r="45" spans="4:25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4:25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4:25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9" spans="4:15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1" spans="4:15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4:15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4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4:15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4:15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7" spans="4:15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4:15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4:15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4:15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4:15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3" spans="4:15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4:15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3" spans="4:15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6" spans="4:15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4:15" x14ac:dyDescent="0.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4:15" x14ac:dyDescent="0.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4:15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1" spans="4:31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4:31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5" spans="4:31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3"/>
    </row>
    <row r="86" spans="4:31" x14ac:dyDescent="0.2">
      <c r="D86" s="12"/>
      <c r="E86" s="12"/>
      <c r="F86" s="12"/>
      <c r="G86" s="12"/>
      <c r="H86" s="12"/>
      <c r="I86" s="12"/>
      <c r="J86" s="12"/>
      <c r="K86" s="12"/>
      <c r="L86" s="6"/>
      <c r="M86" s="6"/>
      <c r="N86" s="6"/>
      <c r="O86" s="6"/>
    </row>
    <row r="87" spans="4:31" x14ac:dyDescent="0.2">
      <c r="D87" s="10"/>
      <c r="E87" s="10"/>
      <c r="F87" s="10"/>
      <c r="G87" s="10"/>
      <c r="H87" s="10"/>
      <c r="I87" s="10"/>
      <c r="J87" s="10"/>
      <c r="K87" s="10"/>
      <c r="L87" s="13"/>
      <c r="M87" s="10"/>
      <c r="N87" s="6"/>
      <c r="O87" s="6"/>
    </row>
    <row r="88" spans="4:3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90" spans="4:31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4:31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4:31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4:31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4:31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4:31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2:15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2:15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2:15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2:15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2:15" x14ac:dyDescent="0.2">
      <c r="B10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3" spans="2:15" x14ac:dyDescent="0.2">
      <c r="D103" s="6"/>
      <c r="E103" s="6"/>
      <c r="F103" s="6"/>
      <c r="G103" s="6"/>
      <c r="H103" s="6"/>
      <c r="I103" s="6"/>
      <c r="J103" s="6"/>
      <c r="K103" s="6"/>
      <c r="L103" s="10"/>
      <c r="M103" s="6"/>
      <c r="N103" s="6"/>
      <c r="O103" s="13"/>
    </row>
    <row r="105" spans="2:15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7" spans="2:15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2:15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2:15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2:15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2:15" x14ac:dyDescent="0.2">
      <c r="D111" s="1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2:15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4" spans="4:15" x14ac:dyDescent="0.2">
      <c r="D114" s="1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4:15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Q11" sqref="Q11"/>
    </sheetView>
  </sheetViews>
  <sheetFormatPr baseColWidth="10" defaultRowHeight="16" x14ac:dyDescent="0.2"/>
  <cols>
    <col min="10" max="10" width="12.33203125" bestFit="1" customWidth="1"/>
    <col min="11" max="11" width="10.83203125" style="18"/>
    <col min="12" max="12" width="13.1640625" bestFit="1" customWidth="1"/>
  </cols>
  <sheetData>
    <row r="1" spans="1:13" x14ac:dyDescent="0.2">
      <c r="A1" s="17" t="s">
        <v>553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x14ac:dyDescent="0.2">
      <c r="B3" s="18"/>
      <c r="C3" s="18"/>
      <c r="D3" s="18"/>
      <c r="E3" s="18"/>
      <c r="F3" s="45" t="s">
        <v>593</v>
      </c>
      <c r="G3" s="46"/>
      <c r="H3" s="46"/>
      <c r="I3" s="47"/>
      <c r="J3" s="18"/>
    </row>
    <row r="4" spans="1:13" x14ac:dyDescent="0.2">
      <c r="A4" s="18" t="s">
        <v>592</v>
      </c>
      <c r="B4" s="18"/>
      <c r="C4" s="18"/>
      <c r="D4" s="18"/>
      <c r="E4" s="18"/>
      <c r="F4" s="28" t="s">
        <v>594</v>
      </c>
      <c r="G4" s="23" t="s">
        <v>595</v>
      </c>
      <c r="H4" s="23" t="s">
        <v>596</v>
      </c>
      <c r="I4" s="24" t="s">
        <v>597</v>
      </c>
      <c r="J4" s="36" t="s">
        <v>619</v>
      </c>
      <c r="K4" s="37" t="s">
        <v>620</v>
      </c>
      <c r="L4" s="54" t="s">
        <v>622</v>
      </c>
    </row>
    <row r="5" spans="1:13" x14ac:dyDescent="0.2">
      <c r="A5" s="18" t="s">
        <v>598</v>
      </c>
      <c r="B5" s="29">
        <v>0.921385941644562</v>
      </c>
      <c r="C5" s="18"/>
      <c r="D5" s="48" t="s">
        <v>599</v>
      </c>
      <c r="E5" s="25" t="s">
        <v>594</v>
      </c>
      <c r="F5" s="19">
        <v>13426</v>
      </c>
      <c r="G5" s="19">
        <v>252</v>
      </c>
      <c r="H5" s="19">
        <v>63</v>
      </c>
      <c r="I5" s="20">
        <v>213</v>
      </c>
      <c r="J5" s="38">
        <f>SUM(F5:I5)</f>
        <v>13954</v>
      </c>
      <c r="K5" s="39">
        <f>J5/J9</f>
        <v>0.46888440860215053</v>
      </c>
      <c r="L5" s="41">
        <f>F5/J5</f>
        <v>0.96216138741579471</v>
      </c>
      <c r="M5" s="18"/>
    </row>
    <row r="6" spans="1:13" x14ac:dyDescent="0.2">
      <c r="A6" s="18" t="s">
        <v>600</v>
      </c>
      <c r="B6" s="29">
        <v>0.94418879831711799</v>
      </c>
      <c r="C6" s="18"/>
      <c r="D6" s="49"/>
      <c r="E6" s="26" t="s">
        <v>601</v>
      </c>
      <c r="F6" s="21">
        <v>98</v>
      </c>
      <c r="G6" s="21">
        <v>3955</v>
      </c>
      <c r="H6" s="21">
        <v>6</v>
      </c>
      <c r="I6" s="22">
        <v>5</v>
      </c>
      <c r="J6" s="38">
        <f>SUM(F6:I6)</f>
        <v>4064</v>
      </c>
      <c r="K6" s="39">
        <f>J6/J9</f>
        <v>0.13655913978494624</v>
      </c>
      <c r="L6" s="41">
        <f>G6/J6</f>
        <v>0.97317913385826771</v>
      </c>
      <c r="M6" s="18"/>
    </row>
    <row r="7" spans="1:13" x14ac:dyDescent="0.2">
      <c r="A7" s="18" t="s">
        <v>602</v>
      </c>
      <c r="B7" s="29">
        <v>0.88627668764654999</v>
      </c>
      <c r="C7" s="18"/>
      <c r="D7" s="49"/>
      <c r="E7" s="26" t="s">
        <v>603</v>
      </c>
      <c r="F7" s="21">
        <v>425</v>
      </c>
      <c r="G7" s="21">
        <v>12</v>
      </c>
      <c r="H7" s="21">
        <v>5268</v>
      </c>
      <c r="I7" s="22">
        <v>148</v>
      </c>
      <c r="J7" s="38">
        <f>SUM(F7:I7)</f>
        <v>5853</v>
      </c>
      <c r="K7" s="39">
        <f>J7/J9</f>
        <v>0.1966733870967742</v>
      </c>
      <c r="L7" s="41">
        <f>H7/J7</f>
        <v>0.90005125576627376</v>
      </c>
      <c r="M7" s="18"/>
    </row>
    <row r="8" spans="1:13" x14ac:dyDescent="0.2">
      <c r="A8" s="18" t="s">
        <v>132</v>
      </c>
      <c r="B8" s="29">
        <v>0.91431663377681505</v>
      </c>
      <c r="C8" s="18"/>
      <c r="D8" s="50"/>
      <c r="E8" s="27" t="s">
        <v>604</v>
      </c>
      <c r="F8" s="23">
        <v>599</v>
      </c>
      <c r="G8" s="23">
        <v>24</v>
      </c>
      <c r="H8" s="23">
        <v>126</v>
      </c>
      <c r="I8" s="24">
        <v>5140</v>
      </c>
      <c r="J8" s="28">
        <f>SUM(F8:I8)</f>
        <v>5889</v>
      </c>
      <c r="K8" s="40">
        <f>J8/J9</f>
        <v>0.19788306451612903</v>
      </c>
      <c r="L8" s="42">
        <f>I8/J8</f>
        <v>0.87281372049583972</v>
      </c>
      <c r="M8" s="18"/>
    </row>
    <row r="9" spans="1:13" x14ac:dyDescent="0.2">
      <c r="A9" s="18"/>
      <c r="B9" s="18"/>
      <c r="C9" s="18"/>
      <c r="D9" s="18"/>
      <c r="E9" s="18"/>
      <c r="F9" s="30">
        <f>SUM(F5:F8)</f>
        <v>14548</v>
      </c>
      <c r="G9" s="31">
        <f>SUM(G5:G8)</f>
        <v>4243</v>
      </c>
      <c r="H9" s="31">
        <f>SUM(H5:H8)</f>
        <v>5463</v>
      </c>
      <c r="I9" s="32">
        <f>SUM(I5:I8)</f>
        <v>5506</v>
      </c>
      <c r="J9" s="27">
        <f>SUM(J5:J8)</f>
        <v>29760</v>
      </c>
      <c r="L9" s="18"/>
      <c r="M9" s="18"/>
    </row>
    <row r="10" spans="1:13" x14ac:dyDescent="0.2">
      <c r="A10" s="18"/>
      <c r="B10" s="18"/>
      <c r="C10" s="18"/>
      <c r="D10" s="18"/>
      <c r="E10" s="30" t="s">
        <v>621</v>
      </c>
      <c r="F10" s="34">
        <f>F5/F9</f>
        <v>0.92287599670057741</v>
      </c>
      <c r="G10" s="34">
        <f>G6/G9</f>
        <v>0.93212349752533585</v>
      </c>
      <c r="H10" s="34">
        <f>H7/H9</f>
        <v>0.96430532674354752</v>
      </c>
      <c r="I10" s="35">
        <f>I8/I9</f>
        <v>0.93352706138757724</v>
      </c>
      <c r="J10" s="18"/>
      <c r="L10" s="18"/>
      <c r="M10" s="18"/>
    </row>
    <row r="11" spans="1:13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L11" s="18"/>
      <c r="M11" s="18"/>
    </row>
    <row r="12" spans="1:13" x14ac:dyDescent="0.2">
      <c r="B12" s="18"/>
      <c r="C12" s="18"/>
      <c r="D12" s="18"/>
      <c r="E12" s="18"/>
      <c r="F12" s="51" t="s">
        <v>605</v>
      </c>
      <c r="G12" s="52"/>
      <c r="H12" s="52"/>
      <c r="I12" s="53"/>
      <c r="J12" s="18"/>
      <c r="L12" s="18"/>
      <c r="M12" s="18"/>
    </row>
    <row r="13" spans="1:13" x14ac:dyDescent="0.2">
      <c r="A13" s="18" t="s">
        <v>615</v>
      </c>
      <c r="B13" s="18"/>
      <c r="C13" s="18"/>
      <c r="D13" s="18"/>
      <c r="E13" s="18"/>
      <c r="F13" s="28" t="s">
        <v>606</v>
      </c>
      <c r="G13" s="23" t="s">
        <v>607</v>
      </c>
      <c r="H13" s="23" t="s">
        <v>608</v>
      </c>
      <c r="I13" s="24" t="s">
        <v>609</v>
      </c>
      <c r="J13" s="30" t="s">
        <v>619</v>
      </c>
      <c r="K13" s="35" t="s">
        <v>620</v>
      </c>
      <c r="L13" s="43" t="s">
        <v>617</v>
      </c>
      <c r="M13" s="55" t="s">
        <v>616</v>
      </c>
    </row>
    <row r="14" spans="1:13" x14ac:dyDescent="0.2">
      <c r="A14" s="18" t="s">
        <v>610</v>
      </c>
      <c r="B14" s="29">
        <v>0.87332123411978202</v>
      </c>
      <c r="C14" s="18"/>
      <c r="D14" s="48" t="s">
        <v>611</v>
      </c>
      <c r="E14" s="25" t="s">
        <v>606</v>
      </c>
      <c r="F14" s="19">
        <v>2055</v>
      </c>
      <c r="G14" s="19">
        <v>32</v>
      </c>
      <c r="H14" s="19">
        <v>13</v>
      </c>
      <c r="I14" s="20">
        <v>7</v>
      </c>
      <c r="J14" s="38">
        <f>SUM(F14:I14)</f>
        <v>2107</v>
      </c>
      <c r="K14" s="39">
        <f>J14/J18</f>
        <v>0.76479128856624323</v>
      </c>
      <c r="L14" s="41"/>
      <c r="M14" s="56">
        <f>F14/J14</f>
        <v>0.97532036070242045</v>
      </c>
    </row>
    <row r="15" spans="1:13" x14ac:dyDescent="0.2">
      <c r="A15" s="18" t="s">
        <v>612</v>
      </c>
      <c r="B15" s="29">
        <v>0.84172661870503596</v>
      </c>
      <c r="C15" s="18"/>
      <c r="D15" s="49"/>
      <c r="E15" s="26" t="s">
        <v>607</v>
      </c>
      <c r="F15" s="21">
        <v>75</v>
      </c>
      <c r="G15" s="21">
        <v>108</v>
      </c>
      <c r="H15" s="21">
        <v>2</v>
      </c>
      <c r="I15" s="22">
        <v>0</v>
      </c>
      <c r="J15" s="38">
        <f>SUM(F15:I15)</f>
        <v>185</v>
      </c>
      <c r="K15" s="39">
        <f>J15/J18</f>
        <v>6.7150635208711437E-2</v>
      </c>
      <c r="L15" s="41">
        <f>F15/J15</f>
        <v>0.40540540540540543</v>
      </c>
      <c r="M15" s="41">
        <f>G15/J15</f>
        <v>0.58378378378378382</v>
      </c>
    </row>
    <row r="16" spans="1:13" x14ac:dyDescent="0.2">
      <c r="A16" s="18" t="s">
        <v>613</v>
      </c>
      <c r="B16" s="29">
        <v>0.54166666666666596</v>
      </c>
      <c r="C16" s="18"/>
      <c r="D16" s="49"/>
      <c r="E16" s="26" t="s">
        <v>608</v>
      </c>
      <c r="F16" s="21">
        <v>65</v>
      </c>
      <c r="G16" s="21">
        <v>1</v>
      </c>
      <c r="H16" s="21">
        <v>104</v>
      </c>
      <c r="I16" s="22">
        <v>4</v>
      </c>
      <c r="J16" s="38">
        <f>SUM(F16:I16)</f>
        <v>174</v>
      </c>
      <c r="K16" s="39">
        <f>J16/J18</f>
        <v>6.3157894736842107E-2</v>
      </c>
      <c r="L16" s="41">
        <f>F16/J16</f>
        <v>0.37356321839080459</v>
      </c>
      <c r="M16" s="41">
        <f>H16/J16</f>
        <v>0.5977011494252874</v>
      </c>
    </row>
    <row r="17" spans="1:13" x14ac:dyDescent="0.2">
      <c r="A17" s="18" t="s">
        <v>0</v>
      </c>
      <c r="B17" s="29">
        <v>0.65915492957746402</v>
      </c>
      <c r="C17" s="18"/>
      <c r="D17" s="50"/>
      <c r="E17" s="27" t="s">
        <v>614</v>
      </c>
      <c r="F17" s="23">
        <v>143</v>
      </c>
      <c r="G17" s="23">
        <v>1</v>
      </c>
      <c r="H17" s="23">
        <v>6</v>
      </c>
      <c r="I17" s="24">
        <v>139</v>
      </c>
      <c r="J17" s="28">
        <f>SUM(F17:I17)</f>
        <v>289</v>
      </c>
      <c r="K17" s="40">
        <f>J17/J18</f>
        <v>0.10490018148820326</v>
      </c>
      <c r="L17" s="42">
        <f>F17/J17</f>
        <v>0.49480968858131485</v>
      </c>
      <c r="M17" s="42">
        <f>I17/J17</f>
        <v>0.48096885813148788</v>
      </c>
    </row>
    <row r="18" spans="1:13" x14ac:dyDescent="0.2">
      <c r="A18" s="18"/>
      <c r="B18" s="18"/>
      <c r="C18" s="18"/>
      <c r="D18" s="18"/>
      <c r="E18" s="18"/>
      <c r="F18" s="30">
        <f>SUM(F14:F17)</f>
        <v>2338</v>
      </c>
      <c r="G18" s="31">
        <f>SUM(G14:G17)</f>
        <v>142</v>
      </c>
      <c r="H18" s="31">
        <f>SUM(H14:H17)</f>
        <v>125</v>
      </c>
      <c r="I18" s="32">
        <f>SUM(I14:I17)</f>
        <v>150</v>
      </c>
      <c r="J18" s="27">
        <f>SUM(J14:J17)</f>
        <v>2755</v>
      </c>
    </row>
    <row r="19" spans="1:13" x14ac:dyDescent="0.2">
      <c r="E19" s="43" t="s">
        <v>618</v>
      </c>
      <c r="F19" s="33">
        <f>F14/F18</f>
        <v>0.87895637296834905</v>
      </c>
      <c r="G19" s="34">
        <f>G15/G18</f>
        <v>0.76056338028169013</v>
      </c>
      <c r="H19" s="34">
        <f>H16/H18</f>
        <v>0.83199999999999996</v>
      </c>
      <c r="I19" s="35">
        <f>I17/I18</f>
        <v>0.92666666666666664</v>
      </c>
      <c r="J19" s="18"/>
    </row>
  </sheetData>
  <mergeCells count="4">
    <mergeCell ref="F3:I3"/>
    <mergeCell ref="D5:D8"/>
    <mergeCell ref="D14:D17"/>
    <mergeCell ref="F12:I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SemEval2018_Task3_A</vt:lpstr>
      <vt:lpstr>SemEval2018_Task3_B</vt:lpstr>
      <vt:lpstr>SemEval2019_Task3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2019-01-02T12:25:52Z</dcterms:modified>
</cp:coreProperties>
</file>