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3B86DC65-D1E6-41C1-A58A-1DD997ECA329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<sst xmlns="http://schemas.openxmlformats.org/spreadsheetml/2006/main" count="115" uniqueCount="60">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</sst>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37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1.25</c:v>
                </c:pt>
                <c:pt idx="1">
                  <c:v>4.5</c:v>
                </c:pt>
                <c:pt idx="2">
                  <c:v>23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topLeftCell="A14" zoomScale="160" zoomScaleNormal="160" zoomScaleSheetLayoutView="100" workbookViewId="0">
      <selection activeCell="W41" sqref="W4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40</v>
      </c>
      <c r="H7" s="92"/>
      <c r="I7" s="92"/>
      <c r="J7" s="92"/>
      <c r="K7" s="92"/>
      <c r="L7" s="92"/>
      <c r="M7" s="93"/>
      <c r="N7" s="92" t="s">
        <v>41</v>
      </c>
      <c r="O7" s="92"/>
      <c r="P7" s="92"/>
      <c r="Q7" s="92"/>
      <c r="R7" s="92"/>
      <c r="S7" s="92"/>
      <c r="T7" s="93"/>
      <c r="U7" s="92" t="s">
        <v>42</v>
      </c>
      <c r="V7" s="92"/>
      <c r="W7" s="92"/>
      <c r="X7" s="92"/>
      <c r="Y7" s="92"/>
      <c r="Z7" s="92"/>
      <c r="AA7" s="93"/>
      <c r="AB7" s="94" t="s">
        <v>43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3</v>
      </c>
      <c r="D9" s="42">
        <f>SUM(D10:D13)</f>
        <v>1.25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>
        <v>4</v>
      </c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>
        <v>0.5</v>
      </c>
      <c r="D11" s="80">
        <f>SUM(G11:BJ11)</f>
        <v>1</v>
      </c>
      <c r="E11" s="50">
        <v>1</v>
      </c>
      <c r="F11" s="51"/>
      <c r="G11" s="59"/>
      <c r="H11" s="60"/>
      <c r="I11" s="61"/>
      <c r="J11" s="63">
        <v>0.5</v>
      </c>
      <c r="K11" s="82"/>
      <c r="L11" s="62"/>
      <c r="M11" s="58" t="s">
        <v>5</v>
      </c>
      <c r="N11" s="59"/>
      <c r="O11" s="60"/>
      <c r="P11" s="63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</v>
      </c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4.5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>
        <v>2</v>
      </c>
      <c r="D15" s="80">
        <f>SUM(G15:BJ15)</f>
        <v>1.5</v>
      </c>
      <c r="E15" s="50"/>
      <c r="F15" s="86" t="s">
        <v>52</v>
      </c>
      <c r="G15" s="53"/>
      <c r="H15" s="54"/>
      <c r="I15" s="55"/>
      <c r="J15" s="63">
        <v>1.5</v>
      </c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>
        <v>3</v>
      </c>
      <c r="D16" s="80">
        <f>SUM(G16:BJ16)</f>
        <v>3</v>
      </c>
      <c r="E16" s="50"/>
      <c r="F16" s="51"/>
      <c r="G16" s="59"/>
      <c r="H16" s="60"/>
      <c r="I16" s="55"/>
      <c r="J16" s="55"/>
      <c r="K16" s="63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37</v>
      </c>
      <c r="D18" s="42">
        <f>SUM(D19:D29)</f>
        <v>23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>
        <v>1</v>
      </c>
      <c r="D19" s="80">
        <f>SUM(G19:BJ19)</f>
        <v>0.75</v>
      </c>
      <c r="E19" s="50"/>
      <c r="F19" s="51"/>
      <c r="G19" s="53"/>
      <c r="H19" s="54"/>
      <c r="I19" s="55"/>
      <c r="J19" s="63">
        <v>0.75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0">
        <f t="shared" ref="D20:D29" si="0">SUM(G20:BJ20)</f>
        <v>8.25</v>
      </c>
      <c r="E20" s="50"/>
      <c r="F20" s="51"/>
      <c r="G20" s="59"/>
      <c r="H20" s="60"/>
      <c r="I20" s="55"/>
      <c r="J20" s="63">
        <v>0.25</v>
      </c>
      <c r="K20" s="63">
        <v>3</v>
      </c>
      <c r="L20" s="57"/>
      <c r="M20" s="58"/>
      <c r="N20" s="59"/>
      <c r="O20" s="60"/>
      <c r="P20" s="63">
        <v>2</v>
      </c>
      <c r="Q20" s="55">
        <v>3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>
        <v>2</v>
      </c>
      <c r="D21" s="80">
        <f t="shared" si="0"/>
        <v>4.5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>
        <v>2.5</v>
      </c>
      <c r="R21" s="56">
        <v>2</v>
      </c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>
        <v>4</v>
      </c>
      <c r="D22" s="80">
        <f t="shared" si="0"/>
        <v>4.5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0.5</v>
      </c>
      <c r="R22" s="56">
        <v>4</v>
      </c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4</v>
      </c>
      <c r="D23" s="80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>
        <v>0</v>
      </c>
      <c r="S23" s="57"/>
      <c r="T23" s="58"/>
      <c r="U23" s="59"/>
      <c r="V23" s="60"/>
      <c r="W23" s="61">
        <v>3</v>
      </c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5</v>
      </c>
      <c r="D24" s="80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>
        <v>2</v>
      </c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4</v>
      </c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>
        <v>4</v>
      </c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>
        <v>4</v>
      </c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>
        <v>4</v>
      </c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11</v>
      </c>
      <c r="D30" s="42">
        <f>SUM(D31:D34)</f>
        <v>11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>
        <v>4</v>
      </c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>
        <v>4</v>
      </c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5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>
        <v>3</v>
      </c>
      <c r="D33" s="80">
        <f t="shared" si="1"/>
        <v>11</v>
      </c>
      <c r="E33" s="50"/>
      <c r="F33" s="51"/>
      <c r="G33" s="59"/>
      <c r="H33" s="60"/>
      <c r="I33" s="55"/>
      <c r="J33" s="55"/>
      <c r="K33" s="55"/>
      <c r="L33" s="57"/>
      <c r="M33" s="58"/>
      <c r="N33" s="59"/>
      <c r="O33" s="60"/>
      <c r="P33" s="63">
        <v>6</v>
      </c>
      <c r="Q33" s="55">
        <v>3</v>
      </c>
      <c r="R33" s="63">
        <v>2</v>
      </c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5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12</v>
      </c>
      <c r="D38" s="42">
        <f>SUM(D39:D41)</f>
        <v>1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>
        <v>5</v>
      </c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>
        <v>2</v>
      </c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>
        <v>5</v>
      </c>
      <c r="D41" s="80">
        <f t="shared" si="2"/>
        <v>1</v>
      </c>
      <c r="E41" s="50"/>
      <c r="F41" s="51"/>
      <c r="G41" s="68"/>
      <c r="H41" s="69"/>
      <c r="I41" s="55"/>
      <c r="J41" s="55"/>
      <c r="K41" s="63">
        <v>1</v>
      </c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68</v>
      </c>
      <c r="D42" s="37">
        <f>D38+D35+D30+D18+D14+D9</f>
        <v>40.75</v>
      </c>
      <c r="E42" s="37"/>
      <c r="F42" s="38"/>
      <c r="G42" s="39">
        <f t="shared" ref="G42:AL42" si="3">SUM(G9:G41)</f>
        <v>0</v>
      </c>
      <c r="H42" s="39">
        <f t="shared" si="3"/>
        <v>0</v>
      </c>
      <c r="I42" s="39">
        <f t="shared" si="3"/>
        <v>0</v>
      </c>
      <c r="J42" s="39">
        <f t="shared" si="3"/>
        <v>7</v>
      </c>
      <c r="K42" s="39">
        <f t="shared" si="3"/>
        <v>7.25</v>
      </c>
      <c r="L42" s="39">
        <f t="shared" si="3"/>
        <v>0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8.5</v>
      </c>
      <c r="Q42" s="39">
        <f t="shared" si="3"/>
        <v>9</v>
      </c>
      <c r="R42" s="39">
        <f t="shared" si="3"/>
        <v>8</v>
      </c>
      <c r="S42" s="39">
        <f t="shared" si="3"/>
        <v>0</v>
      </c>
      <c r="T42" s="39">
        <f t="shared" si="3"/>
        <v>0</v>
      </c>
      <c r="U42" s="39">
        <f t="shared" si="3"/>
        <v>0</v>
      </c>
      <c r="V42" s="39">
        <f t="shared" si="3"/>
        <v>0</v>
      </c>
      <c r="W42" s="39">
        <f t="shared" si="3"/>
        <v>5</v>
      </c>
      <c r="X42" s="39">
        <f t="shared" si="3"/>
        <v>0</v>
      </c>
      <c r="Y42" s="39">
        <f t="shared" si="3"/>
        <v>0</v>
      </c>
      <c r="Z42" s="39">
        <f t="shared" si="3"/>
        <v>0</v>
      </c>
      <c r="AA42" s="39">
        <f t="shared" si="3"/>
        <v>0</v>
      </c>
      <c r="AB42" s="39">
        <f t="shared" si="3"/>
        <v>0</v>
      </c>
      <c r="AC42" s="39">
        <f t="shared" si="3"/>
        <v>0</v>
      </c>
      <c r="AD42" s="39">
        <f t="shared" si="3"/>
        <v>0</v>
      </c>
      <c r="AE42" s="39">
        <f t="shared" si="3"/>
        <v>0</v>
      </c>
      <c r="AF42" s="39">
        <f t="shared" si="3"/>
        <v>0</v>
      </c>
      <c r="AG42" s="39">
        <f t="shared" si="3"/>
        <v>0</v>
      </c>
      <c r="AH42" s="39">
        <f t="shared" si="3"/>
        <v>0</v>
      </c>
      <c r="AI42" s="39">
        <f t="shared" si="3"/>
        <v>0</v>
      </c>
      <c r="AJ42" s="39">
        <f t="shared" si="3"/>
        <v>0</v>
      </c>
      <c r="AK42" s="39">
        <f t="shared" si="3"/>
        <v>0</v>
      </c>
      <c r="AL42" s="39">
        <f t="shared" si="3"/>
        <v>0</v>
      </c>
      <c r="AM42" s="39">
        <f t="shared" ref="AM42:BD42" si="4">SUM(AM9:AM41)</f>
        <v>0</v>
      </c>
      <c r="AN42" s="39">
        <f t="shared" si="4"/>
        <v>0</v>
      </c>
      <c r="AO42" s="39">
        <f t="shared" si="4"/>
        <v>0</v>
      </c>
      <c r="AP42" s="39">
        <f t="shared" si="4"/>
        <v>0</v>
      </c>
      <c r="AQ42" s="39">
        <f t="shared" si="4"/>
        <v>0</v>
      </c>
      <c r="AR42" s="39">
        <f t="shared" si="4"/>
        <v>0</v>
      </c>
      <c r="AS42" s="39">
        <f t="shared" si="4"/>
        <v>0</v>
      </c>
      <c r="AT42" s="39">
        <f t="shared" si="4"/>
        <v>0</v>
      </c>
      <c r="AU42" s="39">
        <f t="shared" si="4"/>
        <v>0</v>
      </c>
      <c r="AV42" s="39">
        <f t="shared" si="4"/>
        <v>0</v>
      </c>
      <c r="AW42" s="39">
        <f t="shared" si="4"/>
        <v>0</v>
      </c>
      <c r="AX42" s="39">
        <f t="shared" si="4"/>
        <v>0</v>
      </c>
      <c r="AY42" s="39">
        <f t="shared" si="4"/>
        <v>0</v>
      </c>
      <c r="AZ42" s="39">
        <f t="shared" si="4"/>
        <v>0</v>
      </c>
      <c r="BA42" s="39">
        <f t="shared" si="4"/>
        <v>0</v>
      </c>
      <c r="BB42" s="39">
        <f t="shared" si="4"/>
        <v>0</v>
      </c>
      <c r="BC42" s="39">
        <f t="shared" si="4"/>
        <v>0</v>
      </c>
      <c r="BD42" s="39">
        <f t="shared" si="4"/>
        <v>0</v>
      </c>
      <c r="BE42" s="39">
        <f t="shared" ref="BE42:BJ42" si="5">SUM(BE9:BE41)</f>
        <v>0</v>
      </c>
      <c r="BF42" s="39">
        <f t="shared" si="5"/>
        <v>0</v>
      </c>
      <c r="BG42" s="39">
        <f t="shared" si="5"/>
        <v>0</v>
      </c>
      <c r="BH42" s="39">
        <f t="shared" si="5"/>
        <v>0</v>
      </c>
      <c r="BI42" s="39">
        <f t="shared" si="5"/>
        <v>0</v>
      </c>
      <c r="BJ42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6" t="s">
        <v>14</v>
      </c>
      <c r="D2" s="76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77">
        <f>Zeitplanung!C9</f>
        <v>3</v>
      </c>
      <c r="D3" s="77">
        <f>Zeitplanung!D9</f>
        <v>1.25</v>
      </c>
      <c r="E3" s="79"/>
      <c r="F3" s="78"/>
    </row>
    <row r="4" spans="1:6" ht="16.5" thickTop="1" thickBot="1" x14ac:dyDescent="0.25">
      <c r="A4" s="96" t="str">
        <f>Zeitplanung!B14</f>
        <v>Analyse &amp; Design</v>
      </c>
      <c r="B4" s="97"/>
      <c r="C4" s="77">
        <f>Zeitplanung!C14</f>
        <v>5</v>
      </c>
      <c r="D4" s="77">
        <f>Zeitplanung!D14</f>
        <v>4.5</v>
      </c>
      <c r="E4" s="79"/>
      <c r="F4" s="78"/>
    </row>
    <row r="5" spans="1:6" ht="16.5" thickTop="1" thickBot="1" x14ac:dyDescent="0.25">
      <c r="A5" s="96" t="str">
        <f>Zeitplanung!B18</f>
        <v>Implementation</v>
      </c>
      <c r="B5" s="97"/>
      <c r="C5" s="77">
        <f>Zeitplanung!C18</f>
        <v>37</v>
      </c>
      <c r="D5" s="77">
        <f>Zeitplanung!D18</f>
        <v>23</v>
      </c>
      <c r="E5" s="79"/>
      <c r="F5" s="78"/>
    </row>
    <row r="6" spans="1:6" ht="16.5" thickTop="1" thickBot="1" x14ac:dyDescent="0.25">
      <c r="A6" s="96" t="str">
        <f>Zeitplanung!B30</f>
        <v>Testen</v>
      </c>
      <c r="B6" s="97"/>
      <c r="C6" s="77">
        <f>Zeitplanung!C30</f>
        <v>11</v>
      </c>
      <c r="D6" s="77">
        <f>Zeitplanung!D30</f>
        <v>11</v>
      </c>
      <c r="F6" s="78"/>
    </row>
    <row r="7" spans="1:6" ht="16.5" thickTop="1" thickBot="1" x14ac:dyDescent="0.25">
      <c r="A7" s="96" t="str">
        <f>Zeitplanung!B35</f>
        <v>Diverses</v>
      </c>
      <c r="B7" s="97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6" t="str">
        <f>Zeitplanung!B38</f>
        <v>Abschluss</v>
      </c>
      <c r="B8" s="97"/>
      <c r="C8" s="77">
        <f>Zeitplanung!C38</f>
        <v>12</v>
      </c>
      <c r="D8" s="77">
        <f>Zeitplanung!D38</f>
        <v>1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2020-12-16T15:34:52Z</dcterms:modified>
</cp:coreProperties>
</file>