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liao/Desktop/Oral_manuscript_revision/Supplementary_tables/"/>
    </mc:Choice>
  </mc:AlternateContent>
  <xr:revisionPtr revIDLastSave="0" documentId="13_ncr:1_{95B8FDB9-62BF-844C-B1DE-0E251EE92481}" xr6:coauthVersionLast="47" xr6:coauthVersionMax="47" xr10:uidLastSave="{00000000-0000-0000-0000-000000000000}"/>
  <bookViews>
    <workbookView xWindow="6360" yWindow="500" windowWidth="28800" windowHeight="17500" activeTab="1" xr2:uid="{00000000-000D-0000-FFFF-FFFF00000000}"/>
  </bookViews>
  <sheets>
    <sheet name="Table S1a" sheetId="2" r:id="rId1"/>
    <sheet name="Table S1b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3" i="1" l="1"/>
  <c r="J85" i="1"/>
  <c r="J71" i="1"/>
  <c r="J72" i="1"/>
  <c r="J73" i="1"/>
  <c r="J59" i="1"/>
  <c r="J60" i="1"/>
  <c r="J61" i="1"/>
  <c r="J35" i="1"/>
  <c r="J2" i="1"/>
  <c r="I65" i="1"/>
  <c r="I83" i="1"/>
  <c r="K83" i="1" s="1"/>
  <c r="I85" i="1"/>
  <c r="K85" i="1" s="1"/>
  <c r="I71" i="1"/>
  <c r="K71" i="1" s="1"/>
  <c r="I72" i="1"/>
  <c r="K72" i="1" s="1"/>
  <c r="I73" i="1"/>
  <c r="K73" i="1" s="1"/>
  <c r="I8" i="1"/>
  <c r="K8" i="1" s="1"/>
  <c r="I3" i="1"/>
  <c r="K3" i="1" s="1"/>
  <c r="I5" i="1"/>
  <c r="K5" i="1" s="1"/>
  <c r="I6" i="1"/>
  <c r="I9" i="1"/>
  <c r="K9" i="1" s="1"/>
  <c r="I11" i="1"/>
  <c r="I12" i="1"/>
  <c r="K12" i="1" s="1"/>
  <c r="I13" i="1"/>
  <c r="K13" i="1" s="1"/>
  <c r="I18" i="1"/>
  <c r="K18" i="1" s="1"/>
  <c r="I19" i="1"/>
  <c r="I23" i="1"/>
  <c r="K23" i="1" s="1"/>
  <c r="I24" i="1"/>
  <c r="I29" i="1"/>
  <c r="I30" i="1"/>
  <c r="K30" i="1" s="1"/>
  <c r="I31" i="1"/>
  <c r="K31" i="1" s="1"/>
  <c r="I35" i="1"/>
  <c r="I36" i="1"/>
  <c r="I37" i="1"/>
  <c r="I41" i="1"/>
  <c r="K41" i="1" s="1"/>
  <c r="I42" i="1"/>
  <c r="K42" i="1" s="1"/>
  <c r="I43" i="1"/>
  <c r="I48" i="1"/>
  <c r="K48" i="1" s="1"/>
  <c r="I49" i="1"/>
  <c r="K49" i="1" s="1"/>
  <c r="I53" i="1"/>
  <c r="K53" i="1" s="1"/>
  <c r="I54" i="1"/>
  <c r="K54" i="1" s="1"/>
  <c r="I55" i="1"/>
  <c r="I59" i="1"/>
  <c r="K59" i="1" s="1"/>
  <c r="I60" i="1"/>
  <c r="K60" i="1" s="1"/>
  <c r="I61" i="1"/>
  <c r="K61" i="1" s="1"/>
  <c r="K65" i="1"/>
  <c r="I66" i="1"/>
  <c r="K66" i="1" s="1"/>
  <c r="I67" i="1"/>
  <c r="K67" i="1" s="1"/>
  <c r="I77" i="1"/>
  <c r="K77" i="1" s="1"/>
  <c r="I78" i="1"/>
  <c r="K78" i="1" s="1"/>
  <c r="I79" i="1"/>
  <c r="K79" i="1" s="1"/>
  <c r="I89" i="1"/>
  <c r="K89" i="1" s="1"/>
  <c r="I90" i="1"/>
  <c r="K90" i="1" s="1"/>
  <c r="I91" i="1"/>
  <c r="I95" i="1"/>
  <c r="I96" i="1"/>
  <c r="K96" i="1" s="1"/>
  <c r="I97" i="1"/>
  <c r="K97" i="1" s="1"/>
  <c r="I2" i="1"/>
  <c r="K2" i="1" s="1"/>
  <c r="J3" i="1"/>
  <c r="J5" i="1"/>
  <c r="J6" i="1"/>
  <c r="J8" i="1"/>
  <c r="J9" i="1"/>
  <c r="J11" i="1"/>
  <c r="J12" i="1"/>
  <c r="J13" i="1"/>
  <c r="J18" i="1"/>
  <c r="J19" i="1"/>
  <c r="J23" i="1"/>
  <c r="J24" i="1"/>
  <c r="J29" i="1"/>
  <c r="J30" i="1"/>
  <c r="J31" i="1"/>
  <c r="J36" i="1"/>
  <c r="J37" i="1"/>
  <c r="J41" i="1"/>
  <c r="J42" i="1"/>
  <c r="J43" i="1"/>
  <c r="J48" i="1"/>
  <c r="J49" i="1"/>
  <c r="J53" i="1"/>
  <c r="J54" i="1"/>
  <c r="J55" i="1"/>
  <c r="J65" i="1"/>
  <c r="J66" i="1"/>
  <c r="J67" i="1"/>
  <c r="J77" i="1"/>
  <c r="J78" i="1"/>
  <c r="J79" i="1"/>
  <c r="J89" i="1"/>
  <c r="J90" i="1"/>
  <c r="J91" i="1"/>
  <c r="J95" i="1"/>
  <c r="J96" i="1"/>
  <c r="J97" i="1"/>
  <c r="K6" i="1"/>
  <c r="K11" i="1"/>
  <c r="K19" i="1"/>
  <c r="K24" i="1"/>
  <c r="K29" i="1"/>
  <c r="K35" i="1"/>
  <c r="K36" i="1"/>
  <c r="K37" i="1"/>
  <c r="K43" i="1"/>
  <c r="K55" i="1"/>
  <c r="K91" i="1"/>
  <c r="K95" i="1"/>
</calcChain>
</file>

<file path=xl/sharedStrings.xml><?xml version="1.0" encoding="utf-8"?>
<sst xmlns="http://schemas.openxmlformats.org/spreadsheetml/2006/main" count="1055" uniqueCount="358">
  <si>
    <t>F_Day_0_Abx_A</t>
  </si>
  <si>
    <t>Fecal</t>
  </si>
  <si>
    <t>F_Day_3_Abx_A</t>
  </si>
  <si>
    <t>F_Day_7_Abx_A</t>
  </si>
  <si>
    <t>O_Day_0_Abx_A</t>
  </si>
  <si>
    <t>Oral</t>
  </si>
  <si>
    <t>O_Day_3_Abx_A</t>
  </si>
  <si>
    <t>O_Day_7_Abx_A</t>
  </si>
  <si>
    <t>KP_Exp_8_D0_AVN1</t>
  </si>
  <si>
    <t>KP_Exp_8_D0_OR_AVN1</t>
  </si>
  <si>
    <t>KP_Exp_8_D8_AVN1</t>
  </si>
  <si>
    <t>KP_Exp_8_D0_AVN2</t>
  </si>
  <si>
    <t>KP_Exp_8_D0_OR_AVN2</t>
  </si>
  <si>
    <t>KP_Exp_8_D8_AVN2</t>
  </si>
  <si>
    <t>KP_Exp_8_D0_AVN3</t>
  </si>
  <si>
    <t>KP_Exp_8_D0_OR_AVN3</t>
  </si>
  <si>
    <t>KP_Exp_8_D8_AVN3</t>
  </si>
  <si>
    <t>F_Day_0_Abx_B</t>
  </si>
  <si>
    <t>F_Day_3_Abx_B</t>
  </si>
  <si>
    <t>F_Day_7_Abx_B</t>
  </si>
  <si>
    <t>O_Day_0_Abx_B</t>
  </si>
  <si>
    <t>O_Day_3_Abx_B</t>
  </si>
  <si>
    <t>O_Day_7_Abx_B</t>
  </si>
  <si>
    <t>F_Day_0_Abx_C</t>
  </si>
  <si>
    <t>F_Day_3_Abx_C</t>
  </si>
  <si>
    <t>F_Day_7_Abx_C</t>
  </si>
  <si>
    <t>O_Day_0_Abx_C</t>
  </si>
  <si>
    <t>O_Day_3_Abx_C</t>
  </si>
  <si>
    <t>O_Day_7_Abx_C</t>
  </si>
  <si>
    <t>F_Day_0_Abx_D</t>
  </si>
  <si>
    <t>F_Day_3_Abx_D</t>
  </si>
  <si>
    <t>F_Day_7_Abx_D</t>
  </si>
  <si>
    <t>O_Day_0_Abx_D</t>
  </si>
  <si>
    <t>O_Day_3_Abx_D</t>
  </si>
  <si>
    <t>O_Day_7_Abx_D</t>
  </si>
  <si>
    <t>F_Day_0_Abx_E</t>
  </si>
  <si>
    <t>F_Day_3_Abx_E</t>
  </si>
  <si>
    <t>F_Day_7_Abx_E</t>
  </si>
  <si>
    <t>O_Day_0_Abx_E</t>
  </si>
  <si>
    <t>O_Day_3_Abx_E</t>
  </si>
  <si>
    <t>O_Day_7_Abx_E</t>
  </si>
  <si>
    <t>F_Day_0_Control_A</t>
  </si>
  <si>
    <t>F_Day_3_Control_A</t>
  </si>
  <si>
    <t>F_Day_7_Control_A</t>
  </si>
  <si>
    <t>O_Day_0_Control_A</t>
  </si>
  <si>
    <t>O_Day_3_Control_A</t>
  </si>
  <si>
    <t>O_Day_7_Control_A</t>
  </si>
  <si>
    <t>F_Day_0_Control_B</t>
  </si>
  <si>
    <t>F_Day_3_Control_B</t>
  </si>
  <si>
    <t>F_Day_7_Control_B</t>
  </si>
  <si>
    <t>O_Day_0_Control_B</t>
  </si>
  <si>
    <t>O_Day_3_Control_B</t>
  </si>
  <si>
    <t>O_Day_7_Control_B</t>
  </si>
  <si>
    <t>F_Day_0_Control_C</t>
  </si>
  <si>
    <t>F_Day_3_Control_C</t>
  </si>
  <si>
    <t>F_Day_7_Control_C</t>
  </si>
  <si>
    <t>O_Day_0_Control_C</t>
  </si>
  <si>
    <t>O_Day_3_Control_C</t>
  </si>
  <si>
    <t>O_Day_7_Control_C</t>
  </si>
  <si>
    <t>F_Day_0_Control_D</t>
  </si>
  <si>
    <t>F_Day_3_Control_D</t>
  </si>
  <si>
    <t>F_Day_7_Control_D</t>
  </si>
  <si>
    <t>O_Day_0_Control_D</t>
  </si>
  <si>
    <t>O_Day_3_Control_D</t>
  </si>
  <si>
    <t>O_Day_7_Control_D</t>
  </si>
  <si>
    <t>F_Day_0_Control_E</t>
  </si>
  <si>
    <t>F_Day_3_Control_E</t>
  </si>
  <si>
    <t>F_Day_7_Control_E</t>
  </si>
  <si>
    <t>O_Day_0_Control_E</t>
  </si>
  <si>
    <t>O_Day_3_Control_E</t>
  </si>
  <si>
    <t>O_Day_7_Control_E</t>
  </si>
  <si>
    <t>F_Day_0_DSS_A</t>
  </si>
  <si>
    <t>DSS</t>
  </si>
  <si>
    <t>F_Day_3_DSS_A</t>
  </si>
  <si>
    <t>F_Day_7_DSS_A</t>
  </si>
  <si>
    <t>O_Day_0_DSS_A</t>
  </si>
  <si>
    <t>O_Day_3_DSS_A</t>
  </si>
  <si>
    <t>O_Day_7_DSS_A</t>
  </si>
  <si>
    <t>F_Day_0_DSS_B</t>
  </si>
  <si>
    <t>F_Day_3_DSS_B</t>
  </si>
  <si>
    <t>F_Day_7_DSS_B</t>
  </si>
  <si>
    <t>O_Day_0_DSS_B</t>
  </si>
  <si>
    <t>O_Day_3_DSS_B</t>
  </si>
  <si>
    <t>O_Day_7_DSS_B</t>
  </si>
  <si>
    <t>F_Day_0_DSS_C</t>
  </si>
  <si>
    <t>F_Day_3_DSS_C</t>
  </si>
  <si>
    <t>F_Day_7_DSS_C</t>
  </si>
  <si>
    <t>O_Day_0_DSS_C</t>
  </si>
  <si>
    <t>O_Day_3_DSS_C</t>
  </si>
  <si>
    <t>O_Day_7_DSS_C</t>
  </si>
  <si>
    <t>F_Day_0_DSS_D</t>
  </si>
  <si>
    <t>F_Day_3_DSS_D</t>
  </si>
  <si>
    <t>F_Day_7_DSS_D</t>
  </si>
  <si>
    <t>O_Day_0_DSS_D</t>
  </si>
  <si>
    <t>O_Day_3_DSS_D</t>
  </si>
  <si>
    <t>O_Day_7_DSS_D</t>
  </si>
  <si>
    <t>F_Day_0_DSS_E</t>
  </si>
  <si>
    <t>F_Day_3_DSS_E</t>
  </si>
  <si>
    <t>F_Day_7_DSS_E</t>
  </si>
  <si>
    <t>O_Day_0_DSS_E</t>
  </si>
  <si>
    <t>O_Day_3_DSS_E</t>
  </si>
  <si>
    <t>O_Day_7_DSS_E</t>
  </si>
  <si>
    <t>Antibiotic</t>
  </si>
  <si>
    <t>Abx_2A</t>
  </si>
  <si>
    <t>Abx_2B</t>
  </si>
  <si>
    <t>Abx_2C</t>
  </si>
  <si>
    <t>Abx_1A</t>
  </si>
  <si>
    <t>Abx_1B</t>
  </si>
  <si>
    <t>Abx_1C</t>
  </si>
  <si>
    <t>Exclusion</t>
  </si>
  <si>
    <t>No</t>
  </si>
  <si>
    <t>Yes</t>
  </si>
  <si>
    <t>Abx_2D</t>
  </si>
  <si>
    <t>Abx_2E</t>
  </si>
  <si>
    <t>Control_2A</t>
  </si>
  <si>
    <t>Control_2B</t>
  </si>
  <si>
    <t>Control_2C</t>
  </si>
  <si>
    <t>Control_2D</t>
  </si>
  <si>
    <t>Control_2E</t>
  </si>
  <si>
    <t>DSS_2A</t>
  </si>
  <si>
    <t>DSS_2B</t>
  </si>
  <si>
    <t>DSS_2C</t>
  </si>
  <si>
    <t>DSS_2D</t>
  </si>
  <si>
    <t>DSS_2E</t>
  </si>
  <si>
    <t>ASV</t>
  </si>
  <si>
    <t>Kingdom</t>
  </si>
  <si>
    <t>Phylum</t>
  </si>
  <si>
    <t>Class</t>
  </si>
  <si>
    <t>Order</t>
  </si>
  <si>
    <t>Family</t>
  </si>
  <si>
    <t>Genus</t>
  </si>
  <si>
    <t>ASV_111</t>
  </si>
  <si>
    <t>Bacteria</t>
  </si>
  <si>
    <t>Firmicutes</t>
  </si>
  <si>
    <t>Clostridia</t>
  </si>
  <si>
    <t>Peptostreptococcales-Tissierellales</t>
  </si>
  <si>
    <t>Peptostreptococcaceae</t>
  </si>
  <si>
    <t>Peptostreptococcus</t>
  </si>
  <si>
    <t>ASV_1212</t>
  </si>
  <si>
    <t>Proteobacteria</t>
  </si>
  <si>
    <t>Alphaproteobacteria</t>
  </si>
  <si>
    <t>Rhizobiales</t>
  </si>
  <si>
    <t>Xanthobacteraceae</t>
  </si>
  <si>
    <t>Bradyrhizobium</t>
  </si>
  <si>
    <t>ASV_125</t>
  </si>
  <si>
    <t>Bacilli</t>
  </si>
  <si>
    <t>Lactobacillales</t>
  </si>
  <si>
    <t>Lactobacillaceae</t>
  </si>
  <si>
    <t>Weissella</t>
  </si>
  <si>
    <t>ASV_1258</t>
  </si>
  <si>
    <t>Fusobacteriota</t>
  </si>
  <si>
    <t>Fusobacteriia</t>
  </si>
  <si>
    <t>Fusobacteriales</t>
  </si>
  <si>
    <t>Fusobacteriaceae</t>
  </si>
  <si>
    <t>Fusobacterium</t>
  </si>
  <si>
    <t>ASV_13</t>
  </si>
  <si>
    <t>Streptococcaceae</t>
  </si>
  <si>
    <t>Streptococcus</t>
  </si>
  <si>
    <t>ASV_14</t>
  </si>
  <si>
    <t>ASV_1681</t>
  </si>
  <si>
    <t>Rhodobacterales</t>
  </si>
  <si>
    <t>Rhodobacteraceae</t>
  </si>
  <si>
    <t>&lt;not present&gt;</t>
  </si>
  <si>
    <t>ASV_1787</t>
  </si>
  <si>
    <t>Gammaproteobacteria</t>
  </si>
  <si>
    <t>Pseudomonadales</t>
  </si>
  <si>
    <t>Moraxellaceae</t>
  </si>
  <si>
    <t>Acinetobacter</t>
  </si>
  <si>
    <t>ASV_1823</t>
  </si>
  <si>
    <t>Bacteroidota</t>
  </si>
  <si>
    <t>Bacteroidia</t>
  </si>
  <si>
    <t>Flavobacteriales</t>
  </si>
  <si>
    <t>Flavobacteriaceae</t>
  </si>
  <si>
    <t>Flavobacterium</t>
  </si>
  <si>
    <t>ASV_185</t>
  </si>
  <si>
    <t>Enterococcaceae</t>
  </si>
  <si>
    <t>Enterococcus</t>
  </si>
  <si>
    <t>ASV_242</t>
  </si>
  <si>
    <t>Pediococcus</t>
  </si>
  <si>
    <t>ASV_2420</t>
  </si>
  <si>
    <t>Pseudomonadaceae</t>
  </si>
  <si>
    <t>Pseudomonas</t>
  </si>
  <si>
    <t>ASV_2598</t>
  </si>
  <si>
    <t>Verrucomicrobiota</t>
  </si>
  <si>
    <t>Chlamydiae</t>
  </si>
  <si>
    <t>Chlamydiales</t>
  </si>
  <si>
    <t>Chlamydiaceae</t>
  </si>
  <si>
    <t>ASV_285</t>
  </si>
  <si>
    <t>Staphylococcales</t>
  </si>
  <si>
    <t>Staphylococcaceae</t>
  </si>
  <si>
    <t>ASV_3141</t>
  </si>
  <si>
    <t>Enterobacterales</t>
  </si>
  <si>
    <t>Enterobacteriaceae</t>
  </si>
  <si>
    <t>Lelliottia</t>
  </si>
  <si>
    <t>ASV_3607</t>
  </si>
  <si>
    <t>Burkholderiales</t>
  </si>
  <si>
    <t>Comamonadaceae</t>
  </si>
  <si>
    <t>ASV_3628</t>
  </si>
  <si>
    <t>Acidovorax</t>
  </si>
  <si>
    <t>ASV_3650</t>
  </si>
  <si>
    <t>Burkholderiaceae</t>
  </si>
  <si>
    <t>Ralstonia</t>
  </si>
  <si>
    <t>ASV_3659</t>
  </si>
  <si>
    <t>ASV_367</t>
  </si>
  <si>
    <t>Lactobacillus</t>
  </si>
  <si>
    <t>ASV_374</t>
  </si>
  <si>
    <t>Erwiniaceae</t>
  </si>
  <si>
    <t>Pantoea</t>
  </si>
  <si>
    <t>ASV_3785</t>
  </si>
  <si>
    <t>Patescibacteria</t>
  </si>
  <si>
    <t>Parcubacteria</t>
  </si>
  <si>
    <t>ASV_41</t>
  </si>
  <si>
    <t>ASV_410</t>
  </si>
  <si>
    <t>Actinobacteriota</t>
  </si>
  <si>
    <t>Actinobacteria</t>
  </si>
  <si>
    <t>Kineosporiales</t>
  </si>
  <si>
    <t>Kineosporiaceae</t>
  </si>
  <si>
    <t>Kineococcus</t>
  </si>
  <si>
    <t>ASV_413</t>
  </si>
  <si>
    <t>Bacillales</t>
  </si>
  <si>
    <t>Bacillaceae</t>
  </si>
  <si>
    <t>Geobacillus</t>
  </si>
  <si>
    <t>ASV_4138</t>
  </si>
  <si>
    <t>ASV_45</t>
  </si>
  <si>
    <t>Erysipelotrichales</t>
  </si>
  <si>
    <t>Erysipelatoclostridiaceae</t>
  </si>
  <si>
    <t>Erysipelatoclostridium</t>
  </si>
  <si>
    <t>ASV_467</t>
  </si>
  <si>
    <t>Propionibacteriales</t>
  </si>
  <si>
    <t>Propionibacteriaceae</t>
  </si>
  <si>
    <t>Cutibacterium</t>
  </si>
  <si>
    <t>ASV_53</t>
  </si>
  <si>
    <t>Staphylococcus</t>
  </si>
  <si>
    <t>ASV_5610</t>
  </si>
  <si>
    <t>Delftia</t>
  </si>
  <si>
    <t>ASV_5612</t>
  </si>
  <si>
    <t>Schlegelella</t>
  </si>
  <si>
    <t>ASV_5682</t>
  </si>
  <si>
    <t>Xanthomonadales</t>
  </si>
  <si>
    <t>Xanthomonadaceae</t>
  </si>
  <si>
    <t>ASV_569</t>
  </si>
  <si>
    <t>ASV_5772</t>
  </si>
  <si>
    <t>ASV_5888</t>
  </si>
  <si>
    <t>Oxalobacteraceae</t>
  </si>
  <si>
    <t>Massilia</t>
  </si>
  <si>
    <t>ASV_5928</t>
  </si>
  <si>
    <t>ASV_595</t>
  </si>
  <si>
    <t>Beijerinckiaceae</t>
  </si>
  <si>
    <t>Methylobacterium-Methylorubrum</t>
  </si>
  <si>
    <t>ASV_6011</t>
  </si>
  <si>
    <t>ASV_656</t>
  </si>
  <si>
    <t>Vibrionaceae</t>
  </si>
  <si>
    <t>Photobacterium</t>
  </si>
  <si>
    <t>ASV_659</t>
  </si>
  <si>
    <t>ASV_6863</t>
  </si>
  <si>
    <t>Gracilibacteria</t>
  </si>
  <si>
    <t>ASV_7301</t>
  </si>
  <si>
    <t>Paucibacter</t>
  </si>
  <si>
    <t>ASV_736</t>
  </si>
  <si>
    <t>Negativicutes</t>
  </si>
  <si>
    <t>Veillonellales-Selenomonadales</t>
  </si>
  <si>
    <t>Selenomonadaceae</t>
  </si>
  <si>
    <t>Pectinatus</t>
  </si>
  <si>
    <t>ASV_7395</t>
  </si>
  <si>
    <t>Limnohabitans</t>
  </si>
  <si>
    <t>ASV_782</t>
  </si>
  <si>
    <t>ASV_9268</t>
  </si>
  <si>
    <t>Alteromonadaceae</t>
  </si>
  <si>
    <t>Rheinheimera</t>
  </si>
  <si>
    <t>ASV_9667</t>
  </si>
  <si>
    <t>Aquabacterium</t>
  </si>
  <si>
    <t>ASV_9668</t>
  </si>
  <si>
    <t>Beggiatoales</t>
  </si>
  <si>
    <t>Beggiatoaceae</t>
  </si>
  <si>
    <t>ASV_9674</t>
  </si>
  <si>
    <t>ASV_9676</t>
  </si>
  <si>
    <t>Chitinophagales</t>
  </si>
  <si>
    <t>Saprospiraceae</t>
  </si>
  <si>
    <t>ASV_9677</t>
  </si>
  <si>
    <t>Myxococcota</t>
  </si>
  <si>
    <t>Polyangia</t>
  </si>
  <si>
    <t>Polyangiales</t>
  </si>
  <si>
    <t>Polyangiaceae</t>
  </si>
  <si>
    <t>Pajaroellobacter</t>
  </si>
  <si>
    <t>ASV_9721</t>
  </si>
  <si>
    <t>mle1-27</t>
  </si>
  <si>
    <t>ASV_9805</t>
  </si>
  <si>
    <t>Paenibacillales</t>
  </si>
  <si>
    <t>Paenibacillaceae</t>
  </si>
  <si>
    <t>Saccharibacillus</t>
  </si>
  <si>
    <t>Sequence</t>
  </si>
  <si>
    <t>Sample ID</t>
  </si>
  <si>
    <t>Mouse ID</t>
  </si>
  <si>
    <t>Treatment group</t>
  </si>
  <si>
    <t>TGCGTAGGTGGTCTTCCAAGTCGGTGGTTAAAGGTTACGGCTCAACCGTATTAAGCCGCCGAAACTGGAAGACTTGAGTGCAGGAGAGGAAAGTGGAATTCTCAGTGTAGCGGTGAAATGCGTAGATATTGGGAAGAACACCAGTAGCGAAGGCGGCTTTCTGGACTGCAACTGACACTGAGGCACGAAAGCGTGGGTAGCAAACAGGATTAGATACCCTGGTAGTCCACGCCGTAAACGATGAGTACTAGGTGTCGGGGGTTACCCCCCTCGGTGCCGCAGTTAACGCATTAAGTACTCCGCCTGGGGAGTACGCACGCAAGTGTGAA</t>
  </si>
  <si>
    <t>TGCGTAGGCGGGTCTTTAAGTCAGGGGTGAAATCCTGGAGCTCAACTCCAGAACTGCCTTTGATACTGAAGATCTTGAGTTCGGGAGAGGTGAGTGGAACTGCGAGTGTAGAGGTGAAATTCGTAGATATTCGCAAGAACACCAGTGGCGAAGGCGGCTCACTGGCCCGATACTGACGCTGAGGCACGAAAGCGTGGGGAGCAAACAGGATTAGATACCCTGGTAGTCCACGCCGTAAACGATGAATGCCAGCCGTTAGTGGGTTTACTCACTAGTGGCGCAGCTAACGCTTTAAGCATTCCGCCTGGGGAGTACGGTCGCAAGATTAAA</t>
  </si>
  <si>
    <t>AGCGCAGACGGTTATTTAAGTCTGAAGTGAAAGCCCTCAGCTCAACTGAGGAATTGCTTTGGAAACTGGATGACTTGAGTGCAGTAGAGGAAAGTGGAACTCCATGTGTAGCGGTGAAATGCGTAGATATATGGAAGAACACCAGTGGCGAAGGCGGCTTTCTGGACTGTAACTGACGTTGAGGCTCGAAAGTGTGGGTAGCAAACAGGATTAGATACCCTGGTAGTCCACACCGTAAACGATGAGTGCTAGATGTTCGAGGGTTTCCGCCCTTGAGTGTCGCAGCTAACGCATTAAGCACTCCGCCTGGGGAGTACGACCGCAAGGTTGAA</t>
  </si>
  <si>
    <t>CGTCTAGGTGGTTTGAAAAGTCTGATGTGAAAATGCGGGGCTCAACCCCGTATTGCGTTGGAAACTATCAAACTAGAGTACTGGAGAGGTGGGCGGAACTACAAGTGTAGAGGTGAAATTCGTAGATATTTGTAGGAATGCCGATGGAGAAGTCAGCCCACTGGACAGATACTGACGCTGAAGCGCGAAAGCGTGGGTAGCAAACAGGATTAGATACCCTGGTAGTCCACGCCGTAAACGATGATTACTAGGTGTTGGGGGTCGAACCTCAGCGCCCAAGTTAACGCGATAAGTAATCCGCCTGGGGAGTACGTACGCAAGTATGAA</t>
  </si>
  <si>
    <t>AGCGCAGGCGGTTTGATAAGTCTGAAGTTAAAGGCTGTGGCTCAACCATAGTTCGCTTTGGAAACTGTCAAACTTGAGTGCAGAAGGGGAGAGTGGAATTCCATGTGTAGCGGTGAAATGCGTAGATATATGGAGGAACACCGGTGGCGAAAGCGGCTCTCTGGTCTGTAACTGACGCTGAGGCTCGAAAGCGTGGGGAGCGAACAGGATTAGATACCCTGGTAGTCCACGCCGTAAACGATGAGTGCTAGGTGTTGGATCCTTTCCGGGATTCAGTGCCGAAGCTAACGCATTAAGCACTCCGCCTGGGGAGTACGACCGCAAGGTTGAA</t>
  </si>
  <si>
    <t>AGCGCAGGCGGTTTGATAAGTCTGAAGTTAAAGGCTGTGGCTCAACCATAGTTCGCTTTGGAAACTGTCAAACTTGAGTGCAGAAGGGGAGAGTGGAATTCCATGTGTAGCGGTGAAATGCGTAGATATATGGAGGAACACCGGTGGCGAAAGCGGCTCTCTGGTCTGTAACTGACGCTGAGGCTCGAAAGCGTGGGGAGCGAACAGGATTAGATACCCTGGTAGTCCACGCCGTAAACGATGAGTGCTAGGTGTTGGATCCTTTCCGGGATTCAGTGCCGCAGCTAACGCATTAAGCACTCCGCCTGGGGAGTACGACCGCAAGGTTGAA</t>
  </si>
  <si>
    <t>CACGTAGGCGGATTGGAAAGTCAGAGGTGAAATCCCAGGGCTCAACCTTGGAACTGCCTTTGAAACTCCCAGTCTTGAGTTCGAGAGAGGTGAGTGGAATTCCGAGTGTAGAGGTGAAATTCGTAGATATTCGGAGGAACACCAGTGGCGAAGGCGGCTCACTGGCTCGATACTGACGCTGAGGTGCGAAAGCGTGGGGAGCAAACAGGATTAGATACCCTGGTAGTCCACGCCGTAAACGATGAATGCCAGACGTCGGGTAGCATGCTATTCGGTGTCACACCTAACGGATTAAGCATTCCGCCTGGGGAGTACGGCCGCAAGGTTAAA</t>
  </si>
  <si>
    <t>TGCGTAGGCGGCTTTTTAAGTCGGATGTGAAATCCCTGAGCTTAACTTA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</t>
  </si>
  <si>
    <t>TCCGTAGGCGGTTTAATAAGTCAGTGGTGAAAGCCCATCGCTCAACGGTGGAACGGCCATTGATACTGTTAAACTTGAATTATTAGGAAGTAACTAGAATATGTAGTGTAGCGGTGAAATGCTTAGAGATTACATGGAATACCAATTGCGAAGGCAGGTTACTACTAATGGATTGACGCTGATGGACGAAAGCGTGGGTAGCGAACAGGATTAGATACCCTGGTAGTCCACGCCGTAAACGATGGATACTAGCTGTTGGGAGCAATCTCAGTGGCTAAGCGAAAGTGATAAGTATCCCACCTGGGGAGTACGTTCGCAAGAATGAA</t>
  </si>
  <si>
    <t>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</t>
  </si>
  <si>
    <t>AGCGCAGGCGGTCTTTTAAGTCTAATGTGAAAGCCTTCGGCTCAACCGAAGAAGTGCATTGGAAACTGGGAGACTTGAGTGCAGAAGAGGACAGTGGAACTCCATGTGTAGCGGTGAAATGCGTAGATATATGGAAGAACACCAGTGGCGAAGGCGGCTGTCTGGTCTGTAACTGACGCTGAGGCTCGAAAGCATGGGTAGCGAACAGGATTAGATACCCTGGTAGTCCATGCCGTAAACGATGATTACTAAGTGTTGGAGGGTTTCCGCCCTTCAGTGCTGCAGCTAACGCATTAAGTAATCCGCCTGGGGAGTACGACCGCAAGGTTGAA</t>
  </si>
  <si>
    <t>CGCGTAGGTGGTTTGTTAAGTTGGATGTGAAAGCCCCGGGCTCAACCTGGGAACTGCATCCAAAACTGGCAAGCTAGAGTACGGTAGAGGGTGGTGGAATTTCCTGTGTAGCGGTGAAATGCGTAGATATAGGAAGGAACACCAGTGGCGAAGGCGACCACCTGGACTGATACTGACACTGAGGTGCGAAAGCGTGGGGAGCAAACAGGATTAGATACCCTGGTAGTCCACGCCGTAAACGATGTCAACTAGCCGTTGGAATCCTTGAGATTTTAGTGGCGCAGCTAACGCATTAAGTTGACCGCCTGGGGAGTACGGCCGCAAGGTTAAA</t>
  </si>
  <si>
    <t>CGCGTAGGCGGATAAGTAAGTCAAATGTGAAATCTCTGGGCTCAACCTTGAGGCTGCATTTGAAACTCCTTATCTAGAGGATGGACGGAGAAAGTGGAATTCCATGTGTAGCGGTGAAATGCGTAGATATGTGGAAGAATACCAGTGGCGAAAGCGACTTTCTAGTTTTTACCTGACGCTGAGGCGCGAGAGCAAGGGGAGCAAACAGGATTAGATACCCTGGTAGTCCTTGCCGTAAACGATGTATACTTGGCGTAGCTGGTCTCAACCCCAGCTGTGCCGGAGCTAACGTGTTAAGTATACCGCCTGAGGAGTACACTCGCAAGGGTGAA</t>
  </si>
  <si>
    <t>CGCGTAGGCGGTTTCTTAAGTCTGATGTGAAAGCCCACGGCTCAACCGTGGAGGGTCATTGGAAACTGGGGAACTTGAGTGCAGAAGAGGAGAGTGGAATTCCATGTGTAGCGGTGAAATGCGCAGAGATATGGAGGAACACCAGTGGCGAAGGCGGCTCTCTGGTCTGTAACTGACGCTGATGTGCGAAAGCGTGGGGATCAAACAGGATTAGATACCCTGGTAGTCCACGCCGTAAACGATGAGTGCTAAGTGTTAGGGGGTTTCCGCCCCTTAGTGCTGCAGCTAACGCATTAAGCACTCCGCCTGGGGAGTACGACCGCAAGGTTGAA</t>
  </si>
  <si>
    <t>CACGCAGGCGGTCTGTCAAGTCGGATGTGAAATCCCCGGGCTCAACCTGGGAACTGCATTCGAAACTGGCAGGCTAGAGTCTTGTAGAGGGGGGTAGAATTCCAGGTGTAGCGGTGAAATGCGTAGAGATCTGGAGGAATACCGGTGGCGAAGGCGGCCCCCTGGACAAAGACTGACGCTCAGGTGCGAAAGCGTGGGGAGCAAACAGGATTAGATACCCTGGTAGTCCACGCCGTAAACGATGTCGACTTGGAGGTTGTTCCCTTGAGGAGTGGCTTCCGGAGCTAACGCGTTAAGTCGACCGCCTGGGGAGTACGGCCGCAAGGTTAAA</t>
  </si>
  <si>
    <t>TGCGCAGGCGGTTATGCAAGACAGAGGTGAAATCCCCGGGCTCAACCTGGGAACTGCCTTTGTGACTGCATGGCTAGAGTACGGTAGAGGGGGATGGAATTCCGCGTGTAGCAGTGAAATGCGTAGATATGCGGAGGAACACCGATGGCGAAGGCAATCCCCTGGACCTGTACTGACGCTCATGCACGAAAGCGTGGGGAGCAAACAGGATTAGATACCCTGGTAGTCCACGCCCTAAACGATGTCAACTGGTTGTTGGGAGGGTTTCTTCTCAGTAACGTAGCTAACGCGTGAAGTTGACCGCCTGGGGAGTACGGCCGCAAGGTTGAA</t>
  </si>
  <si>
    <t>TGCGCAGGCGGTTATATAAGACAGATGTGAAATCCCCGGGCTCAACCTGGGAACTGCATTTGTGACTGTATAGCTAGAGTACGGCAGAGGGGGATGGAATTCCGCGTGTAGCAGTGAAATGCGTAGATATGCGGAGGAACACCGATGGCGAAGGCAATCCCCTGGGCCTGTACTGACGCTCATGCACGAAAGCGTGGGGAGCAAACAGGATTAGATACCCTGGTAGTCCACGCCCTAAACGATGTCAACTGGTTGTTGGGTCTTCACTGACTCAGTAACGAAGCTAACGCGTGAAGTTGACCGCCTGGGGAGTACGGCCGCAAGGTTGAA</t>
  </si>
  <si>
    <t>TGCGCAGGCGGTTGTGCAAGACCGATGTGAAATCCCCGGGCTTAACCTGGGAATTGCATTGGTGACTGCACGGCTAGAGTGTGTCAGAGGGGGGTAGAATTCCACGTGTAGCAGTGAAATGCGTAGAGATGTGGAGGAATACCGATGGCGAAGGCAGCCCCCTGGGATAACACTGACGCTCATGCACGAAAGCGTGGGGAGCAAACAGGATTAGATACCCTGGTAGTCCACGCCCTAAACGATGTCAACTAGTTGTTGGGGATTCATTTCCTTAGTAACGTAGCTAACGCGTGAAGTTGACCGCCTGGGGAGTACGGTCGCAAGATTAAA</t>
  </si>
  <si>
    <t>TGCGTAGGCGGCTTTTTAAGTCGGATGTGAAATCCCCGAGCTTAACTTG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</t>
  </si>
  <si>
    <t>AGCGCAGGCGGAATGATAAGTCTGATGTGAAAGCCCACGGCTCAACCGTGGAACTGCATCGGAAACTGTCATTCTTGAGTGCAGAAGAGGAGAGTGGAATTCCATGTGTAGCGGTGGAATGCGTAGATATATGGAAGAACACCAGTGGCGAAGGCGGCTCTCTGGTCTGCAACTGACGCTGAGGCTCGAAAGCATGGGTAGCGAACAGGATTAGATACCCTGGTAGTCCATGCCGTAAACGATGAGCGCTAGGTGTTGGGGACTTTCCGGTTCTCAGTGCCGCAGCAAACGCATTAAGCGCTCCGCCTGGGGAGTACGACCGCAAGGTTGAA</t>
  </si>
  <si>
    <t>CACGCAGGCGGTCTGTTAAGTCAGATGTGAAATCCCCGGGCTTAACCTGGGAACTGCATTTGAAACTGGCAGGCTTGAGTCTTGTAGAGGGGGGTAGAATTCCAGGTGTAGCGGTGAAATGCGTAGAGATCTGGAGGAATACCGGTGGCGAAGGCGGCCCCCTGGACAAAGACTGACGCTCAGGTGCGAAAGCGTGGGGAGCAAACAGGATTAGATACCCTGGTAGTCCACGCCGTAAACGATGTCGACTTGGAGGTTGTTCCCTTGAGGAGTGGCTTCCGGAGCTAACGCGTTAAGTCGACCGCCTGGGGAGTACGGCCGCAAGGTTAAA</t>
  </si>
  <si>
    <t>TGTGTAGGTGGTTATATTAGTCTCTTGTCAAAGCTCCCGGCTTAACCGGGAAAAGGCAGGGGAAACGGTATAACTTGAAGATACGAGAGGTATGTAGAACTCATGGTGTAGGGGTGAAATCCGTTGATATCATGGGGAATACCAAAAGCGAAGGCAGCATACTAGCGTACTCTTGACACTGAAACACGAAAGCGTGGGTAGCGAATGGGATTAGATACCCCAGTAGTCCACGCCCTAAACGATGTTCATTTGCTTTTCGGAGTATCGACCCTCTGAGAGGCGTAGCTAACGCGTTAAATGAACCGCCTGGGTATTACGATCGCAAGATTAAA</t>
  </si>
  <si>
    <t>AGCGCAGACGGTTATTTAAGTCTGAAGTGAAAGCCCTCAGCTCAACTGAGGAATTGCTTTGGAAACTGGATGACTTGAGTGCAGTAGAGGAAAGTGGAACTCCATGTGTAGCGGTGAAATGCGTAGATATATGGAAGAACACCAGTGGCGAAGGCGGCTTTCTGGACTGTAACTGACGTTGAGGCTCGAAAGTGTGGGTAGCAAACAGGATTAGATACCCTGGTAGTCCACACCGTAAACGATGAGTGCTAGGTGTTTGAGGGTTTCCGCCCTTAAGTGCCGCAGCTAACGCATTAAGCACTCCGCCTGGGGAGTACGACCGCAAGGTTGAA</t>
  </si>
  <si>
    <t>CTCGTAGGCGGTGTGTCGCGTCTGCTGTGAAAACTCAGGGCTCAACTCTGAGCTTGCAGTGGGTACGGGCACACTAGAGTGCTGTAGGGGAGACTGGAATTCCTGGTGTAGCGGTGAAATGCGCAGATATCAGGAGGAACACCGGTGGCGAAGGCGGGTCTCTGGGCAGTTACTGACGCTGAGGAGCGAAAGCATGGGGAGCGAACAGGATTAGATACCCTGGTAGTCCATGCCGTAAACGTTGGGCGCTAGGTGTGGGGTCCATTCCACGGATTCCGTGCCGCAGCTAACGCATTAAGCGCCCCGCCTGGGGAGTACGGCCGCAAGGCTAAA</t>
  </si>
  <si>
    <t>CGCGCAGGCGGTCTCTTAAGTCTGATGTGAAAGCCCACGGCTCAACCGTGGAGGGTCATTGGAAACTGGGGGACTTGAGGGCAGGAGAGGAGAGCGGAATTCCACGTGTAGCGGTGAAATGCGTAGAGATGTGGAGGAACACCAGTGGCGAAGGCGGCTCTCTGGCCTGCACCTGACGCTGAGGCGCGAAAGCGTGGGGAGCAAACAGGATTAGATACCCTGGTAGTCCACGCCGTAAACGATGAGTGCTAAGTGTTAGAGGGGTCACACCCTTTAGTGCTGCAGCTAACGCGATAAGCACTCCGCCTGGGGAGTACGGCCGCAAGGCTGAA</t>
  </si>
  <si>
    <t>CACGCAGGCGGTCTGTCAAGTCGGATGTGAAATCCCCGGGCTCAACCTGGGAACTGCATCCGAAACTGGCAGGCTTGAGTCTCGTAGAGGGGGGTAGAATTCCAGGTGTAGCGGTGAAATGCGTAGAGATCTGGAGGAATACCGGTGGCGAAGGCGGCCCCCTGGACGAAGACTGACGCTCAGGTGCGAAAGCGTGGGGAGCAAACAGGATTAGATACCCTGGTAGTCCACGCCGTAAACGATGTCGACTTGGAGGTTGTGCCCTTGAGGCGTGGCTTCCGGAGCTAACGCGTTAAGTCGACCGCCTGGGGAGTACGGCCGCAAGGTTAAA</t>
  </si>
  <si>
    <t>GGAGCAGGCGGCAGCAAAGGTCTGTGGTGAAAGACTGAAGCTTAACTTCAGTAAGCCATAGAAACCGGGCAGCTAGAGTGCAGGAGAGGATCGTGGAATTCCATGTGTAGCGGTGAAATGCGTAGATATATGGAGGAACACCAGTGGCGAAGGCGACGATCTGGCCTGCAACTGACGCTCAGTCCCGAAAGCGTGGGGAGCAAATAGGATTAGATACCCTAGTAGTCCACGCCGTAAACGATGAGTACTAAGTGTTGGAAGTCAAATTTCAGTGCTGCAGTTAACGCAGTAAGTACTCCGCCTGAGTAGTACGTTCGCAAGAATGAA</t>
  </si>
  <si>
    <t>CTCGTAGGTGGTTGATCGCGTCGGAAGTGTAATCTTGGGGCTTAACCCTGAGCGTGCTTTCGATACGGGTTGACTTGAGGAAGGTAGGGGAGAATGGAATTCCTGGTGGAGCGGTGGAATGCGCAGATATCAGGAGGAACACCAGTGGCGAAGGCGGTTCTCTGGGCCTTTCCTGACGCTGAGGAGCGAAAGCGTGGGGAGCGAACAGGCTTAGATACCCTGGTAGTCCACGCTGTAAACGGTGGGTACTAGGTGTGGGGTCCATTCCACGGGTTCCGTGCCGTAGCTAACGCTTTAAGTACCCCGCCTGGGGAGTACGGCCGCAAGGCTAAA</t>
  </si>
  <si>
    <t>CGCGTAGGCGGTTTCTTAAGTCTGATGTGAAAGCCCACGGCTCAACCGTGGAGGGTCATTGGAAACTGGGAAACTTGAGTGCAGAAGAGGAAAGTGGAATTCCATGTGTAGCGGTGAAATGCGCAGAGATATGGAGGAACACCAGTGGCGAAGGCGACTTTCTGGTCTGTAACTGACGCTGATGTGCGAAAGCGTGGGGATCAAACAGGATTAGATACCCTGGTAGTCCACGCCGTAAACGATGAGTGCTAAGTGTTAGGGGGTTTCCGCCCCTTAGTGCTGCAGCTAACGCATTAAGCACTCCGCCTGGGGAGTACGACCGCAAGGTTGAA</t>
  </si>
  <si>
    <t>TGCGCAGGCGGTTATGTAAGACAGATGTGAAATCCCCGGGCTCAACCTGGGAACTGCATTTGTGACTGCATGGCTAGAGTACGGTAGAGGGGGATGGAATTCCGCGTGTAGCAGTGAAATGCGTAGATATGCGGAGGAACACCGATGGCGAAGGCAATCCCCTGGACCTGTACTGACGCTCATGCACGAAAGCGTGGGGAGCAAACAGGATTAGATACCCTGGTAGTCCACGCCCTAAACGATGTCAACTGGTTGTTGGGAATTAGTTTTCTCAGTAACGAAGCTAACGCGTGAAGTTGACCGCCTGGGGAGTACGGCCGCAAGGTTGAA</t>
  </si>
  <si>
    <t>TGCGCAGGCGGTTGTGCAAGACAGATGTGAAATCCCCGGGCTTAACCTGGGAACTGCATTTGTGACTGCACGGCTAGAGTGCGGCAGAGGGGAGTGGAATTCCGCGTGTAGCAGTGAAATGCGTAGATATGCGGAGGAACACCGATGGCGAAGGCAGCTCCCTGGGCCTGCACTGACGCTCATGCACGAAAGCGTGGGGAGCAAACAGGATTAGATACCCTGGTAGTCCACGCCCTAAACGATGTCAACTGGTTGTTGGTCCTTCACTGGATCAGTAACGTAGCTAACGCGTGAAGTTGACCGCCTGGGGAGTACGGCCGCAAGGTTGAA</t>
  </si>
  <si>
    <t>TGCGTAGGTGGTTTGTTAAGTCTGATGTGAAAGCCCTGGGCTCAACCTGGGAATTGCATTGGATACTGGCAGGCTAGAGTGCGGTAGAGGGTAGTGGAATTCCCGGTGTAGCAGTGAAATGCGTAGAGATCGGGAGGAACATCCGTGGCGAAGGCGACTACCTGGACCAGCACTGACACTGAGGCACGAAAGCGTGGGGAGCAAACAGGATTAGATACCCTGGTAGTCCACGCCCTAAACGATGCGAACTGGATGTTGGGTTCAACTAGGAACTCAGTATCGAAGCTAACGCGTTAAGTTCGCCGCCTGGGGAGTACGGTCGCAAGACTGAA</t>
  </si>
  <si>
    <t>CGCGCAGGCGGTCTCTTAAGTCTGATGTGAAAGCCCACGGCTCAACCGTGGAGAGTCATTGGAAACTGGGGGACTTGAGGGCAGGAGAGGAGAGCGGAATTCCACGTGTAGCGGTGAAATGCGTAGAGATGTGGAGGAACACCAGTGGCGAAGGCGGCTCTCTGGCCTGCACCTGACGCTGAGGCGCGAAAGCGTGGGGAGCAAACAGGATTAGATACCCTGGTAGTCCACGCCGTAAACGATGAGTGCTAAGTGTTAGAGGGGTCACACCCTTTAGTGCTGCAGCTAACGCGATAAGCACTCCGCCTGGGGAGTACGGCCGCAAGGCTGAA</t>
  </si>
  <si>
    <t>TGCGCAGGCGGTGATGTAAGACAGATGTGAAATCCCCGGGCTCAACCTGGGAACTGCATTTGTGACTGCATCGCTGGAGTGCGGCAGAGGGGGATGGAATTCCGCGTGTAGCAGTGAAATGCGTAGATATGCGGAGGAACACCGATGGCGAAGGCAATCCCCTGGGCCTGCACTGACGCTCATGCACGAAAGCGTGGGGAGCAAACAGGATTAGATACCCTGGTAGTCCACGCCCTAAACGATGTCAACTGGTTGTTGGGTCTTCACTGACTCAGTAACGAAGCTAACGCGTGAAGTTGACCGCCTGGGGAGTACGGCCGCAAGGTTGAA</t>
  </si>
  <si>
    <t>TGCGCAGGCGGTTTTGTAAGTCTGTCGTGAAATCCCCGGGCTCAACCTGGGAATTGCGATGGAGACTGCAAGGCTAGAATCTGGCAGAGGGGGGTAGAATTCCACGTGTAGCAGTGAAATGCGTAGAGATGTGGAGGAACACCGATGGCGAAGGCAGCCCCCTGGGTCAAGATTGACGCTCATGCACGAAAGCGTGGGGAGCAAACAGGATTAGATACCCTGGTAGTCCACGCCCTAAACGATGTCTACTAGTTGTCGGGTTTTAATTAACTTGGTAACGCAGCTAACGCGTGAAGTAGACCGCCTGGGGAGTACGGTCGCAAGATTAAA</t>
  </si>
  <si>
    <t>CACGCAGGCGGTCTGTTAAGTCAGATGTGAAATCCCCGGGCTTAACCTGGGAACTGCATTTGAAACTGGCAGGCTTGAGTCTCGTAGAGGGGGGTAGAATTCCAGGTGTAGCGGTGAAATGCGTAGAGATCTGGAGGAATACCGGTGGCGAAGGCGGCCCCCTGGACGAAGACTGACGCTCAGGTGCGAAAGCGTGGGGAGCAAACAGGATTAGATACCCTGGTAGTCCACGCCGTAAACGATGTCGACTTGGAGGTTGTTCCCTTGAGGAGTGGCTTCCGGAGCTAACGCGTTAAGTCGACCGCCTGGGGAGTACGGCCGCAAGGTTAAA</t>
  </si>
  <si>
    <t>CGCGTAGGCGGCGTTTTAAGTCGGGGGTGAAAGCCTGTGGCTCAACCACAGAATGGCCTTCGATACTGGGACGCTTGAGTATGGTAGAGGTTGGTGGAACTGCGAGTGTAGAGGTGAAATTCGTAGATATTCGCAAGAACACCGGTGGCGAAGGCGGCCAACTGGACCATTACTGACGCTGAGGCGCGAAAGCGTGGGGAGCAAACAGGATTAGATACCCTGGTAGTCCACGCCGTAAACGATGAATGCCAGCTGTTGGGGTGCTTGCACCTCAGTAGCGCAGCTAACGCTTTGAGCATTCCGCCTGGGGAGTACGGTCGCAAGATTAAA</t>
  </si>
  <si>
    <t>TGCGTAGGTGGTTTTATTAGTCTAGTGTTAAATCCTGGGGCTCAACTCCAGATCTGCACCGGAAACGGTAAAACTAGAGGGTGTGAGAGGTCTGTAGAACTCATGGTGTAGGGGTGAAATCCGTTGATATCATGGGGAATACCAAAAGCGAAGGCAGCAGACTGGCACATTCCTGACACTGAGGCACGAAAGCGTAGGTAGCGAATGGGATTAGATACCCCAGTAGTCTACGCCCTAAACGATGATCACTTGCTTTATGGAGTATCGACCCTCTGTGAGGCGAAGCTAACGCGTTAAGTGATCCACCTGGGTAGTACGATCGCAAGATTAAA</t>
  </si>
  <si>
    <t>CATGCAGGCGGTCTGTTAAGCAAGATGTGAAAGCCCGGGGCTCAACCTCGGAACAGCATTTTGAACTGGCAGACTAGAGTCTTGTAGAGGGGGGTAGAATTTCAGGTGTAGCGGTGAAATGCGTAGAGATCTGAAGGAATACCGGTGGCGAAGGCGGCCCCCTGGACAAAGACTGACGCTCAGATGCGAAAGCGTGGGGAGCAAACAGGATTAGATACCCTGGTAGTCCACGCCGTAAACGATGTCTACTTGAAGGTTGTGGCCTTGAGCCGTGGCTTTCGGAGCTAACGCGTTAAGTAGACCGCCTGGGGAGTACGGTCGCAAGATTAAA</t>
  </si>
  <si>
    <t>CGTCTAGGTGGTTTGATAAGTCTGATGTGAAAATGCGGAGCTCAACTCCGTATTGCGTTGGAAACTGCCAAACTAGAGTATCGGAGAGGTGGGCGGAACTACAAGTGTAGAGGTGAAATTCGTAGATATTTGTAGGAATGCCGATAGAGAAGTCAGCTCACTGGACGAATACTGACACTGAAGCGCGAAAGCATGGGGAGCAAACAGGATTAGATACCCTGGTAGTCCATGCCGTAAACGATGATTACTAAGCGTCGGGGGTCGAACCTCGGCACTCAAGCTAACGCGATAAGTAATCCGCCTGGGGAGTACGTACGCAAGTATGAA</t>
  </si>
  <si>
    <t>TCTGCAGGTGGAAAAGTGTGTGAGATATTAAAGACCGGGGCTCAACCCCGCGTTTGTGTCTCAAACTGCTTTTCTAGAGTGAGTCAGAGGTATGCGGAATTTATGGAGTAGGAGTGCAATCCGTTGACACCATAAAGAACACCAAAAGCGAAGGCAGCATACTGGGGCTCTACTGACACTCAGAGACGAAAGCGTGGGAAGCGAAAGGGATTAGATACCCCTGTAGTCCACGCCCTAAACTATGATGACTAGGTGTTGGTCCTTCGGGATCAGTGCCGCAGCTAACGCGTTAAGTCATCCGCCTGAGTAGTACGACCGCAAGGTTAAA</t>
  </si>
  <si>
    <t>TGCGCAGGCGGTTATGCAAGACAGAGGTGAAATCCCCGGGCTCAACCTGGGAACTGCCTTTGTGACTGCATAGCTAGAGTACGGTAGAGGGGGATGGAATTCCGCGTGTAGCAGTGAAATGCGTAGATATGCGGAGGAACACCGATGGCGAAGGCAATCCCCTGGACCTGTACTGACGCTCATGCACGAAAGCGTGGGGAGCAAACAGGATTAGATACCCTGGTAGTCCACGCCCTAAACGATGTCAACTGGTTGTTGGGAGGGTTTCTTCTCAGTAACGTAGCTAACGCGTGAAGTTGACCGCCTGGGGAGTACGGCCGCAAGGTTGAA</t>
  </si>
  <si>
    <t>AGCGCAGGCGGATGACTAAGCGGATCTTAAAAGTGCGGGGCTTAACCCCGTGATGGGATTCGAACTGGTCATCTTGAGTGCAGGAGAGGAAAGCGGAATTCCCAGTGTAGCGGTGAAATGCGTAGATATTGGGAAGAACACCAGTGGCGAAGGCGGCTTTCTGGACTGTAACTGACGCTGAGGCTCGAAAGCCAGGGTAGCGAACGGGATTAGATACCCCGGTAGTCCTGGCCGTAAACGATGGATACTAGGTGTAGGGGGTATCGACCCCCCCTGTGCCGGAGTTAACGCAATAAGTATCCCGCCTGGGGAGTACGGCCGCAAGGCTGAA</t>
  </si>
  <si>
    <t>TGCGCAGGCGGTTATGTAAGACAGAGGTGAAATCCCCGGGCTCAACCTGGGAACTGCCTTTGTGACTGCATAGCTAGAGTACGGTAGAGGGGGATGGAATTCCGCGTGTAGCAGTGAAATGCGTAGATATGCGGAGGAACACCGATGGCGAAGGCAATCCCCTGGACCTGTACTGACGCTCATGCACGAAAGCGTGGGGAGCAAACAGGATTAGATACCCTGGTAGTCCACGCCCTAAACGATGTCAACTGGTTGTTGGGTCTTCACTGACTCAGTAACGAAGCTAACGCGTGAAGTTGACCGCCTGGGGAGTACGGCCGCAAGGTTGAA</t>
  </si>
  <si>
    <t>AGCGCAGGCGGATGACTAAGCGGATCTTAAAAGTGCGGGGCTTAACCCCGTGATGGGATTCGAACTGGTTATCTTGAGTGCAGGAGAGGAAAGCGGAATTCCCAGTGTAGCGGTGAAATGCGTAGATATTGGGAAGAACACCAGTGGCGAAGGCGGCTTTCTGGACTGTAACTGACGCTGAGGCTCGAAAGCCAGGGTAGCGAACGGGATTAGATACCCCGGTAGTCCTGGCCGTAAACGATGGATACTAGGTGTAGGGGGTATCGACCCCCCCTGTGCCGGAGTTAACGCAATAAGTATCCCGCCTGGGGAGTACGGCCGCAAGGCTGAA</t>
  </si>
  <si>
    <t>CACGTAGGCGGTTTTTTAAGTCAGATGTGAAAGCCCCGGGCTCAACCTGGGAATTGCATTTGAAACTGGAAAACTAGAGTGTGTGAGAGGGGGGTAGAATTCCAAGTGTAGCGGTGAAATGCGTAGAGATTTGGAGGAATACCAGTGGCGAAGGCGGCCCCCTGGCACAACACTGACGCTCAGGTGCGAAAGCGTGGGGAGCAAACAGGATTAGATACCCTGGTAGTCCACGCCGTAAACGATGTCTACTAGCTGTTCGTGGTCTTGTACCGTGAGTAGCGCAGCTAACGCATTAAGTAGACCGCCTGGGGAGTACGGTCGCAAGATTAAA</t>
  </si>
  <si>
    <t>TGCGCAGGCGGCTTTGCAAGACAGAGGTGAAATCCCCGGGCTCAACCTGGGAACTGCCTTTGTGACTGCAAGGCTAGAGTACGGCAGAGGGGGATGGAATTCCGCGTGTAGCAGTGAAATGCGTAGATATGCGGAGGAACACCGATGGCGAAGGCAATCCCCTGGGCCTGTACTGACGCTCATGCACGAAAGCGTGGGGAGCAAACAGGATTAGATACCCTGGTAGTCCACGCCCTAAACGATGTCAACTGGTTGTTGGACGGCTTGCTGTTCAGTAACGAAGCTAACGCGTGAAGTTGACCGCCTGGGGAGTACGGCCGCAAGGTTGAA</t>
  </si>
  <si>
    <t>CGCGTAGGCGGTTCGATAAGTCGGGTGTGAAAGCCCTGGGCTCAACCTGGGAATGCCATTCGATACTGTCGAGCTAGAGTATGATAGAGGAAAGCGGAATTCCACATGTAGCGGTGAAATGCGTAGATATGTGGAGGAACATCAGTGGCGAAGGCGGCTTTCTGGATTAATACTGACGCTGAGGTGCGAAAGCGTGGGGAGCAAACAGGATTAGATACCCTGGTAGTCCACGCCGTAAACGATGAGAACTAGGCGTTGGGAGGCTTGTCCTCTTAGTGTCGAAGCTAACGCGATAAGTTCTCCGCCTGGGGAGTACGGCCGCAAGGTTAAA</t>
  </si>
  <si>
    <t>TGCGCAGGCGGTTATGCAAGACAGATGTGAAATCCCCGGGCTCAACCTGGGAACTGCATTTGTGACTGCATGGCTAGAGTACGGTAGAGGGGGATGGAATTCCGCGTGTAGCAGTGAAATGCGTAGATATGCGGAGGAACACCGATGGCGAAGGCAATCCCCTGGACCTGTACTGACGCTCATGCACGAAAGCGTGGGGAGCAAACAGGATTAGATACCCTGGTAGTCCACGCCCTAAACGATGTCAACTGGTTGTTGGGAGGGTTTCTTCTCAGTAACGTAGCTAACGCGTGAAGTTGACCGCCTGGGGAGTACGGCCGCAAGGTTGAA</t>
  </si>
  <si>
    <t>TGCGTAGGCGGTTTCGTAAGTCTGTATTGAAATCTTGGAGCTTAACTCCGAAATTGGTATGGATACTGTGAGACTTGAAACTAGATGAGGTTGGCGGAATGTGACATGTAGCGGTGAAATGCTTAGATATGTCATAGAACACCGATTGCGAAGGCAGCTGACTGGGCTAAGTTTGACGCTGAGGCACGAAAGCGTGGGGATCAAACAGGATTAGATACCCTGGTAGTCCACGCCCTAAACGATGTTTACTTGCTGTTCGGTCTATGGATGGAGCGGCGAAGGGAAACCGATAAGTAAACCACCTGGGGAGTACGCCCGCAAGGGTGAA</t>
  </si>
  <si>
    <t>TGTGTAGGCGGCCATGTAAGTTGGATGTGAAAGCCCCGGGCTCAACCCGGGAAGTGCATTCAAAACTGCGTGGCTTGAGTACTGGAGAGGTTGGTAGAATTCTCGGTGTAGAGGTGAAATTCGTAGATATCGAGAGGAATACCGGTGGCGAAGGCGGCCAACTGGACAGATACTGACGCTGAGACACGAAAGCGTGGGGAGCAAACAGGATTAGATACCCTGGTAGTCCACGCCGTAAACGATGGGTGCTAGGTGTCACTGGCATTGACTCCGGTGGTGCCGTAGCTAACGCATTAAGCACCCCGCCTGGGAAGTACGGCCGCAAGGCTAAA</t>
  </si>
  <si>
    <t>CGTGTAGGCGGTGAGGCAAGTCGGATGTGAAAGCCCAGGGCTCAACCCTGGAAGTGCACTCGATACTGCCTTGCTGGAGTCCCGGAGAGGATGGTGGAACTCTCGGTGTAGAGGTGAAATTCGTAGATATCGAGAAGAACACCGGTGGCGAAGGCGGCCATCTGGACGGTGACTGACGCTGAGACGCGAAAGCGTGGGGAGCAAACAGGATTAGATACCCTGGTAGTCCACGCCGTAAACGATGGGTGCTAGGTGTCATGGGTATTGACCCCTATGGTGCCGAAGCTAACGCATTAAGCACCCCGCCTGGGAAGTACGGCCGCAAGGCTAAA</t>
  </si>
  <si>
    <t>CGTGCAGGCGGCTTGTTAAGTCGGATGTTTAAGATCGGGGCTCAACCCCGATTCGCATCCGAAACTGGCAAGCTTGAGTGTAGGAGAGGAAAGTGGAATTCCACGTGTAGCGGTGAAATGCGTAGAGATGTGGAGGAACACCAGTGGCGAAGGCGACTTTCTGGCCTATAACTGACGCTGAGGCGCGAAAGCGTGGGGAGCAAACAGGATTAGATACCCTGGTAGTCCACGCCGTAAACGATGAGTGCTAGGTGTTCGGGGTTTCGATACCCTGGGTGCCGAAGTTAACGCATTAAGCACTCCGCCTGGGGAGTACGGTCGCAAGACTGAA</t>
  </si>
  <si>
    <t>pre</t>
  </si>
  <si>
    <t>w1</t>
  </si>
  <si>
    <t>d3</t>
  </si>
  <si>
    <t>Collection body site</t>
  </si>
  <si>
    <t>Collection time point</t>
  </si>
  <si>
    <t>Total bacterial load</t>
  </si>
  <si>
    <t>Oral bacterial fraction</t>
  </si>
  <si>
    <t>Oral bacterial load</t>
  </si>
  <si>
    <t>Gut bacterial fraction</t>
  </si>
  <si>
    <t>Gut bacterial load</t>
  </si>
  <si>
    <t>No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</si>
</sst>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18" fillId="0" borderId="0" xfId="0" applyNumberFormat="1" applyFont="1" applyAlignment="1">
      <alignment horizontal="left"/>
    </xf>
    <xf numFmtId="11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18" fillId="0" borderId="0" xfId="0" applyFont="1"/>
    <xf numFmtId="0" fontId="20" fillId="0" borderId="0" xfId="0" applyFont="1" applyAlignment="1">
      <alignment horizontal="center" vertical="top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1B2D-DF71-5B41-98B9-1CA64E1C856A}">
  <dimension ref="A1:Z54"/>
  <sheetViews>
    <sheetView workbookViewId="0">
      <selection activeCell="Y5" sqref="Y5"/>
    </sheetView>
  </sheetViews>
  <sheetFormatPr baseColWidth="10" defaultRowHeight="16" x14ac:dyDescent="0.2"/>
  <cols>
    <col min="1" max="1" width="10.33203125" bestFit="1" customWidth="1"/>
    <col min="2" max="3" width="9.1640625" bestFit="1" customWidth="1"/>
    <col min="4" max="4" width="16" bestFit="1" customWidth="1"/>
    <col min="5" max="5" width="18.5" bestFit="1" customWidth="1"/>
    <col min="6" max="6" width="28.83203125" bestFit="1" customWidth="1"/>
    <col min="7" max="7" width="20.6640625" bestFit="1" customWidth="1"/>
    <col min="8" max="8" width="29.1640625" bestFit="1" customWidth="1"/>
  </cols>
  <sheetData>
    <row r="1" spans="1:26" x14ac:dyDescent="0.2">
      <c r="A1" s="7" t="s">
        <v>124</v>
      </c>
      <c r="B1" s="7" t="s">
        <v>290</v>
      </c>
      <c r="C1" s="7" t="s">
        <v>125</v>
      </c>
      <c r="D1" s="7" t="s">
        <v>126</v>
      </c>
      <c r="E1" s="7" t="s">
        <v>127</v>
      </c>
      <c r="F1" s="7" t="s">
        <v>128</v>
      </c>
      <c r="G1" s="7" t="s">
        <v>129</v>
      </c>
      <c r="H1" s="7" t="s">
        <v>130</v>
      </c>
      <c r="I1" s="8" t="s">
        <v>106</v>
      </c>
      <c r="J1" s="8" t="s">
        <v>107</v>
      </c>
      <c r="K1" s="8" t="s">
        <v>108</v>
      </c>
      <c r="L1" s="8" t="s">
        <v>103</v>
      </c>
      <c r="M1" s="8" t="s">
        <v>104</v>
      </c>
      <c r="N1" s="8" t="s">
        <v>105</v>
      </c>
      <c r="O1" s="8" t="s">
        <v>112</v>
      </c>
      <c r="P1" s="8" t="s">
        <v>113</v>
      </c>
      <c r="Q1" s="8" t="s">
        <v>114</v>
      </c>
      <c r="R1" s="8" t="s">
        <v>115</v>
      </c>
      <c r="S1" s="8" t="s">
        <v>116</v>
      </c>
      <c r="T1" s="8" t="s">
        <v>117</v>
      </c>
      <c r="U1" s="8" t="s">
        <v>118</v>
      </c>
      <c r="V1" s="8" t="s">
        <v>119</v>
      </c>
      <c r="W1" s="8" t="s">
        <v>120</v>
      </c>
      <c r="X1" s="8" t="s">
        <v>121</v>
      </c>
      <c r="Y1" s="8" t="s">
        <v>122</v>
      </c>
      <c r="Z1" s="8" t="s">
        <v>123</v>
      </c>
    </row>
    <row r="2" spans="1:26" x14ac:dyDescent="0.2">
      <c r="A2" s="9" t="s">
        <v>131</v>
      </c>
      <c r="B2" s="9" t="s">
        <v>294</v>
      </c>
      <c r="C2" s="9" t="s">
        <v>132</v>
      </c>
      <c r="D2" s="9" t="s">
        <v>133</v>
      </c>
      <c r="E2" s="9" t="s">
        <v>134</v>
      </c>
      <c r="F2" s="9" t="s">
        <v>135</v>
      </c>
      <c r="G2" s="9" t="s">
        <v>136</v>
      </c>
      <c r="H2" s="9" t="s">
        <v>137</v>
      </c>
      <c r="I2" s="9" t="b">
        <v>1</v>
      </c>
      <c r="J2" s="9" t="b">
        <v>1</v>
      </c>
      <c r="K2" s="9" t="b">
        <v>0</v>
      </c>
      <c r="L2" s="9" t="b">
        <v>0</v>
      </c>
      <c r="M2" s="9" t="b">
        <v>0</v>
      </c>
      <c r="N2" s="9" t="b">
        <v>0</v>
      </c>
      <c r="O2" s="9" t="b">
        <v>1</v>
      </c>
      <c r="P2" s="9" t="b">
        <v>1</v>
      </c>
      <c r="Q2" s="9" t="b">
        <v>0</v>
      </c>
      <c r="R2" s="9" t="b">
        <v>1</v>
      </c>
      <c r="S2" s="9" t="b">
        <v>1</v>
      </c>
      <c r="T2" s="9" t="b">
        <v>1</v>
      </c>
      <c r="U2" s="9" t="b">
        <v>1</v>
      </c>
      <c r="V2" s="9" t="b">
        <v>1</v>
      </c>
      <c r="W2" s="9" t="b">
        <v>0</v>
      </c>
      <c r="X2" s="9" t="b">
        <v>1</v>
      </c>
      <c r="Y2" s="9" t="b">
        <v>0</v>
      </c>
      <c r="Z2" s="9" t="b">
        <v>0</v>
      </c>
    </row>
    <row r="3" spans="1:26" x14ac:dyDescent="0.2">
      <c r="A3" s="9" t="s">
        <v>138</v>
      </c>
      <c r="B3" s="9" t="s">
        <v>295</v>
      </c>
      <c r="C3" s="9" t="s">
        <v>132</v>
      </c>
      <c r="D3" s="9" t="s">
        <v>139</v>
      </c>
      <c r="E3" s="9" t="s">
        <v>140</v>
      </c>
      <c r="F3" s="9" t="s">
        <v>141</v>
      </c>
      <c r="G3" s="9" t="s">
        <v>142</v>
      </c>
      <c r="H3" s="9" t="s">
        <v>143</v>
      </c>
      <c r="I3" s="9" t="b">
        <v>0</v>
      </c>
      <c r="J3" s="9" t="b">
        <v>0</v>
      </c>
      <c r="K3" s="9" t="b">
        <v>0</v>
      </c>
      <c r="L3" s="9" t="b">
        <v>1</v>
      </c>
      <c r="M3" s="9" t="b">
        <v>1</v>
      </c>
      <c r="N3" s="9" t="b">
        <v>0</v>
      </c>
      <c r="O3" s="9" t="b">
        <v>0</v>
      </c>
      <c r="P3" s="9" t="b">
        <v>1</v>
      </c>
      <c r="Q3" s="9" t="b">
        <v>0</v>
      </c>
      <c r="R3" s="9" t="b">
        <v>1</v>
      </c>
      <c r="S3" s="9" t="b">
        <v>0</v>
      </c>
      <c r="T3" s="9" t="b">
        <v>1</v>
      </c>
      <c r="U3" s="9" t="b">
        <v>0</v>
      </c>
      <c r="V3" s="9" t="b">
        <v>1</v>
      </c>
      <c r="W3" s="9" t="b">
        <v>1</v>
      </c>
      <c r="X3" s="9" t="b">
        <v>1</v>
      </c>
      <c r="Y3" s="9" t="b">
        <v>0</v>
      </c>
      <c r="Z3" s="9" t="b">
        <v>1</v>
      </c>
    </row>
    <row r="4" spans="1:26" x14ac:dyDescent="0.2">
      <c r="A4" s="9" t="s">
        <v>144</v>
      </c>
      <c r="B4" s="9" t="s">
        <v>296</v>
      </c>
      <c r="C4" s="9" t="s">
        <v>132</v>
      </c>
      <c r="D4" s="9" t="s">
        <v>133</v>
      </c>
      <c r="E4" s="9" t="s">
        <v>145</v>
      </c>
      <c r="F4" s="9" t="s">
        <v>146</v>
      </c>
      <c r="G4" s="9" t="s">
        <v>147</v>
      </c>
      <c r="H4" s="9" t="s">
        <v>148</v>
      </c>
      <c r="I4" s="9" t="b">
        <v>1</v>
      </c>
      <c r="J4" s="9" t="b">
        <v>1</v>
      </c>
      <c r="K4" s="9" t="b">
        <v>0</v>
      </c>
      <c r="L4" s="9" t="b">
        <v>0</v>
      </c>
      <c r="M4" s="9" t="b">
        <v>0</v>
      </c>
      <c r="N4" s="9" t="b">
        <v>0</v>
      </c>
      <c r="O4" s="9" t="b">
        <v>0</v>
      </c>
      <c r="P4" s="9" t="b">
        <v>1</v>
      </c>
      <c r="Q4" s="9" t="b">
        <v>0</v>
      </c>
      <c r="R4" s="9" t="b">
        <v>1</v>
      </c>
      <c r="S4" s="9" t="b">
        <v>1</v>
      </c>
      <c r="T4" s="9" t="b">
        <v>1</v>
      </c>
      <c r="U4" s="9" t="b">
        <v>1</v>
      </c>
      <c r="V4" s="9" t="b">
        <v>1</v>
      </c>
      <c r="W4" s="9" t="b">
        <v>1</v>
      </c>
      <c r="X4" s="9" t="b">
        <v>1</v>
      </c>
      <c r="Y4" s="9" t="b">
        <v>0</v>
      </c>
      <c r="Z4" s="9" t="b">
        <v>0</v>
      </c>
    </row>
    <row r="5" spans="1:26" x14ac:dyDescent="0.2">
      <c r="A5" s="9" t="s">
        <v>149</v>
      </c>
      <c r="B5" s="9" t="s">
        <v>297</v>
      </c>
      <c r="C5" s="9" t="s">
        <v>132</v>
      </c>
      <c r="D5" s="9" t="s">
        <v>150</v>
      </c>
      <c r="E5" s="9" t="s">
        <v>151</v>
      </c>
      <c r="F5" s="9" t="s">
        <v>152</v>
      </c>
      <c r="G5" s="9" t="s">
        <v>153</v>
      </c>
      <c r="H5" s="9" t="s">
        <v>154</v>
      </c>
      <c r="I5" s="9" t="b">
        <v>0</v>
      </c>
      <c r="J5" s="9" t="b">
        <v>1</v>
      </c>
      <c r="K5" s="9" t="b">
        <v>0</v>
      </c>
      <c r="L5" s="9" t="b">
        <v>0</v>
      </c>
      <c r="M5" s="9" t="b">
        <v>0</v>
      </c>
      <c r="N5" s="9" t="b">
        <v>1</v>
      </c>
      <c r="O5" s="9" t="b">
        <v>0</v>
      </c>
      <c r="P5" s="9" t="b">
        <v>1</v>
      </c>
      <c r="Q5" s="9" t="b">
        <v>0</v>
      </c>
      <c r="R5" s="9" t="b">
        <v>0</v>
      </c>
      <c r="S5" s="9" t="b">
        <v>1</v>
      </c>
      <c r="T5" s="9" t="b">
        <v>1</v>
      </c>
      <c r="U5" s="9" t="b">
        <v>1</v>
      </c>
      <c r="V5" s="9" t="b">
        <v>1</v>
      </c>
      <c r="W5" s="9" t="b">
        <v>0</v>
      </c>
      <c r="X5" s="9" t="b">
        <v>1</v>
      </c>
      <c r="Y5" s="9" t="b">
        <v>0</v>
      </c>
      <c r="Z5" s="9" t="b">
        <v>0</v>
      </c>
    </row>
    <row r="6" spans="1:26" x14ac:dyDescent="0.2">
      <c r="A6" s="9" t="s">
        <v>155</v>
      </c>
      <c r="B6" s="9" t="s">
        <v>298</v>
      </c>
      <c r="C6" s="9" t="s">
        <v>132</v>
      </c>
      <c r="D6" s="9" t="s">
        <v>133</v>
      </c>
      <c r="E6" s="9" t="s">
        <v>145</v>
      </c>
      <c r="F6" s="9" t="s">
        <v>146</v>
      </c>
      <c r="G6" s="9" t="s">
        <v>156</v>
      </c>
      <c r="H6" s="9" t="s">
        <v>157</v>
      </c>
      <c r="I6" s="9" t="b">
        <v>1</v>
      </c>
      <c r="J6" s="9" t="b">
        <v>1</v>
      </c>
      <c r="K6" s="9" t="b">
        <v>1</v>
      </c>
      <c r="L6" s="9" t="b">
        <v>0</v>
      </c>
      <c r="M6" s="9" t="b">
        <v>1</v>
      </c>
      <c r="N6" s="9" t="b">
        <v>1</v>
      </c>
      <c r="O6" s="9" t="b">
        <v>1</v>
      </c>
      <c r="P6" s="9" t="b">
        <v>1</v>
      </c>
      <c r="Q6" s="9" t="b">
        <v>1</v>
      </c>
      <c r="R6" s="9" t="b">
        <v>1</v>
      </c>
      <c r="S6" s="9" t="b">
        <v>1</v>
      </c>
      <c r="T6" s="9" t="b">
        <v>1</v>
      </c>
      <c r="U6" s="9" t="b">
        <v>1</v>
      </c>
      <c r="V6" s="9" t="b">
        <v>1</v>
      </c>
      <c r="W6" s="9" t="b">
        <v>0</v>
      </c>
      <c r="X6" s="9" t="b">
        <v>1</v>
      </c>
      <c r="Y6" s="9" t="b">
        <v>1</v>
      </c>
      <c r="Z6" s="9" t="b">
        <v>1</v>
      </c>
    </row>
    <row r="7" spans="1:26" x14ac:dyDescent="0.2">
      <c r="A7" s="9" t="s">
        <v>158</v>
      </c>
      <c r="B7" s="9" t="s">
        <v>299</v>
      </c>
      <c r="C7" s="9" t="s">
        <v>132</v>
      </c>
      <c r="D7" s="9" t="s">
        <v>133</v>
      </c>
      <c r="E7" s="9" t="s">
        <v>145</v>
      </c>
      <c r="F7" s="9" t="s">
        <v>146</v>
      </c>
      <c r="G7" s="9" t="s">
        <v>156</v>
      </c>
      <c r="H7" s="9" t="s">
        <v>157</v>
      </c>
      <c r="I7" s="9" t="b">
        <v>1</v>
      </c>
      <c r="J7" s="9" t="b">
        <v>1</v>
      </c>
      <c r="K7" s="9" t="b">
        <v>0</v>
      </c>
      <c r="L7" s="9" t="b">
        <v>1</v>
      </c>
      <c r="M7" s="9" t="b">
        <v>1</v>
      </c>
      <c r="N7" s="9" t="b">
        <v>1</v>
      </c>
      <c r="O7" s="9" t="b">
        <v>1</v>
      </c>
      <c r="P7" s="9" t="b">
        <v>1</v>
      </c>
      <c r="Q7" s="9" t="b">
        <v>1</v>
      </c>
      <c r="R7" s="9" t="b">
        <v>1</v>
      </c>
      <c r="S7" s="9" t="b">
        <v>1</v>
      </c>
      <c r="T7" s="9" t="b">
        <v>1</v>
      </c>
      <c r="U7" s="9" t="b">
        <v>1</v>
      </c>
      <c r="V7" s="9" t="b">
        <v>1</v>
      </c>
      <c r="W7" s="9" t="b">
        <v>1</v>
      </c>
      <c r="X7" s="9" t="b">
        <v>1</v>
      </c>
      <c r="Y7" s="9" t="b">
        <v>1</v>
      </c>
      <c r="Z7" s="9" t="b">
        <v>1</v>
      </c>
    </row>
    <row r="8" spans="1:26" x14ac:dyDescent="0.2">
      <c r="A8" s="9" t="s">
        <v>159</v>
      </c>
      <c r="B8" s="9" t="s">
        <v>300</v>
      </c>
      <c r="C8" s="9" t="s">
        <v>132</v>
      </c>
      <c r="D8" s="9" t="s">
        <v>139</v>
      </c>
      <c r="E8" s="9" t="s">
        <v>140</v>
      </c>
      <c r="F8" s="9" t="s">
        <v>160</v>
      </c>
      <c r="G8" s="9" t="s">
        <v>161</v>
      </c>
      <c r="H8" s="9" t="s">
        <v>162</v>
      </c>
      <c r="I8" s="9" t="b">
        <v>1</v>
      </c>
      <c r="J8" s="9" t="b">
        <v>0</v>
      </c>
      <c r="K8" s="9" t="b">
        <v>0</v>
      </c>
      <c r="L8" s="9" t="b">
        <v>0</v>
      </c>
      <c r="M8" s="9" t="b">
        <v>0</v>
      </c>
      <c r="N8" s="9" t="b">
        <v>0</v>
      </c>
      <c r="O8" s="9" t="b">
        <v>1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v>1</v>
      </c>
      <c r="U8" s="9" t="b">
        <v>0</v>
      </c>
      <c r="V8" s="9" t="b">
        <v>1</v>
      </c>
      <c r="W8" s="9" t="b">
        <v>0</v>
      </c>
      <c r="X8" s="9" t="b">
        <v>1</v>
      </c>
      <c r="Y8" s="9" t="b">
        <v>0</v>
      </c>
      <c r="Z8" s="9" t="b">
        <v>0</v>
      </c>
    </row>
    <row r="9" spans="1:26" x14ac:dyDescent="0.2">
      <c r="A9" s="9" t="s">
        <v>163</v>
      </c>
      <c r="B9" s="9" t="s">
        <v>301</v>
      </c>
      <c r="C9" s="9" t="s">
        <v>132</v>
      </c>
      <c r="D9" s="9" t="s">
        <v>139</v>
      </c>
      <c r="E9" s="9" t="s">
        <v>164</v>
      </c>
      <c r="F9" s="9" t="s">
        <v>165</v>
      </c>
      <c r="G9" s="9" t="s">
        <v>166</v>
      </c>
      <c r="H9" s="9" t="s">
        <v>167</v>
      </c>
      <c r="I9" s="9" t="b">
        <v>0</v>
      </c>
      <c r="J9" s="9" t="b">
        <v>0</v>
      </c>
      <c r="K9" s="9" t="b">
        <v>0</v>
      </c>
      <c r="L9" s="9" t="b">
        <v>0</v>
      </c>
      <c r="M9" s="9" t="b">
        <v>1</v>
      </c>
      <c r="N9" s="9" t="b">
        <v>0</v>
      </c>
      <c r="O9" s="9" t="b">
        <v>0</v>
      </c>
      <c r="P9" s="9" t="b">
        <v>1</v>
      </c>
      <c r="Q9" s="9" t="b">
        <v>0</v>
      </c>
      <c r="R9" s="9" t="b">
        <v>1</v>
      </c>
      <c r="S9" s="9" t="b">
        <v>1</v>
      </c>
      <c r="T9" s="9" t="b">
        <v>1</v>
      </c>
      <c r="U9" s="9" t="b">
        <v>1</v>
      </c>
      <c r="V9" s="9" t="b">
        <v>1</v>
      </c>
      <c r="W9" s="9" t="b">
        <v>0</v>
      </c>
      <c r="X9" s="9" t="b">
        <v>1</v>
      </c>
      <c r="Y9" s="9" t="b">
        <v>0</v>
      </c>
      <c r="Z9" s="9" t="b">
        <v>0</v>
      </c>
    </row>
    <row r="10" spans="1:26" x14ac:dyDescent="0.2">
      <c r="A10" s="9" t="s">
        <v>168</v>
      </c>
      <c r="B10" s="9" t="s">
        <v>302</v>
      </c>
      <c r="C10" s="9" t="s">
        <v>132</v>
      </c>
      <c r="D10" s="9" t="s">
        <v>169</v>
      </c>
      <c r="E10" s="9" t="s">
        <v>170</v>
      </c>
      <c r="F10" s="9" t="s">
        <v>171</v>
      </c>
      <c r="G10" s="9" t="s">
        <v>172</v>
      </c>
      <c r="H10" s="9" t="s">
        <v>173</v>
      </c>
      <c r="I10" s="9" t="b">
        <v>1</v>
      </c>
      <c r="J10" s="9" t="b">
        <v>0</v>
      </c>
      <c r="K10" s="9" t="b">
        <v>0</v>
      </c>
      <c r="L10" s="9" t="b">
        <v>1</v>
      </c>
      <c r="M10" s="9" t="b">
        <v>1</v>
      </c>
      <c r="N10" s="9" t="b">
        <v>1</v>
      </c>
      <c r="O10" s="9" t="b">
        <v>1</v>
      </c>
      <c r="P10" s="9" t="b">
        <v>1</v>
      </c>
      <c r="Q10" s="9" t="b">
        <v>1</v>
      </c>
      <c r="R10" s="9" t="b">
        <v>1</v>
      </c>
      <c r="S10" s="9" t="b">
        <v>1</v>
      </c>
      <c r="T10" s="9" t="b">
        <v>1</v>
      </c>
      <c r="U10" s="9" t="b">
        <v>1</v>
      </c>
      <c r="V10" s="9" t="b">
        <v>1</v>
      </c>
      <c r="W10" s="9" t="b">
        <v>1</v>
      </c>
      <c r="X10" s="9" t="b">
        <v>1</v>
      </c>
      <c r="Y10" s="9" t="b">
        <v>1</v>
      </c>
      <c r="Z10" s="9" t="b">
        <v>1</v>
      </c>
    </row>
    <row r="11" spans="1:26" x14ac:dyDescent="0.2">
      <c r="A11" s="9" t="s">
        <v>174</v>
      </c>
      <c r="B11" s="9" t="s">
        <v>303</v>
      </c>
      <c r="C11" s="9" t="s">
        <v>132</v>
      </c>
      <c r="D11" s="9" t="s">
        <v>133</v>
      </c>
      <c r="E11" s="9" t="s">
        <v>145</v>
      </c>
      <c r="F11" s="9" t="s">
        <v>146</v>
      </c>
      <c r="G11" s="9" t="s">
        <v>175</v>
      </c>
      <c r="H11" s="9" t="s">
        <v>176</v>
      </c>
      <c r="I11" s="9" t="b">
        <v>1</v>
      </c>
      <c r="J11" s="9" t="b">
        <v>1</v>
      </c>
      <c r="K11" s="9" t="b">
        <v>0</v>
      </c>
      <c r="L11" s="9" t="b">
        <v>0</v>
      </c>
      <c r="M11" s="9" t="b">
        <v>0</v>
      </c>
      <c r="N11" s="9" t="b">
        <v>0</v>
      </c>
      <c r="O11" s="9" t="b">
        <v>0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v>1</v>
      </c>
      <c r="U11" s="9" t="b">
        <v>0</v>
      </c>
      <c r="V11" s="9" t="b">
        <v>1</v>
      </c>
      <c r="W11" s="9" t="b">
        <v>0</v>
      </c>
      <c r="X11" s="9" t="b">
        <v>1</v>
      </c>
      <c r="Y11" s="9" t="b">
        <v>0</v>
      </c>
      <c r="Z11" s="9" t="b">
        <v>0</v>
      </c>
    </row>
    <row r="12" spans="1:26" x14ac:dyDescent="0.2">
      <c r="A12" s="9" t="s">
        <v>177</v>
      </c>
      <c r="B12" s="9" t="s">
        <v>304</v>
      </c>
      <c r="C12" s="9" t="s">
        <v>132</v>
      </c>
      <c r="D12" s="9" t="s">
        <v>133</v>
      </c>
      <c r="E12" s="9" t="s">
        <v>145</v>
      </c>
      <c r="F12" s="9" t="s">
        <v>146</v>
      </c>
      <c r="G12" s="9" t="s">
        <v>147</v>
      </c>
      <c r="H12" s="9" t="s">
        <v>178</v>
      </c>
      <c r="I12" s="9" t="b">
        <v>0</v>
      </c>
      <c r="J12" s="9" t="b">
        <v>0</v>
      </c>
      <c r="K12" s="9" t="b">
        <v>0</v>
      </c>
      <c r="L12" s="9" t="b">
        <v>0</v>
      </c>
      <c r="M12" s="9" t="b">
        <v>1</v>
      </c>
      <c r="N12" s="9" t="b">
        <v>0</v>
      </c>
      <c r="O12" s="9" t="b">
        <v>0</v>
      </c>
      <c r="P12" s="9" t="b">
        <v>1</v>
      </c>
      <c r="Q12" s="9" t="b">
        <v>0</v>
      </c>
      <c r="R12" s="9" t="b">
        <v>0</v>
      </c>
      <c r="S12" s="9" t="b">
        <v>1</v>
      </c>
      <c r="T12" s="9" t="b">
        <v>1</v>
      </c>
      <c r="U12" s="9" t="b">
        <v>1</v>
      </c>
      <c r="V12" s="9" t="b">
        <v>1</v>
      </c>
      <c r="W12" s="9" t="b">
        <v>0</v>
      </c>
      <c r="X12" s="9" t="b">
        <v>1</v>
      </c>
      <c r="Y12" s="9" t="b">
        <v>0</v>
      </c>
      <c r="Z12" s="9" t="b">
        <v>0</v>
      </c>
    </row>
    <row r="13" spans="1:26" x14ac:dyDescent="0.2">
      <c r="A13" s="9" t="s">
        <v>179</v>
      </c>
      <c r="B13" s="9" t="s">
        <v>305</v>
      </c>
      <c r="C13" s="9" t="s">
        <v>132</v>
      </c>
      <c r="D13" s="9" t="s">
        <v>139</v>
      </c>
      <c r="E13" s="9" t="s">
        <v>164</v>
      </c>
      <c r="F13" s="9" t="s">
        <v>165</v>
      </c>
      <c r="G13" s="9" t="s">
        <v>180</v>
      </c>
      <c r="H13" s="9" t="s">
        <v>181</v>
      </c>
      <c r="I13" s="9" t="b">
        <v>1</v>
      </c>
      <c r="J13" s="9" t="b">
        <v>0</v>
      </c>
      <c r="K13" s="9" t="b">
        <v>0</v>
      </c>
      <c r="L13" s="9" t="b">
        <v>1</v>
      </c>
      <c r="M13" s="9" t="b">
        <v>0</v>
      </c>
      <c r="N13" s="9" t="b">
        <v>0</v>
      </c>
      <c r="O13" s="9" t="b">
        <v>1</v>
      </c>
      <c r="P13" s="9" t="b">
        <v>1</v>
      </c>
      <c r="Q13" s="9" t="b">
        <v>0</v>
      </c>
      <c r="R13" s="9" t="b">
        <v>0</v>
      </c>
      <c r="S13" s="9" t="b">
        <v>0</v>
      </c>
      <c r="T13" s="9" t="b">
        <v>1</v>
      </c>
      <c r="U13" s="9" t="b">
        <v>0</v>
      </c>
      <c r="V13" s="9" t="b">
        <v>1</v>
      </c>
      <c r="W13" s="9" t="b">
        <v>0</v>
      </c>
      <c r="X13" s="9" t="b">
        <v>1</v>
      </c>
      <c r="Y13" s="9" t="b">
        <v>0</v>
      </c>
      <c r="Z13" s="9" t="b">
        <v>0</v>
      </c>
    </row>
    <row r="14" spans="1:26" x14ac:dyDescent="0.2">
      <c r="A14" s="9" t="s">
        <v>182</v>
      </c>
      <c r="B14" s="9" t="s">
        <v>306</v>
      </c>
      <c r="C14" s="9" t="s">
        <v>132</v>
      </c>
      <c r="D14" s="9" t="s">
        <v>183</v>
      </c>
      <c r="E14" s="9" t="s">
        <v>184</v>
      </c>
      <c r="F14" s="9" t="s">
        <v>185</v>
      </c>
      <c r="G14" s="9" t="s">
        <v>186</v>
      </c>
      <c r="H14" s="9" t="s">
        <v>162</v>
      </c>
      <c r="I14" s="9" t="b">
        <v>0</v>
      </c>
      <c r="J14" s="9" t="b">
        <v>0</v>
      </c>
      <c r="K14" s="9" t="b">
        <v>0</v>
      </c>
      <c r="L14" s="9" t="b">
        <v>1</v>
      </c>
      <c r="M14" s="9" t="b">
        <v>1</v>
      </c>
      <c r="N14" s="9" t="b">
        <v>1</v>
      </c>
      <c r="O14" s="9" t="b">
        <v>1</v>
      </c>
      <c r="P14" s="9" t="b">
        <v>1</v>
      </c>
      <c r="Q14" s="9" t="b">
        <v>1</v>
      </c>
      <c r="R14" s="9" t="b">
        <v>1</v>
      </c>
      <c r="S14" s="9" t="b">
        <v>1</v>
      </c>
      <c r="T14" s="9" t="b">
        <v>1</v>
      </c>
      <c r="U14" s="9" t="b">
        <v>1</v>
      </c>
      <c r="V14" s="9" t="b">
        <v>1</v>
      </c>
      <c r="W14" s="9" t="b">
        <v>1</v>
      </c>
      <c r="X14" s="9" t="b">
        <v>1</v>
      </c>
      <c r="Y14" s="9" t="b">
        <v>1</v>
      </c>
      <c r="Z14" s="9" t="b">
        <v>0</v>
      </c>
    </row>
    <row r="15" spans="1:26" x14ac:dyDescent="0.2">
      <c r="A15" s="9" t="s">
        <v>187</v>
      </c>
      <c r="B15" s="9" t="s">
        <v>307</v>
      </c>
      <c r="C15" s="9" t="s">
        <v>132</v>
      </c>
      <c r="D15" s="9" t="s">
        <v>133</v>
      </c>
      <c r="E15" s="9" t="s">
        <v>145</v>
      </c>
      <c r="F15" s="9" t="s">
        <v>188</v>
      </c>
      <c r="G15" s="9" t="s">
        <v>189</v>
      </c>
      <c r="H15" s="9" t="s">
        <v>162</v>
      </c>
      <c r="I15" s="9" t="b">
        <v>1</v>
      </c>
      <c r="J15" s="9" t="b">
        <v>1</v>
      </c>
      <c r="K15" s="9" t="b">
        <v>0</v>
      </c>
      <c r="L15" s="9" t="b">
        <v>1</v>
      </c>
      <c r="M15" s="9" t="b">
        <v>1</v>
      </c>
      <c r="N15" s="9" t="b">
        <v>0</v>
      </c>
      <c r="O15" s="9" t="b">
        <v>0</v>
      </c>
      <c r="P15" s="9" t="b">
        <v>1</v>
      </c>
      <c r="Q15" s="9" t="b">
        <v>1</v>
      </c>
      <c r="R15" s="9" t="b">
        <v>1</v>
      </c>
      <c r="S15" s="9" t="b">
        <v>1</v>
      </c>
      <c r="T15" s="9" t="b">
        <v>1</v>
      </c>
      <c r="U15" s="9" t="b">
        <v>0</v>
      </c>
      <c r="V15" s="9" t="b">
        <v>1</v>
      </c>
      <c r="W15" s="9" t="b">
        <v>1</v>
      </c>
      <c r="X15" s="9" t="b">
        <v>1</v>
      </c>
      <c r="Y15" s="9" t="b">
        <v>0</v>
      </c>
      <c r="Z15" s="9" t="b">
        <v>1</v>
      </c>
    </row>
    <row r="16" spans="1:26" x14ac:dyDescent="0.2">
      <c r="A16" s="9" t="s">
        <v>190</v>
      </c>
      <c r="B16" s="9" t="s">
        <v>308</v>
      </c>
      <c r="C16" s="9" t="s">
        <v>132</v>
      </c>
      <c r="D16" s="9" t="s">
        <v>139</v>
      </c>
      <c r="E16" s="9" t="s">
        <v>164</v>
      </c>
      <c r="F16" s="9" t="s">
        <v>191</v>
      </c>
      <c r="G16" s="9" t="s">
        <v>192</v>
      </c>
      <c r="H16" s="9" t="s">
        <v>193</v>
      </c>
      <c r="I16" s="9" t="b">
        <v>0</v>
      </c>
      <c r="J16" s="9" t="b">
        <v>0</v>
      </c>
      <c r="K16" s="9" t="b">
        <v>0</v>
      </c>
      <c r="L16" s="9" t="b">
        <v>1</v>
      </c>
      <c r="M16" s="9" t="b">
        <v>1</v>
      </c>
      <c r="N16" s="9" t="b">
        <v>0</v>
      </c>
      <c r="O16" s="9" t="b">
        <v>0</v>
      </c>
      <c r="P16" s="9" t="b">
        <v>1</v>
      </c>
      <c r="Q16" s="9" t="b">
        <v>0</v>
      </c>
      <c r="R16" s="9" t="b">
        <v>1</v>
      </c>
      <c r="S16" s="9" t="b">
        <v>1</v>
      </c>
      <c r="T16" s="9" t="b">
        <v>1</v>
      </c>
      <c r="U16" s="9" t="b">
        <v>1</v>
      </c>
      <c r="V16" s="9" t="b">
        <v>1</v>
      </c>
      <c r="W16" s="9" t="b">
        <v>0</v>
      </c>
      <c r="X16" s="9" t="b">
        <v>1</v>
      </c>
      <c r="Y16" s="9" t="b">
        <v>0</v>
      </c>
      <c r="Z16" s="9" t="b">
        <v>0</v>
      </c>
    </row>
    <row r="17" spans="1:26" x14ac:dyDescent="0.2">
      <c r="A17" s="9" t="s">
        <v>194</v>
      </c>
      <c r="B17" s="9" t="s">
        <v>309</v>
      </c>
      <c r="C17" s="9" t="s">
        <v>132</v>
      </c>
      <c r="D17" s="9" t="s">
        <v>139</v>
      </c>
      <c r="E17" s="9" t="s">
        <v>164</v>
      </c>
      <c r="F17" s="9" t="s">
        <v>195</v>
      </c>
      <c r="G17" s="9" t="s">
        <v>196</v>
      </c>
      <c r="H17" s="9" t="s">
        <v>162</v>
      </c>
      <c r="I17" s="9" t="b">
        <v>1</v>
      </c>
      <c r="J17" s="9" t="b">
        <v>1</v>
      </c>
      <c r="K17" s="9" t="b">
        <v>1</v>
      </c>
      <c r="L17" s="9" t="b">
        <v>1</v>
      </c>
      <c r="M17" s="9" t="b">
        <v>1</v>
      </c>
      <c r="N17" s="9" t="b">
        <v>1</v>
      </c>
      <c r="O17" s="9" t="b">
        <v>1</v>
      </c>
      <c r="P17" s="9" t="b">
        <v>1</v>
      </c>
      <c r="Q17" s="9" t="b">
        <v>0</v>
      </c>
      <c r="R17" s="9" t="b">
        <v>1</v>
      </c>
      <c r="S17" s="9" t="b">
        <v>1</v>
      </c>
      <c r="T17" s="9" t="b">
        <v>1</v>
      </c>
      <c r="U17" s="9" t="b">
        <v>1</v>
      </c>
      <c r="V17" s="9" t="b">
        <v>1</v>
      </c>
      <c r="W17" s="9" t="b">
        <v>1</v>
      </c>
      <c r="X17" s="9" t="b">
        <v>1</v>
      </c>
      <c r="Y17" s="9" t="b">
        <v>1</v>
      </c>
      <c r="Z17" s="9" t="b">
        <v>1</v>
      </c>
    </row>
    <row r="18" spans="1:26" x14ac:dyDescent="0.2">
      <c r="A18" s="9" t="s">
        <v>197</v>
      </c>
      <c r="B18" s="9" t="s">
        <v>310</v>
      </c>
      <c r="C18" s="9" t="s">
        <v>132</v>
      </c>
      <c r="D18" s="9" t="s">
        <v>139</v>
      </c>
      <c r="E18" s="9" t="s">
        <v>164</v>
      </c>
      <c r="F18" s="9" t="s">
        <v>195</v>
      </c>
      <c r="G18" s="9" t="s">
        <v>196</v>
      </c>
      <c r="H18" s="9" t="s">
        <v>198</v>
      </c>
      <c r="I18" s="9" t="b">
        <v>1</v>
      </c>
      <c r="J18" s="9" t="b">
        <v>0</v>
      </c>
      <c r="K18" s="9" t="b">
        <v>1</v>
      </c>
      <c r="L18" s="9" t="b">
        <v>0</v>
      </c>
      <c r="M18" s="9" t="b">
        <v>1</v>
      </c>
      <c r="N18" s="9" t="b">
        <v>0</v>
      </c>
      <c r="O18" s="9" t="b">
        <v>0</v>
      </c>
      <c r="P18" s="9" t="b">
        <v>0</v>
      </c>
      <c r="Q18" s="9" t="b">
        <v>0</v>
      </c>
      <c r="R18" s="9" t="b">
        <v>0</v>
      </c>
      <c r="S18" s="9" t="b">
        <v>0</v>
      </c>
      <c r="T18" s="9" t="b">
        <v>1</v>
      </c>
      <c r="U18" s="9" t="b">
        <v>0</v>
      </c>
      <c r="V18" s="9" t="b">
        <v>1</v>
      </c>
      <c r="W18" s="9" t="b">
        <v>0</v>
      </c>
      <c r="X18" s="9" t="b">
        <v>1</v>
      </c>
      <c r="Y18" s="9" t="b">
        <v>0</v>
      </c>
      <c r="Z18" s="9" t="b">
        <v>0</v>
      </c>
    </row>
    <row r="19" spans="1:26" x14ac:dyDescent="0.2">
      <c r="A19" s="9" t="s">
        <v>199</v>
      </c>
      <c r="B19" s="9" t="s">
        <v>311</v>
      </c>
      <c r="C19" s="9" t="s">
        <v>132</v>
      </c>
      <c r="D19" s="9" t="s">
        <v>139</v>
      </c>
      <c r="E19" s="9" t="s">
        <v>164</v>
      </c>
      <c r="F19" s="9" t="s">
        <v>195</v>
      </c>
      <c r="G19" s="9" t="s">
        <v>200</v>
      </c>
      <c r="H19" s="9" t="s">
        <v>201</v>
      </c>
      <c r="I19" s="9" t="b">
        <v>1</v>
      </c>
      <c r="J19" s="9" t="b">
        <v>1</v>
      </c>
      <c r="K19" s="9" t="b">
        <v>0</v>
      </c>
      <c r="L19" s="9" t="b">
        <v>1</v>
      </c>
      <c r="M19" s="9" t="b">
        <v>1</v>
      </c>
      <c r="N19" s="9" t="b">
        <v>1</v>
      </c>
      <c r="O19" s="9" t="b">
        <v>1</v>
      </c>
      <c r="P19" s="9" t="b">
        <v>1</v>
      </c>
      <c r="Q19" s="9" t="b">
        <v>1</v>
      </c>
      <c r="R19" s="9" t="b">
        <v>1</v>
      </c>
      <c r="S19" s="9" t="b">
        <v>1</v>
      </c>
      <c r="T19" s="9" t="b">
        <v>1</v>
      </c>
      <c r="U19" s="9" t="b">
        <v>1</v>
      </c>
      <c r="V19" s="9" t="b">
        <v>1</v>
      </c>
      <c r="W19" s="9" t="b">
        <v>1</v>
      </c>
      <c r="X19" s="9" t="b">
        <v>1</v>
      </c>
      <c r="Y19" s="9" t="b">
        <v>1</v>
      </c>
      <c r="Z19" s="9" t="b">
        <v>1</v>
      </c>
    </row>
    <row r="20" spans="1:26" x14ac:dyDescent="0.2">
      <c r="A20" s="9" t="s">
        <v>202</v>
      </c>
      <c r="B20" s="9" t="s">
        <v>312</v>
      </c>
      <c r="C20" s="9" t="s">
        <v>132</v>
      </c>
      <c r="D20" s="9" t="s">
        <v>139</v>
      </c>
      <c r="E20" s="9" t="s">
        <v>164</v>
      </c>
      <c r="F20" s="9" t="s">
        <v>165</v>
      </c>
      <c r="G20" s="9" t="s">
        <v>166</v>
      </c>
      <c r="H20" s="9" t="s">
        <v>167</v>
      </c>
      <c r="I20" s="9" t="b">
        <v>1</v>
      </c>
      <c r="J20" s="9" t="b">
        <v>1</v>
      </c>
      <c r="K20" s="9" t="b">
        <v>1</v>
      </c>
      <c r="L20" s="9" t="b">
        <v>1</v>
      </c>
      <c r="M20" s="9" t="b">
        <v>0</v>
      </c>
      <c r="N20" s="9" t="b">
        <v>1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1</v>
      </c>
      <c r="T20" s="9" t="b">
        <v>1</v>
      </c>
      <c r="U20" s="9" t="b">
        <v>0</v>
      </c>
      <c r="V20" s="9" t="b">
        <v>1</v>
      </c>
      <c r="W20" s="9" t="b">
        <v>1</v>
      </c>
      <c r="X20" s="9" t="b">
        <v>1</v>
      </c>
      <c r="Y20" s="9" t="b">
        <v>1</v>
      </c>
      <c r="Z20" s="9" t="b">
        <v>0</v>
      </c>
    </row>
    <row r="21" spans="1:26" x14ac:dyDescent="0.2">
      <c r="A21" s="9" t="s">
        <v>203</v>
      </c>
      <c r="B21" s="9" t="s">
        <v>313</v>
      </c>
      <c r="C21" s="9" t="s">
        <v>132</v>
      </c>
      <c r="D21" s="9" t="s">
        <v>133</v>
      </c>
      <c r="E21" s="9" t="s">
        <v>145</v>
      </c>
      <c r="F21" s="9" t="s">
        <v>146</v>
      </c>
      <c r="G21" s="9" t="s">
        <v>147</v>
      </c>
      <c r="H21" s="9" t="s">
        <v>204</v>
      </c>
      <c r="I21" s="9" t="b">
        <v>0</v>
      </c>
      <c r="J21" s="9" t="b">
        <v>0</v>
      </c>
      <c r="K21" s="9" t="b">
        <v>0</v>
      </c>
      <c r="L21" s="9" t="b">
        <v>0</v>
      </c>
      <c r="M21" s="9" t="b">
        <v>1</v>
      </c>
      <c r="N21" s="9" t="b">
        <v>0</v>
      </c>
      <c r="O21" s="9" t="b">
        <v>1</v>
      </c>
      <c r="P21" s="9" t="b">
        <v>1</v>
      </c>
      <c r="Q21" s="9" t="b">
        <v>0</v>
      </c>
      <c r="R21" s="9" t="b">
        <v>0</v>
      </c>
      <c r="S21" s="9" t="b">
        <v>1</v>
      </c>
      <c r="T21" s="9" t="b">
        <v>1</v>
      </c>
      <c r="U21" s="9" t="b">
        <v>0</v>
      </c>
      <c r="V21" s="9" t="b">
        <v>1</v>
      </c>
      <c r="W21" s="9" t="b">
        <v>0</v>
      </c>
      <c r="X21" s="9" t="b">
        <v>1</v>
      </c>
      <c r="Y21" s="9" t="b">
        <v>0</v>
      </c>
      <c r="Z21" s="9" t="b">
        <v>0</v>
      </c>
    </row>
    <row r="22" spans="1:26" x14ac:dyDescent="0.2">
      <c r="A22" s="9" t="s">
        <v>205</v>
      </c>
      <c r="B22" s="9" t="s">
        <v>314</v>
      </c>
      <c r="C22" s="9" t="s">
        <v>132</v>
      </c>
      <c r="D22" s="9" t="s">
        <v>139</v>
      </c>
      <c r="E22" s="9" t="s">
        <v>164</v>
      </c>
      <c r="F22" s="9" t="s">
        <v>191</v>
      </c>
      <c r="G22" s="9" t="s">
        <v>206</v>
      </c>
      <c r="H22" s="9" t="s">
        <v>207</v>
      </c>
      <c r="I22" s="9" t="b">
        <v>1</v>
      </c>
      <c r="J22" s="9" t="b">
        <v>1</v>
      </c>
      <c r="K22" s="9" t="b">
        <v>0</v>
      </c>
      <c r="L22" s="9" t="b">
        <v>1</v>
      </c>
      <c r="M22" s="9" t="b">
        <v>1</v>
      </c>
      <c r="N22" s="9" t="b">
        <v>0</v>
      </c>
      <c r="O22" s="9" t="b">
        <v>1</v>
      </c>
      <c r="P22" s="9" t="b">
        <v>1</v>
      </c>
      <c r="Q22" s="9" t="b">
        <v>0</v>
      </c>
      <c r="R22" s="9" t="b">
        <v>1</v>
      </c>
      <c r="S22" s="9" t="b">
        <v>1</v>
      </c>
      <c r="T22" s="9" t="b">
        <v>1</v>
      </c>
      <c r="U22" s="9" t="b">
        <v>1</v>
      </c>
      <c r="V22" s="9" t="b">
        <v>1</v>
      </c>
      <c r="W22" s="9" t="b">
        <v>1</v>
      </c>
      <c r="X22" s="9" t="b">
        <v>1</v>
      </c>
      <c r="Y22" s="9" t="b">
        <v>1</v>
      </c>
      <c r="Z22" s="9" t="b">
        <v>0</v>
      </c>
    </row>
    <row r="23" spans="1:26" x14ac:dyDescent="0.2">
      <c r="A23" s="9" t="s">
        <v>208</v>
      </c>
      <c r="B23" s="9" t="s">
        <v>315</v>
      </c>
      <c r="C23" s="9" t="s">
        <v>132</v>
      </c>
      <c r="D23" s="9" t="s">
        <v>209</v>
      </c>
      <c r="E23" s="9" t="s">
        <v>210</v>
      </c>
      <c r="F23" s="9" t="s">
        <v>162</v>
      </c>
      <c r="G23" s="9" t="s">
        <v>162</v>
      </c>
      <c r="H23" s="9" t="s">
        <v>162</v>
      </c>
      <c r="I23" s="9" t="b">
        <v>0</v>
      </c>
      <c r="J23" s="9" t="b">
        <v>0</v>
      </c>
      <c r="K23" s="9" t="b">
        <v>0</v>
      </c>
      <c r="L23" s="9" t="b">
        <v>0</v>
      </c>
      <c r="M23" s="9" t="b">
        <v>1</v>
      </c>
      <c r="N23" s="9" t="b">
        <v>0</v>
      </c>
      <c r="O23" s="9" t="b">
        <v>0</v>
      </c>
      <c r="P23" s="9" t="b">
        <v>1</v>
      </c>
      <c r="Q23" s="9" t="b">
        <v>1</v>
      </c>
      <c r="R23" s="9" t="b">
        <v>1</v>
      </c>
      <c r="S23" s="9" t="b">
        <v>1</v>
      </c>
      <c r="T23" s="9" t="b">
        <v>1</v>
      </c>
      <c r="U23" s="9" t="b">
        <v>0</v>
      </c>
      <c r="V23" s="9" t="b">
        <v>1</v>
      </c>
      <c r="W23" s="9" t="b">
        <v>1</v>
      </c>
      <c r="X23" s="9" t="b">
        <v>1</v>
      </c>
      <c r="Y23" s="9" t="b">
        <v>0</v>
      </c>
      <c r="Z23" s="9" t="b">
        <v>0</v>
      </c>
    </row>
    <row r="24" spans="1:26" x14ac:dyDescent="0.2">
      <c r="A24" s="9" t="s">
        <v>211</v>
      </c>
      <c r="B24" s="9" t="s">
        <v>316</v>
      </c>
      <c r="C24" s="9" t="s">
        <v>132</v>
      </c>
      <c r="D24" s="9" t="s">
        <v>133</v>
      </c>
      <c r="E24" s="9" t="s">
        <v>145</v>
      </c>
      <c r="F24" s="9" t="s">
        <v>146</v>
      </c>
      <c r="G24" s="9" t="s">
        <v>147</v>
      </c>
      <c r="H24" s="9" t="s">
        <v>148</v>
      </c>
      <c r="I24" s="9" t="b">
        <v>1</v>
      </c>
      <c r="J24" s="9" t="b">
        <v>1</v>
      </c>
      <c r="K24" s="9" t="b">
        <v>0</v>
      </c>
      <c r="L24" s="9" t="b">
        <v>1</v>
      </c>
      <c r="M24" s="9" t="b">
        <v>1</v>
      </c>
      <c r="N24" s="9" t="b">
        <v>1</v>
      </c>
      <c r="O24" s="9" t="b">
        <v>1</v>
      </c>
      <c r="P24" s="9" t="b">
        <v>1</v>
      </c>
      <c r="Q24" s="9" t="b">
        <v>1</v>
      </c>
      <c r="R24" s="9" t="b">
        <v>1</v>
      </c>
      <c r="S24" s="9" t="b">
        <v>1</v>
      </c>
      <c r="T24" s="9" t="b">
        <v>1</v>
      </c>
      <c r="U24" s="9" t="b">
        <v>1</v>
      </c>
      <c r="V24" s="9" t="b">
        <v>1</v>
      </c>
      <c r="W24" s="9" t="b">
        <v>0</v>
      </c>
      <c r="X24" s="9" t="b">
        <v>1</v>
      </c>
      <c r="Y24" s="9" t="b">
        <v>1</v>
      </c>
      <c r="Z24" s="9" t="b">
        <v>0</v>
      </c>
    </row>
    <row r="25" spans="1:26" x14ac:dyDescent="0.2">
      <c r="A25" s="9" t="s">
        <v>212</v>
      </c>
      <c r="B25" s="9" t="s">
        <v>317</v>
      </c>
      <c r="C25" s="9" t="s">
        <v>132</v>
      </c>
      <c r="D25" s="9" t="s">
        <v>213</v>
      </c>
      <c r="E25" s="9" t="s">
        <v>214</v>
      </c>
      <c r="F25" s="9" t="s">
        <v>215</v>
      </c>
      <c r="G25" s="9" t="s">
        <v>216</v>
      </c>
      <c r="H25" s="9" t="s">
        <v>217</v>
      </c>
      <c r="I25" s="9" t="b">
        <v>1</v>
      </c>
      <c r="J25" s="9" t="b">
        <v>0</v>
      </c>
      <c r="K25" s="9" t="b">
        <v>0</v>
      </c>
      <c r="L25" s="9" t="b">
        <v>0</v>
      </c>
      <c r="M25" s="9" t="b">
        <v>0</v>
      </c>
      <c r="N25" s="9" t="b">
        <v>0</v>
      </c>
      <c r="O25" s="9" t="b">
        <v>0</v>
      </c>
      <c r="P25" s="9" t="b">
        <v>1</v>
      </c>
      <c r="Q25" s="9" t="b">
        <v>0</v>
      </c>
      <c r="R25" s="9" t="b">
        <v>1</v>
      </c>
      <c r="S25" s="9" t="b">
        <v>0</v>
      </c>
      <c r="T25" s="9" t="b">
        <v>1</v>
      </c>
      <c r="U25" s="9" t="b">
        <v>0</v>
      </c>
      <c r="V25" s="9" t="b">
        <v>1</v>
      </c>
      <c r="W25" s="9" t="b">
        <v>0</v>
      </c>
      <c r="X25" s="9" t="b">
        <v>1</v>
      </c>
      <c r="Y25" s="9" t="b">
        <v>0</v>
      </c>
      <c r="Z25" s="9" t="b">
        <v>0</v>
      </c>
    </row>
    <row r="26" spans="1:26" x14ac:dyDescent="0.2">
      <c r="A26" s="9" t="s">
        <v>218</v>
      </c>
      <c r="B26" s="9" t="s">
        <v>318</v>
      </c>
      <c r="C26" s="9" t="s">
        <v>132</v>
      </c>
      <c r="D26" s="9" t="s">
        <v>133</v>
      </c>
      <c r="E26" s="9" t="s">
        <v>145</v>
      </c>
      <c r="F26" s="9" t="s">
        <v>219</v>
      </c>
      <c r="G26" s="9" t="s">
        <v>220</v>
      </c>
      <c r="H26" s="9" t="s">
        <v>221</v>
      </c>
      <c r="I26" s="9" t="b">
        <v>1</v>
      </c>
      <c r="J26" s="9" t="b">
        <v>0</v>
      </c>
      <c r="K26" s="9" t="b">
        <v>0</v>
      </c>
      <c r="L26" s="9" t="b">
        <v>1</v>
      </c>
      <c r="M26" s="9" t="b">
        <v>0</v>
      </c>
      <c r="N26" s="9" t="b">
        <v>0</v>
      </c>
      <c r="O26" s="9" t="b">
        <v>0</v>
      </c>
      <c r="P26" s="9" t="b">
        <v>1</v>
      </c>
      <c r="Q26" s="9" t="b">
        <v>0</v>
      </c>
      <c r="R26" s="9" t="b">
        <v>0</v>
      </c>
      <c r="S26" s="9" t="b">
        <v>1</v>
      </c>
      <c r="T26" s="9" t="b">
        <v>1</v>
      </c>
      <c r="U26" s="9" t="b">
        <v>1</v>
      </c>
      <c r="V26" s="9" t="b">
        <v>1</v>
      </c>
      <c r="W26" s="9" t="b">
        <v>0</v>
      </c>
      <c r="X26" s="9" t="b">
        <v>1</v>
      </c>
      <c r="Y26" s="9" t="b">
        <v>0</v>
      </c>
      <c r="Z26" s="9" t="b">
        <v>0</v>
      </c>
    </row>
    <row r="27" spans="1:26" x14ac:dyDescent="0.2">
      <c r="A27" s="9" t="s">
        <v>222</v>
      </c>
      <c r="B27" s="9" t="s">
        <v>319</v>
      </c>
      <c r="C27" s="9" t="s">
        <v>132</v>
      </c>
      <c r="D27" s="9" t="s">
        <v>139</v>
      </c>
      <c r="E27" s="9" t="s">
        <v>164</v>
      </c>
      <c r="F27" s="9" t="s">
        <v>191</v>
      </c>
      <c r="G27" s="9" t="s">
        <v>192</v>
      </c>
      <c r="H27" s="9" t="s">
        <v>162</v>
      </c>
      <c r="I27" s="9" t="b">
        <v>0</v>
      </c>
      <c r="J27" s="9" t="b">
        <v>0</v>
      </c>
      <c r="K27" s="9" t="b">
        <v>0</v>
      </c>
      <c r="L27" s="9" t="b">
        <v>1</v>
      </c>
      <c r="M27" s="9" t="b">
        <v>1</v>
      </c>
      <c r="N27" s="9" t="b">
        <v>0</v>
      </c>
      <c r="O27" s="9" t="b">
        <v>0</v>
      </c>
      <c r="P27" s="9" t="b">
        <v>1</v>
      </c>
      <c r="Q27" s="9" t="b">
        <v>0</v>
      </c>
      <c r="R27" s="9" t="b">
        <v>1</v>
      </c>
      <c r="S27" s="9" t="b">
        <v>0</v>
      </c>
      <c r="T27" s="9" t="b">
        <v>1</v>
      </c>
      <c r="U27" s="9" t="b">
        <v>0</v>
      </c>
      <c r="V27" s="9" t="b">
        <v>1</v>
      </c>
      <c r="W27" s="9" t="b">
        <v>0</v>
      </c>
      <c r="X27" s="9" t="b">
        <v>1</v>
      </c>
      <c r="Y27" s="9" t="b">
        <v>1</v>
      </c>
      <c r="Z27" s="9" t="b">
        <v>0</v>
      </c>
    </row>
    <row r="28" spans="1:26" x14ac:dyDescent="0.2">
      <c r="A28" s="9" t="s">
        <v>223</v>
      </c>
      <c r="B28" s="9" t="s">
        <v>320</v>
      </c>
      <c r="C28" s="9" t="s">
        <v>132</v>
      </c>
      <c r="D28" s="9" t="s">
        <v>133</v>
      </c>
      <c r="E28" s="9" t="s">
        <v>145</v>
      </c>
      <c r="F28" s="9" t="s">
        <v>224</v>
      </c>
      <c r="G28" s="9" t="s">
        <v>225</v>
      </c>
      <c r="H28" s="9" t="s">
        <v>226</v>
      </c>
      <c r="I28" s="9" t="b">
        <v>0</v>
      </c>
      <c r="J28" s="9" t="b">
        <v>0</v>
      </c>
      <c r="K28" s="9" t="b">
        <v>1</v>
      </c>
      <c r="L28" s="9" t="b">
        <v>0</v>
      </c>
      <c r="M28" s="9" t="b">
        <v>0</v>
      </c>
      <c r="N28" s="9" t="b">
        <v>0</v>
      </c>
      <c r="O28" s="9" t="b">
        <v>0</v>
      </c>
      <c r="P28" s="9" t="b">
        <v>1</v>
      </c>
      <c r="Q28" s="9" t="b">
        <v>1</v>
      </c>
      <c r="R28" s="9" t="b">
        <v>0</v>
      </c>
      <c r="S28" s="9" t="b">
        <v>0</v>
      </c>
      <c r="T28" s="9" t="b">
        <v>1</v>
      </c>
      <c r="U28" s="9" t="b">
        <v>1</v>
      </c>
      <c r="V28" s="9" t="b">
        <v>1</v>
      </c>
      <c r="W28" s="9" t="b">
        <v>0</v>
      </c>
      <c r="X28" s="9" t="b">
        <v>1</v>
      </c>
      <c r="Y28" s="9" t="b">
        <v>0</v>
      </c>
      <c r="Z28" s="9" t="b">
        <v>0</v>
      </c>
    </row>
    <row r="29" spans="1:26" x14ac:dyDescent="0.2">
      <c r="A29" s="9" t="s">
        <v>227</v>
      </c>
      <c r="B29" s="9" t="s">
        <v>321</v>
      </c>
      <c r="C29" s="9" t="s">
        <v>132</v>
      </c>
      <c r="D29" s="9" t="s">
        <v>213</v>
      </c>
      <c r="E29" s="9" t="s">
        <v>214</v>
      </c>
      <c r="F29" s="9" t="s">
        <v>228</v>
      </c>
      <c r="G29" s="9" t="s">
        <v>229</v>
      </c>
      <c r="H29" s="9" t="s">
        <v>230</v>
      </c>
      <c r="I29" s="9" t="b">
        <v>1</v>
      </c>
      <c r="J29" s="9" t="b">
        <v>1</v>
      </c>
      <c r="K29" s="9" t="b">
        <v>0</v>
      </c>
      <c r="L29" s="9" t="b">
        <v>1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v>1</v>
      </c>
      <c r="U29" s="9" t="b">
        <v>0</v>
      </c>
      <c r="V29" s="9" t="b">
        <v>1</v>
      </c>
      <c r="W29" s="9" t="b">
        <v>0</v>
      </c>
      <c r="X29" s="9" t="b">
        <v>1</v>
      </c>
      <c r="Y29" s="9" t="b">
        <v>1</v>
      </c>
      <c r="Z29" s="9" t="b">
        <v>1</v>
      </c>
    </row>
    <row r="30" spans="1:26" x14ac:dyDescent="0.2">
      <c r="A30" s="9" t="s">
        <v>231</v>
      </c>
      <c r="B30" s="9" t="s">
        <v>322</v>
      </c>
      <c r="C30" s="9" t="s">
        <v>132</v>
      </c>
      <c r="D30" s="9" t="s">
        <v>133</v>
      </c>
      <c r="E30" s="9" t="s">
        <v>145</v>
      </c>
      <c r="F30" s="9" t="s">
        <v>188</v>
      </c>
      <c r="G30" s="9" t="s">
        <v>189</v>
      </c>
      <c r="H30" s="9" t="s">
        <v>232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1</v>
      </c>
      <c r="N30" s="9" t="b">
        <v>1</v>
      </c>
      <c r="O30" s="9" t="b">
        <v>1</v>
      </c>
      <c r="P30" s="9" t="b">
        <v>1</v>
      </c>
      <c r="Q30" s="9" t="b">
        <v>1</v>
      </c>
      <c r="R30" s="9" t="b">
        <v>1</v>
      </c>
      <c r="S30" s="9" t="b">
        <v>1</v>
      </c>
      <c r="T30" s="9" t="b">
        <v>1</v>
      </c>
      <c r="U30" s="9" t="b">
        <v>1</v>
      </c>
      <c r="V30" s="9" t="b">
        <v>1</v>
      </c>
      <c r="W30" s="9" t="b">
        <v>1</v>
      </c>
      <c r="X30" s="9" t="b">
        <v>1</v>
      </c>
      <c r="Y30" s="9" t="b">
        <v>1</v>
      </c>
      <c r="Z30" s="9" t="b">
        <v>1</v>
      </c>
    </row>
    <row r="31" spans="1:26" x14ac:dyDescent="0.2">
      <c r="A31" s="9" t="s">
        <v>233</v>
      </c>
      <c r="B31" s="9" t="s">
        <v>323</v>
      </c>
      <c r="C31" s="9" t="s">
        <v>132</v>
      </c>
      <c r="D31" s="9" t="s">
        <v>139</v>
      </c>
      <c r="E31" s="9" t="s">
        <v>164</v>
      </c>
      <c r="F31" s="9" t="s">
        <v>195</v>
      </c>
      <c r="G31" s="9" t="s">
        <v>196</v>
      </c>
      <c r="H31" s="9" t="s">
        <v>234</v>
      </c>
      <c r="I31" s="9" t="b">
        <v>1</v>
      </c>
      <c r="J31" s="9" t="b">
        <v>1</v>
      </c>
      <c r="K31" s="9" t="b">
        <v>0</v>
      </c>
      <c r="L31" s="9" t="b">
        <v>0</v>
      </c>
      <c r="M31" s="9" t="b">
        <v>0</v>
      </c>
      <c r="N31" s="9" t="b">
        <v>0</v>
      </c>
      <c r="O31" s="9" t="b">
        <v>0</v>
      </c>
      <c r="P31" s="9" t="b">
        <v>1</v>
      </c>
      <c r="Q31" s="9" t="b">
        <v>0</v>
      </c>
      <c r="R31" s="9" t="b">
        <v>0</v>
      </c>
      <c r="S31" s="9" t="b">
        <v>0</v>
      </c>
      <c r="T31" s="9" t="b">
        <v>1</v>
      </c>
      <c r="U31" s="9" t="b">
        <v>0</v>
      </c>
      <c r="V31" s="9" t="b">
        <v>1</v>
      </c>
      <c r="W31" s="9" t="b">
        <v>0</v>
      </c>
      <c r="X31" s="9" t="b">
        <v>1</v>
      </c>
      <c r="Y31" s="9" t="b">
        <v>0</v>
      </c>
      <c r="Z31" s="9" t="b">
        <v>0</v>
      </c>
    </row>
    <row r="32" spans="1:26" x14ac:dyDescent="0.2">
      <c r="A32" s="9" t="s">
        <v>235</v>
      </c>
      <c r="B32" s="9" t="s">
        <v>324</v>
      </c>
      <c r="C32" s="9" t="s">
        <v>132</v>
      </c>
      <c r="D32" s="9" t="s">
        <v>139</v>
      </c>
      <c r="E32" s="9" t="s">
        <v>164</v>
      </c>
      <c r="F32" s="9" t="s">
        <v>195</v>
      </c>
      <c r="G32" s="9" t="s">
        <v>196</v>
      </c>
      <c r="H32" s="9" t="s">
        <v>236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1</v>
      </c>
      <c r="Q32" s="9" t="b">
        <v>0</v>
      </c>
      <c r="R32" s="9" t="b">
        <v>0</v>
      </c>
      <c r="S32" s="9" t="b">
        <v>0</v>
      </c>
      <c r="T32" s="9" t="b">
        <v>1</v>
      </c>
      <c r="U32" s="9" t="b">
        <v>0</v>
      </c>
      <c r="V32" s="9" t="b">
        <v>1</v>
      </c>
      <c r="W32" s="9" t="b">
        <v>0</v>
      </c>
      <c r="X32" s="9" t="b">
        <v>1</v>
      </c>
      <c r="Y32" s="9" t="b">
        <v>0</v>
      </c>
      <c r="Z32" s="9" t="b">
        <v>0</v>
      </c>
    </row>
    <row r="33" spans="1:26" x14ac:dyDescent="0.2">
      <c r="A33" s="9" t="s">
        <v>237</v>
      </c>
      <c r="B33" s="9" t="s">
        <v>325</v>
      </c>
      <c r="C33" s="9" t="s">
        <v>132</v>
      </c>
      <c r="D33" s="9" t="s">
        <v>139</v>
      </c>
      <c r="E33" s="9" t="s">
        <v>164</v>
      </c>
      <c r="F33" s="9" t="s">
        <v>238</v>
      </c>
      <c r="G33" s="9" t="s">
        <v>239</v>
      </c>
      <c r="H33" s="9" t="s">
        <v>162</v>
      </c>
      <c r="I33" s="9" t="b">
        <v>1</v>
      </c>
      <c r="J33" s="9" t="b">
        <v>1</v>
      </c>
      <c r="K33" s="9" t="b">
        <v>0</v>
      </c>
      <c r="L33" s="9" t="b">
        <v>0</v>
      </c>
      <c r="M33" s="9" t="b">
        <v>0</v>
      </c>
      <c r="N33" s="9" t="b">
        <v>0</v>
      </c>
      <c r="O33" s="9" t="b">
        <v>1</v>
      </c>
      <c r="P33" s="9" t="b">
        <v>1</v>
      </c>
      <c r="Q33" s="9" t="b">
        <v>0</v>
      </c>
      <c r="R33" s="9" t="b">
        <v>1</v>
      </c>
      <c r="S33" s="9" t="b">
        <v>0</v>
      </c>
      <c r="T33" s="9" t="b">
        <v>1</v>
      </c>
      <c r="U33" s="9" t="b">
        <v>0</v>
      </c>
      <c r="V33" s="9" t="b">
        <v>1</v>
      </c>
      <c r="W33" s="9" t="b">
        <v>0</v>
      </c>
      <c r="X33" s="9" t="b">
        <v>1</v>
      </c>
      <c r="Y33" s="9" t="b">
        <v>0</v>
      </c>
      <c r="Z33" s="9" t="b">
        <v>0</v>
      </c>
    </row>
    <row r="34" spans="1:26" x14ac:dyDescent="0.2">
      <c r="A34" s="9" t="s">
        <v>240</v>
      </c>
      <c r="B34" s="9" t="s">
        <v>326</v>
      </c>
      <c r="C34" s="9" t="s">
        <v>132</v>
      </c>
      <c r="D34" s="9" t="s">
        <v>133</v>
      </c>
      <c r="E34" s="9" t="s">
        <v>145</v>
      </c>
      <c r="F34" s="9" t="s">
        <v>219</v>
      </c>
      <c r="G34" s="9" t="s">
        <v>220</v>
      </c>
      <c r="H34" s="9" t="s">
        <v>221</v>
      </c>
      <c r="I34" s="9" t="b">
        <v>1</v>
      </c>
      <c r="J34" s="9" t="b">
        <v>0</v>
      </c>
      <c r="K34" s="9" t="b">
        <v>0</v>
      </c>
      <c r="L34" s="9" t="b">
        <v>1</v>
      </c>
      <c r="M34" s="9" t="b">
        <v>1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1</v>
      </c>
      <c r="S34" s="9" t="b">
        <v>0</v>
      </c>
      <c r="T34" s="9" t="b">
        <v>1</v>
      </c>
      <c r="U34" s="9" t="b">
        <v>0</v>
      </c>
      <c r="V34" s="9" t="b">
        <v>1</v>
      </c>
      <c r="W34" s="9" t="b">
        <v>0</v>
      </c>
      <c r="X34" s="9" t="b">
        <v>1</v>
      </c>
      <c r="Y34" s="9" t="b">
        <v>0</v>
      </c>
      <c r="Z34" s="9" t="b">
        <v>0</v>
      </c>
    </row>
    <row r="35" spans="1:26" x14ac:dyDescent="0.2">
      <c r="A35" s="9" t="s">
        <v>241</v>
      </c>
      <c r="B35" s="9" t="s">
        <v>327</v>
      </c>
      <c r="C35" s="9" t="s">
        <v>132</v>
      </c>
      <c r="D35" s="9" t="s">
        <v>139</v>
      </c>
      <c r="E35" s="9" t="s">
        <v>164</v>
      </c>
      <c r="F35" s="9" t="s">
        <v>195</v>
      </c>
      <c r="G35" s="9" t="s">
        <v>196</v>
      </c>
      <c r="H35" s="9" t="s">
        <v>162</v>
      </c>
      <c r="I35" s="9" t="b">
        <v>1</v>
      </c>
      <c r="J35" s="9" t="b">
        <v>0</v>
      </c>
      <c r="K35" s="9" t="b">
        <v>0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1</v>
      </c>
      <c r="Q35" s="9" t="b">
        <v>0</v>
      </c>
      <c r="R35" s="9" t="b">
        <v>0</v>
      </c>
      <c r="S35" s="9" t="b">
        <v>0</v>
      </c>
      <c r="T35" s="9" t="b">
        <v>1</v>
      </c>
      <c r="U35" s="9" t="b">
        <v>0</v>
      </c>
      <c r="V35" s="9" t="b">
        <v>1</v>
      </c>
      <c r="W35" s="9" t="b">
        <v>1</v>
      </c>
      <c r="X35" s="9" t="b">
        <v>1</v>
      </c>
      <c r="Y35" s="9" t="b">
        <v>1</v>
      </c>
      <c r="Z35" s="9" t="b">
        <v>0</v>
      </c>
    </row>
    <row r="36" spans="1:26" x14ac:dyDescent="0.2">
      <c r="A36" s="9" t="s">
        <v>242</v>
      </c>
      <c r="B36" s="9" t="s">
        <v>328</v>
      </c>
      <c r="C36" s="9" t="s">
        <v>132</v>
      </c>
      <c r="D36" s="9" t="s">
        <v>139</v>
      </c>
      <c r="E36" s="9" t="s">
        <v>164</v>
      </c>
      <c r="F36" s="9" t="s">
        <v>195</v>
      </c>
      <c r="G36" s="9" t="s">
        <v>243</v>
      </c>
      <c r="H36" s="9" t="s">
        <v>244</v>
      </c>
      <c r="I36" s="9" t="b">
        <v>1</v>
      </c>
      <c r="J36" s="9" t="b">
        <v>0</v>
      </c>
      <c r="K36" s="9" t="b">
        <v>0</v>
      </c>
      <c r="L36" s="9" t="b">
        <v>0</v>
      </c>
      <c r="M36" s="9" t="b">
        <v>1</v>
      </c>
      <c r="N36" s="9" t="b">
        <v>0</v>
      </c>
      <c r="O36" s="9" t="b">
        <v>0</v>
      </c>
      <c r="P36" s="9" t="b">
        <v>1</v>
      </c>
      <c r="Q36" s="9" t="b">
        <v>0</v>
      </c>
      <c r="R36" s="9" t="b">
        <v>0</v>
      </c>
      <c r="S36" s="9" t="b">
        <v>0</v>
      </c>
      <c r="T36" s="9" t="b">
        <v>1</v>
      </c>
      <c r="U36" s="9" t="b">
        <v>1</v>
      </c>
      <c r="V36" s="9" t="b">
        <v>1</v>
      </c>
      <c r="W36" s="9" t="b">
        <v>0</v>
      </c>
      <c r="X36" s="9" t="b">
        <v>1</v>
      </c>
      <c r="Y36" s="9" t="b">
        <v>1</v>
      </c>
      <c r="Z36" s="9" t="b">
        <v>0</v>
      </c>
    </row>
    <row r="37" spans="1:26" x14ac:dyDescent="0.2">
      <c r="A37" s="9" t="s">
        <v>245</v>
      </c>
      <c r="B37" s="9" t="s">
        <v>329</v>
      </c>
      <c r="C37" s="9" t="s">
        <v>132</v>
      </c>
      <c r="D37" s="9" t="s">
        <v>139</v>
      </c>
      <c r="E37" s="9" t="s">
        <v>164</v>
      </c>
      <c r="F37" s="9" t="s">
        <v>191</v>
      </c>
      <c r="G37" s="9" t="s">
        <v>206</v>
      </c>
      <c r="H37" s="9" t="s">
        <v>207</v>
      </c>
      <c r="I37" s="9" t="b">
        <v>1</v>
      </c>
      <c r="J37" s="9" t="b">
        <v>0</v>
      </c>
      <c r="K37" s="9" t="b">
        <v>0</v>
      </c>
      <c r="L37" s="9" t="b">
        <v>0</v>
      </c>
      <c r="M37" s="9" t="b">
        <v>1</v>
      </c>
      <c r="N37" s="9" t="b">
        <v>1</v>
      </c>
      <c r="O37" s="9" t="b">
        <v>0</v>
      </c>
      <c r="P37" s="9" t="b">
        <v>1</v>
      </c>
      <c r="Q37" s="9" t="b">
        <v>0</v>
      </c>
      <c r="R37" s="9" t="b">
        <v>0</v>
      </c>
      <c r="S37" s="9" t="b">
        <v>1</v>
      </c>
      <c r="T37" s="9" t="b">
        <v>1</v>
      </c>
      <c r="U37" s="9" t="b">
        <v>0</v>
      </c>
      <c r="V37" s="9" t="b">
        <v>1</v>
      </c>
      <c r="W37" s="9" t="b">
        <v>0</v>
      </c>
      <c r="X37" s="9" t="b">
        <v>1</v>
      </c>
      <c r="Y37" s="9" t="b">
        <v>1</v>
      </c>
      <c r="Z37" s="9" t="b">
        <v>0</v>
      </c>
    </row>
    <row r="38" spans="1:26" x14ac:dyDescent="0.2">
      <c r="A38" s="9" t="s">
        <v>246</v>
      </c>
      <c r="B38" s="9" t="s">
        <v>330</v>
      </c>
      <c r="C38" s="9" t="s">
        <v>132</v>
      </c>
      <c r="D38" s="9" t="s">
        <v>139</v>
      </c>
      <c r="E38" s="9" t="s">
        <v>140</v>
      </c>
      <c r="F38" s="9" t="s">
        <v>141</v>
      </c>
      <c r="G38" s="9" t="s">
        <v>247</v>
      </c>
      <c r="H38" s="9" t="s">
        <v>248</v>
      </c>
      <c r="I38" s="9" t="b">
        <v>0</v>
      </c>
      <c r="J38" s="9" t="b">
        <v>0</v>
      </c>
      <c r="K38" s="9" t="b">
        <v>0</v>
      </c>
      <c r="L38" s="9" t="b">
        <v>0</v>
      </c>
      <c r="M38" s="9" t="b">
        <v>0</v>
      </c>
      <c r="N38" s="9" t="b">
        <v>1</v>
      </c>
      <c r="O38" s="9" t="b">
        <v>0</v>
      </c>
      <c r="P38" s="9" t="b">
        <v>1</v>
      </c>
      <c r="Q38" s="9" t="b">
        <v>0</v>
      </c>
      <c r="R38" s="9" t="b">
        <v>0</v>
      </c>
      <c r="S38" s="9" t="b">
        <v>0</v>
      </c>
      <c r="T38" s="9" t="b">
        <v>1</v>
      </c>
      <c r="U38" s="9" t="b">
        <v>0</v>
      </c>
      <c r="V38" s="9" t="b">
        <v>1</v>
      </c>
      <c r="W38" s="9" t="b">
        <v>1</v>
      </c>
      <c r="X38" s="9" t="b">
        <v>1</v>
      </c>
      <c r="Y38" s="9" t="b">
        <v>0</v>
      </c>
      <c r="Z38" s="9" t="b">
        <v>0</v>
      </c>
    </row>
    <row r="39" spans="1:26" x14ac:dyDescent="0.2">
      <c r="A39" s="9" t="s">
        <v>249</v>
      </c>
      <c r="B39" s="9" t="s">
        <v>331</v>
      </c>
      <c r="C39" s="9" t="s">
        <v>132</v>
      </c>
      <c r="D39" s="9" t="s">
        <v>209</v>
      </c>
      <c r="E39" s="9" t="s">
        <v>210</v>
      </c>
      <c r="F39" s="9" t="s">
        <v>162</v>
      </c>
      <c r="G39" s="9" t="s">
        <v>162</v>
      </c>
      <c r="H39" s="9" t="s">
        <v>162</v>
      </c>
      <c r="I39" s="9" t="b">
        <v>0</v>
      </c>
      <c r="J39" s="9" t="b">
        <v>0</v>
      </c>
      <c r="K39" s="9" t="b">
        <v>0</v>
      </c>
      <c r="L39" s="9" t="b">
        <v>1</v>
      </c>
      <c r="M39" s="9" t="b">
        <v>1</v>
      </c>
      <c r="N39" s="9" t="b">
        <v>1</v>
      </c>
      <c r="O39" s="9" t="b">
        <v>1</v>
      </c>
      <c r="P39" s="9" t="b">
        <v>1</v>
      </c>
      <c r="Q39" s="9" t="b">
        <v>1</v>
      </c>
      <c r="R39" s="9" t="b">
        <v>1</v>
      </c>
      <c r="S39" s="9" t="b">
        <v>1</v>
      </c>
      <c r="T39" s="9" t="b">
        <v>1</v>
      </c>
      <c r="U39" s="9" t="b">
        <v>0</v>
      </c>
      <c r="V39" s="9" t="b">
        <v>1</v>
      </c>
      <c r="W39" s="9" t="b">
        <v>1</v>
      </c>
      <c r="X39" s="9" t="b">
        <v>1</v>
      </c>
      <c r="Y39" s="9" t="b">
        <v>1</v>
      </c>
      <c r="Z39" s="9" t="b">
        <v>0</v>
      </c>
    </row>
    <row r="40" spans="1:26" x14ac:dyDescent="0.2">
      <c r="A40" s="9" t="s">
        <v>250</v>
      </c>
      <c r="B40" s="9" t="s">
        <v>332</v>
      </c>
      <c r="C40" s="9" t="s">
        <v>132</v>
      </c>
      <c r="D40" s="9" t="s">
        <v>139</v>
      </c>
      <c r="E40" s="9" t="s">
        <v>164</v>
      </c>
      <c r="F40" s="9" t="s">
        <v>191</v>
      </c>
      <c r="G40" s="9" t="s">
        <v>251</v>
      </c>
      <c r="H40" s="9" t="s">
        <v>252</v>
      </c>
      <c r="I40" s="9" t="b">
        <v>1</v>
      </c>
      <c r="J40" s="9" t="b">
        <v>1</v>
      </c>
      <c r="K40" s="9" t="b">
        <v>0</v>
      </c>
      <c r="L40" s="9" t="b">
        <v>0</v>
      </c>
      <c r="M40" s="9" t="b">
        <v>1</v>
      </c>
      <c r="N40" s="9" t="b">
        <v>1</v>
      </c>
      <c r="O40" s="9" t="b">
        <v>0</v>
      </c>
      <c r="P40" s="9" t="b">
        <v>1</v>
      </c>
      <c r="Q40" s="9" t="b">
        <v>0</v>
      </c>
      <c r="R40" s="9" t="b">
        <v>0</v>
      </c>
      <c r="S40" s="9" t="b">
        <v>1</v>
      </c>
      <c r="T40" s="9" t="b">
        <v>1</v>
      </c>
      <c r="U40" s="9" t="b">
        <v>1</v>
      </c>
      <c r="V40" s="9" t="b">
        <v>1</v>
      </c>
      <c r="W40" s="9" t="b">
        <v>1</v>
      </c>
      <c r="X40" s="9" t="b">
        <v>1</v>
      </c>
      <c r="Y40" s="9" t="b">
        <v>1</v>
      </c>
      <c r="Z40" s="9" t="b">
        <v>0</v>
      </c>
    </row>
    <row r="41" spans="1:26" x14ac:dyDescent="0.2">
      <c r="A41" s="9" t="s">
        <v>253</v>
      </c>
      <c r="B41" s="9" t="s">
        <v>333</v>
      </c>
      <c r="C41" s="9" t="s">
        <v>132</v>
      </c>
      <c r="D41" s="9" t="s">
        <v>150</v>
      </c>
      <c r="E41" s="9" t="s">
        <v>151</v>
      </c>
      <c r="F41" s="9" t="s">
        <v>152</v>
      </c>
      <c r="G41" s="9" t="s">
        <v>153</v>
      </c>
      <c r="H41" s="9" t="s">
        <v>154</v>
      </c>
      <c r="I41" s="9" t="b">
        <v>0</v>
      </c>
      <c r="J41" s="9" t="b">
        <v>1</v>
      </c>
      <c r="K41" s="9" t="b">
        <v>0</v>
      </c>
      <c r="L41" s="9" t="b">
        <v>1</v>
      </c>
      <c r="M41" s="9" t="b">
        <v>1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1</v>
      </c>
      <c r="S41" s="9" t="b">
        <v>1</v>
      </c>
      <c r="T41" s="9" t="b">
        <v>1</v>
      </c>
      <c r="U41" s="9" t="b">
        <v>1</v>
      </c>
      <c r="V41" s="9" t="b">
        <v>1</v>
      </c>
      <c r="W41" s="9" t="b">
        <v>1</v>
      </c>
      <c r="X41" s="9" t="b">
        <v>1</v>
      </c>
      <c r="Y41" s="9" t="b">
        <v>0</v>
      </c>
      <c r="Z41" s="9" t="b">
        <v>1</v>
      </c>
    </row>
    <row r="42" spans="1:26" x14ac:dyDescent="0.2">
      <c r="A42" s="9" t="s">
        <v>254</v>
      </c>
      <c r="B42" s="9" t="s">
        <v>334</v>
      </c>
      <c r="C42" s="9" t="s">
        <v>132</v>
      </c>
      <c r="D42" s="9" t="s">
        <v>209</v>
      </c>
      <c r="E42" s="9" t="s">
        <v>255</v>
      </c>
      <c r="F42" s="9" t="s">
        <v>162</v>
      </c>
      <c r="G42" s="9" t="s">
        <v>162</v>
      </c>
      <c r="H42" s="9" t="s">
        <v>162</v>
      </c>
      <c r="I42" s="9" t="b">
        <v>0</v>
      </c>
      <c r="J42" s="9" t="b">
        <v>0</v>
      </c>
      <c r="K42" s="9" t="b">
        <v>0</v>
      </c>
      <c r="L42" s="9" t="b">
        <v>0</v>
      </c>
      <c r="M42" s="9" t="b">
        <v>1</v>
      </c>
      <c r="N42" s="9" t="b">
        <v>1</v>
      </c>
      <c r="O42" s="9" t="b">
        <v>1</v>
      </c>
      <c r="P42" s="9" t="b">
        <v>1</v>
      </c>
      <c r="Q42" s="9" t="b">
        <v>1</v>
      </c>
      <c r="R42" s="9" t="b">
        <v>1</v>
      </c>
      <c r="S42" s="9" t="b">
        <v>1</v>
      </c>
      <c r="T42" s="9" t="b">
        <v>1</v>
      </c>
      <c r="U42" s="9" t="b">
        <v>1</v>
      </c>
      <c r="V42" s="9" t="b">
        <v>1</v>
      </c>
      <c r="W42" s="9" t="b">
        <v>1</v>
      </c>
      <c r="X42" s="9" t="b">
        <v>1</v>
      </c>
      <c r="Y42" s="9" t="b">
        <v>0</v>
      </c>
      <c r="Z42" s="9" t="b">
        <v>0</v>
      </c>
    </row>
    <row r="43" spans="1:26" x14ac:dyDescent="0.2">
      <c r="A43" s="9" t="s">
        <v>256</v>
      </c>
      <c r="B43" s="9" t="s">
        <v>335</v>
      </c>
      <c r="C43" s="9" t="s">
        <v>132</v>
      </c>
      <c r="D43" s="9" t="s">
        <v>139</v>
      </c>
      <c r="E43" s="9" t="s">
        <v>164</v>
      </c>
      <c r="F43" s="9" t="s">
        <v>195</v>
      </c>
      <c r="G43" s="9" t="s">
        <v>196</v>
      </c>
      <c r="H43" s="9" t="s">
        <v>257</v>
      </c>
      <c r="I43" s="9" t="b">
        <v>0</v>
      </c>
      <c r="J43" s="9" t="b">
        <v>0</v>
      </c>
      <c r="K43" s="9" t="b">
        <v>0</v>
      </c>
      <c r="L43" s="9" t="b">
        <v>1</v>
      </c>
      <c r="M43" s="9" t="b">
        <v>1</v>
      </c>
      <c r="N43" s="9" t="b">
        <v>0</v>
      </c>
      <c r="O43" s="9" t="b">
        <v>0</v>
      </c>
      <c r="P43" s="9" t="b">
        <v>1</v>
      </c>
      <c r="Q43" s="9" t="b">
        <v>0</v>
      </c>
      <c r="R43" s="9" t="b">
        <v>1</v>
      </c>
      <c r="S43" s="9" t="b">
        <v>1</v>
      </c>
      <c r="T43" s="9" t="b">
        <v>1</v>
      </c>
      <c r="U43" s="9" t="b">
        <v>1</v>
      </c>
      <c r="V43" s="9" t="b">
        <v>1</v>
      </c>
      <c r="W43" s="9" t="b">
        <v>1</v>
      </c>
      <c r="X43" s="9" t="b">
        <v>1</v>
      </c>
      <c r="Y43" s="9" t="b">
        <v>0</v>
      </c>
      <c r="Z43" s="9" t="b">
        <v>0</v>
      </c>
    </row>
    <row r="44" spans="1:26" x14ac:dyDescent="0.2">
      <c r="A44" s="9" t="s">
        <v>258</v>
      </c>
      <c r="B44" s="9" t="s">
        <v>336</v>
      </c>
      <c r="C44" s="9" t="s">
        <v>132</v>
      </c>
      <c r="D44" s="9" t="s">
        <v>133</v>
      </c>
      <c r="E44" s="9" t="s">
        <v>259</v>
      </c>
      <c r="F44" s="9" t="s">
        <v>260</v>
      </c>
      <c r="G44" s="9" t="s">
        <v>261</v>
      </c>
      <c r="H44" s="9" t="s">
        <v>262</v>
      </c>
      <c r="I44" s="9" t="b">
        <v>0</v>
      </c>
      <c r="J44" s="9" t="b">
        <v>0</v>
      </c>
      <c r="K44" s="9" t="b">
        <v>0</v>
      </c>
      <c r="L44" s="9" t="b">
        <v>0</v>
      </c>
      <c r="M44" s="9" t="b">
        <v>1</v>
      </c>
      <c r="N44" s="9" t="b">
        <v>0</v>
      </c>
      <c r="O44" s="9" t="b">
        <v>0</v>
      </c>
      <c r="P44" s="9" t="b">
        <v>1</v>
      </c>
      <c r="Q44" s="9" t="b">
        <v>0</v>
      </c>
      <c r="R44" s="9" t="b">
        <v>0</v>
      </c>
      <c r="S44" s="9" t="b">
        <v>1</v>
      </c>
      <c r="T44" s="9" t="b">
        <v>1</v>
      </c>
      <c r="U44" s="9" t="b">
        <v>0</v>
      </c>
      <c r="V44" s="9" t="b">
        <v>1</v>
      </c>
      <c r="W44" s="9" t="b">
        <v>1</v>
      </c>
      <c r="X44" s="9" t="b">
        <v>1</v>
      </c>
      <c r="Y44" s="9" t="b">
        <v>0</v>
      </c>
      <c r="Z44" s="9" t="b">
        <v>0</v>
      </c>
    </row>
    <row r="45" spans="1:26" x14ac:dyDescent="0.2">
      <c r="A45" s="9" t="s">
        <v>263</v>
      </c>
      <c r="B45" s="9" t="s">
        <v>337</v>
      </c>
      <c r="C45" s="9" t="s">
        <v>132</v>
      </c>
      <c r="D45" s="9" t="s">
        <v>139</v>
      </c>
      <c r="E45" s="9" t="s">
        <v>164</v>
      </c>
      <c r="F45" s="9" t="s">
        <v>195</v>
      </c>
      <c r="G45" s="9" t="s">
        <v>196</v>
      </c>
      <c r="H45" s="9" t="s">
        <v>264</v>
      </c>
      <c r="I45" s="9" t="b">
        <v>0</v>
      </c>
      <c r="J45" s="9" t="b">
        <v>0</v>
      </c>
      <c r="K45" s="9" t="b">
        <v>0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1</v>
      </c>
      <c r="Q45" s="9" t="b">
        <v>0</v>
      </c>
      <c r="R45" s="9" t="b">
        <v>0</v>
      </c>
      <c r="S45" s="9" t="b">
        <v>0</v>
      </c>
      <c r="T45" s="9" t="b">
        <v>1</v>
      </c>
      <c r="U45" s="9" t="b">
        <v>1</v>
      </c>
      <c r="V45" s="9" t="b">
        <v>1</v>
      </c>
      <c r="W45" s="9" t="b">
        <v>1</v>
      </c>
      <c r="X45" s="9" t="b">
        <v>1</v>
      </c>
      <c r="Y45" s="9" t="b">
        <v>0</v>
      </c>
      <c r="Z45" s="9" t="b">
        <v>0</v>
      </c>
    </row>
    <row r="46" spans="1:26" x14ac:dyDescent="0.2">
      <c r="A46" s="9" t="s">
        <v>265</v>
      </c>
      <c r="B46" s="9" t="s">
        <v>338</v>
      </c>
      <c r="C46" s="9" t="s">
        <v>132</v>
      </c>
      <c r="D46" s="9" t="s">
        <v>133</v>
      </c>
      <c r="E46" s="9" t="s">
        <v>259</v>
      </c>
      <c r="F46" s="9" t="s">
        <v>260</v>
      </c>
      <c r="G46" s="9" t="s">
        <v>261</v>
      </c>
      <c r="H46" s="9" t="s">
        <v>262</v>
      </c>
      <c r="I46" s="9" t="b">
        <v>0</v>
      </c>
      <c r="J46" s="9" t="b">
        <v>0</v>
      </c>
      <c r="K46" s="9" t="b">
        <v>0</v>
      </c>
      <c r="L46" s="9" t="b">
        <v>1</v>
      </c>
      <c r="M46" s="9" t="b">
        <v>1</v>
      </c>
      <c r="N46" s="9" t="b">
        <v>0</v>
      </c>
      <c r="O46" s="9" t="b">
        <v>1</v>
      </c>
      <c r="P46" s="9" t="b">
        <v>1</v>
      </c>
      <c r="Q46" s="9" t="b">
        <v>0</v>
      </c>
      <c r="R46" s="9" t="b">
        <v>1</v>
      </c>
      <c r="S46" s="9" t="b">
        <v>1</v>
      </c>
      <c r="T46" s="9" t="b">
        <v>1</v>
      </c>
      <c r="U46" s="9" t="b">
        <v>1</v>
      </c>
      <c r="V46" s="9" t="b">
        <v>1</v>
      </c>
      <c r="W46" s="9" t="b">
        <v>1</v>
      </c>
      <c r="X46" s="9" t="b">
        <v>1</v>
      </c>
      <c r="Y46" s="9" t="b">
        <v>1</v>
      </c>
      <c r="Z46" s="9" t="b">
        <v>0</v>
      </c>
    </row>
    <row r="47" spans="1:26" x14ac:dyDescent="0.2">
      <c r="A47" s="9" t="s">
        <v>266</v>
      </c>
      <c r="B47" s="9" t="s">
        <v>339</v>
      </c>
      <c r="C47" s="9" t="s">
        <v>132</v>
      </c>
      <c r="D47" s="9" t="s">
        <v>139</v>
      </c>
      <c r="E47" s="9" t="s">
        <v>164</v>
      </c>
      <c r="F47" s="9" t="s">
        <v>191</v>
      </c>
      <c r="G47" s="9" t="s">
        <v>267</v>
      </c>
      <c r="H47" s="9" t="s">
        <v>268</v>
      </c>
      <c r="I47" s="9" t="b">
        <v>0</v>
      </c>
      <c r="J47" s="9" t="b">
        <v>0</v>
      </c>
      <c r="K47" s="9" t="b">
        <v>0</v>
      </c>
      <c r="L47" s="9" t="b">
        <v>1</v>
      </c>
      <c r="M47" s="9" t="b">
        <v>1</v>
      </c>
      <c r="N47" s="9" t="b">
        <v>1</v>
      </c>
      <c r="O47" s="9" t="b">
        <v>0</v>
      </c>
      <c r="P47" s="9" t="b">
        <v>1</v>
      </c>
      <c r="Q47" s="9" t="b">
        <v>1</v>
      </c>
      <c r="R47" s="9" t="b">
        <v>0</v>
      </c>
      <c r="S47" s="9" t="b">
        <v>1</v>
      </c>
      <c r="T47" s="9" t="b">
        <v>1</v>
      </c>
      <c r="U47" s="9" t="b">
        <v>1</v>
      </c>
      <c r="V47" s="9" t="b">
        <v>1</v>
      </c>
      <c r="W47" s="9" t="b">
        <v>1</v>
      </c>
      <c r="X47" s="9" t="b">
        <v>1</v>
      </c>
      <c r="Y47" s="9" t="b">
        <v>0</v>
      </c>
      <c r="Z47" s="9" t="b">
        <v>1</v>
      </c>
    </row>
    <row r="48" spans="1:26" x14ac:dyDescent="0.2">
      <c r="A48" s="9" t="s">
        <v>269</v>
      </c>
      <c r="B48" s="9" t="s">
        <v>340</v>
      </c>
      <c r="C48" s="9" t="s">
        <v>132</v>
      </c>
      <c r="D48" s="9" t="s">
        <v>139</v>
      </c>
      <c r="E48" s="9" t="s">
        <v>164</v>
      </c>
      <c r="F48" s="9" t="s">
        <v>195</v>
      </c>
      <c r="G48" s="9" t="s">
        <v>196</v>
      </c>
      <c r="H48" s="9" t="s">
        <v>270</v>
      </c>
      <c r="I48" s="9" t="b">
        <v>0</v>
      </c>
      <c r="J48" s="9" t="b">
        <v>0</v>
      </c>
      <c r="K48" s="9" t="b">
        <v>0</v>
      </c>
      <c r="L48" s="9" t="b">
        <v>1</v>
      </c>
      <c r="M48" s="9" t="b">
        <v>1</v>
      </c>
      <c r="N48" s="9" t="b">
        <v>0</v>
      </c>
      <c r="O48" s="9" t="b">
        <v>1</v>
      </c>
      <c r="P48" s="9" t="b">
        <v>1</v>
      </c>
      <c r="Q48" s="9" t="b">
        <v>1</v>
      </c>
      <c r="R48" s="9" t="b">
        <v>1</v>
      </c>
      <c r="S48" s="9" t="b">
        <v>1</v>
      </c>
      <c r="T48" s="9" t="b">
        <v>1</v>
      </c>
      <c r="U48" s="9" t="b">
        <v>1</v>
      </c>
      <c r="V48" s="9" t="b">
        <v>1</v>
      </c>
      <c r="W48" s="9" t="b">
        <v>1</v>
      </c>
      <c r="X48" s="9" t="b">
        <v>1</v>
      </c>
      <c r="Y48" s="9" t="b">
        <v>0</v>
      </c>
      <c r="Z48" s="9" t="b">
        <v>0</v>
      </c>
    </row>
    <row r="49" spans="1:26" x14ac:dyDescent="0.2">
      <c r="A49" s="9" t="s">
        <v>271</v>
      </c>
      <c r="B49" s="9" t="s">
        <v>341</v>
      </c>
      <c r="C49" s="9" t="s">
        <v>132</v>
      </c>
      <c r="D49" s="9" t="s">
        <v>139</v>
      </c>
      <c r="E49" s="9" t="s">
        <v>164</v>
      </c>
      <c r="F49" s="9" t="s">
        <v>272</v>
      </c>
      <c r="G49" s="9" t="s">
        <v>273</v>
      </c>
      <c r="H49" s="9" t="s">
        <v>162</v>
      </c>
      <c r="I49" s="9" t="b">
        <v>0</v>
      </c>
      <c r="J49" s="9" t="b">
        <v>0</v>
      </c>
      <c r="K49" s="9" t="b">
        <v>0</v>
      </c>
      <c r="L49" s="9" t="b">
        <v>0</v>
      </c>
      <c r="M49" s="9" t="b">
        <v>1</v>
      </c>
      <c r="N49" s="9" t="b">
        <v>1</v>
      </c>
      <c r="O49" s="9" t="b">
        <v>1</v>
      </c>
      <c r="P49" s="9" t="b">
        <v>1</v>
      </c>
      <c r="Q49" s="9" t="b">
        <v>1</v>
      </c>
      <c r="R49" s="9" t="b">
        <v>1</v>
      </c>
      <c r="S49" s="9" t="b">
        <v>1</v>
      </c>
      <c r="T49" s="9" t="b">
        <v>1</v>
      </c>
      <c r="U49" s="9" t="b">
        <v>1</v>
      </c>
      <c r="V49" s="9" t="b">
        <v>1</v>
      </c>
      <c r="W49" s="9" t="b">
        <v>1</v>
      </c>
      <c r="X49" s="9" t="b">
        <v>1</v>
      </c>
      <c r="Y49" s="9" t="b">
        <v>1</v>
      </c>
      <c r="Z49" s="9" t="b">
        <v>1</v>
      </c>
    </row>
    <row r="50" spans="1:26" x14ac:dyDescent="0.2">
      <c r="A50" s="9" t="s">
        <v>274</v>
      </c>
      <c r="B50" s="9" t="s">
        <v>342</v>
      </c>
      <c r="C50" s="9" t="s">
        <v>132</v>
      </c>
      <c r="D50" s="9" t="s">
        <v>139</v>
      </c>
      <c r="E50" s="9" t="s">
        <v>164</v>
      </c>
      <c r="F50" s="9" t="s">
        <v>195</v>
      </c>
      <c r="G50" s="9" t="s">
        <v>196</v>
      </c>
      <c r="H50" s="9" t="s">
        <v>162</v>
      </c>
      <c r="I50" s="9" t="b">
        <v>0</v>
      </c>
      <c r="J50" s="9" t="b">
        <v>0</v>
      </c>
      <c r="K50" s="9" t="b">
        <v>0</v>
      </c>
      <c r="L50" s="9" t="b">
        <v>0</v>
      </c>
      <c r="M50" s="9" t="b">
        <v>0</v>
      </c>
      <c r="N50" s="9" t="b">
        <v>1</v>
      </c>
      <c r="O50" s="9" t="b">
        <v>0</v>
      </c>
      <c r="P50" s="9" t="b">
        <v>1</v>
      </c>
      <c r="Q50" s="9" t="b">
        <v>0</v>
      </c>
      <c r="R50" s="9" t="b">
        <v>0</v>
      </c>
      <c r="S50" s="9" t="b">
        <v>0</v>
      </c>
      <c r="T50" s="9" t="b">
        <v>1</v>
      </c>
      <c r="U50" s="9" t="b">
        <v>1</v>
      </c>
      <c r="V50" s="9" t="b">
        <v>1</v>
      </c>
      <c r="W50" s="9" t="b">
        <v>1</v>
      </c>
      <c r="X50" s="9" t="b">
        <v>1</v>
      </c>
      <c r="Y50" s="9" t="b">
        <v>0</v>
      </c>
      <c r="Z50" s="9" t="b">
        <v>0</v>
      </c>
    </row>
    <row r="51" spans="1:26" x14ac:dyDescent="0.2">
      <c r="A51" s="9" t="s">
        <v>275</v>
      </c>
      <c r="B51" s="9" t="s">
        <v>343</v>
      </c>
      <c r="C51" s="9" t="s">
        <v>132</v>
      </c>
      <c r="D51" s="9" t="s">
        <v>169</v>
      </c>
      <c r="E51" s="9" t="s">
        <v>170</v>
      </c>
      <c r="F51" s="9" t="s">
        <v>276</v>
      </c>
      <c r="G51" s="9" t="s">
        <v>277</v>
      </c>
      <c r="H51" s="9" t="s">
        <v>162</v>
      </c>
      <c r="I51" s="9" t="b">
        <v>0</v>
      </c>
      <c r="J51" s="9" t="b">
        <v>0</v>
      </c>
      <c r="K51" s="9" t="b">
        <v>0</v>
      </c>
      <c r="L51" s="9" t="b">
        <v>0</v>
      </c>
      <c r="M51" s="9" t="b">
        <v>1</v>
      </c>
      <c r="N51" s="9" t="b">
        <v>1</v>
      </c>
      <c r="O51" s="9" t="b">
        <v>1</v>
      </c>
      <c r="P51" s="9" t="b">
        <v>1</v>
      </c>
      <c r="Q51" s="9" t="b">
        <v>1</v>
      </c>
      <c r="R51" s="9" t="b">
        <v>1</v>
      </c>
      <c r="S51" s="9" t="b">
        <v>1</v>
      </c>
      <c r="T51" s="9" t="b">
        <v>1</v>
      </c>
      <c r="U51" s="9" t="b">
        <v>1</v>
      </c>
      <c r="V51" s="9" t="b">
        <v>1</v>
      </c>
      <c r="W51" s="9" t="b">
        <v>1</v>
      </c>
      <c r="X51" s="9" t="b">
        <v>1</v>
      </c>
      <c r="Y51" s="9" t="b">
        <v>1</v>
      </c>
      <c r="Z51" s="9" t="b">
        <v>0</v>
      </c>
    </row>
    <row r="52" spans="1:26" x14ac:dyDescent="0.2">
      <c r="A52" s="9" t="s">
        <v>278</v>
      </c>
      <c r="B52" s="9" t="s">
        <v>344</v>
      </c>
      <c r="C52" s="9" t="s">
        <v>132</v>
      </c>
      <c r="D52" s="9" t="s">
        <v>279</v>
      </c>
      <c r="E52" s="9" t="s">
        <v>280</v>
      </c>
      <c r="F52" s="9" t="s">
        <v>281</v>
      </c>
      <c r="G52" s="9" t="s">
        <v>282</v>
      </c>
      <c r="H52" s="9" t="s">
        <v>283</v>
      </c>
      <c r="I52" s="9" t="b">
        <v>0</v>
      </c>
      <c r="J52" s="9" t="b">
        <v>0</v>
      </c>
      <c r="K52" s="9" t="b">
        <v>0</v>
      </c>
      <c r="L52" s="9" t="b">
        <v>0</v>
      </c>
      <c r="M52" s="9" t="b">
        <v>0</v>
      </c>
      <c r="N52" s="9" t="b">
        <v>1</v>
      </c>
      <c r="O52" s="9" t="b">
        <v>1</v>
      </c>
      <c r="P52" s="9" t="b">
        <v>0</v>
      </c>
      <c r="Q52" s="9" t="b">
        <v>1</v>
      </c>
      <c r="R52" s="9" t="b">
        <v>1</v>
      </c>
      <c r="S52" s="9" t="b">
        <v>0</v>
      </c>
      <c r="T52" s="9" t="b">
        <v>1</v>
      </c>
      <c r="U52" s="9" t="b">
        <v>0</v>
      </c>
      <c r="V52" s="9" t="b">
        <v>1</v>
      </c>
      <c r="W52" s="9" t="b">
        <v>1</v>
      </c>
      <c r="X52" s="9" t="b">
        <v>1</v>
      </c>
      <c r="Y52" s="9" t="b">
        <v>0</v>
      </c>
      <c r="Z52" s="9" t="b">
        <v>0</v>
      </c>
    </row>
    <row r="53" spans="1:26" x14ac:dyDescent="0.2">
      <c r="A53" s="9" t="s">
        <v>284</v>
      </c>
      <c r="B53" s="9" t="s">
        <v>345</v>
      </c>
      <c r="C53" s="9" t="s">
        <v>132</v>
      </c>
      <c r="D53" s="9" t="s">
        <v>279</v>
      </c>
      <c r="E53" s="9" t="s">
        <v>280</v>
      </c>
      <c r="F53" s="9" t="s">
        <v>285</v>
      </c>
      <c r="G53" s="9" t="s">
        <v>162</v>
      </c>
      <c r="H53" s="9" t="s">
        <v>162</v>
      </c>
      <c r="I53" s="9" t="b">
        <v>0</v>
      </c>
      <c r="J53" s="9" t="b">
        <v>0</v>
      </c>
      <c r="K53" s="9" t="b">
        <v>0</v>
      </c>
      <c r="L53" s="9" t="b">
        <v>1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1</v>
      </c>
      <c r="T53" s="9" t="b">
        <v>1</v>
      </c>
      <c r="U53" s="9" t="b">
        <v>0</v>
      </c>
      <c r="V53" s="9" t="b">
        <v>1</v>
      </c>
      <c r="W53" s="9" t="b">
        <v>0</v>
      </c>
      <c r="X53" s="9" t="b">
        <v>1</v>
      </c>
      <c r="Y53" s="9" t="b">
        <v>1</v>
      </c>
      <c r="Z53" s="9" t="b">
        <v>1</v>
      </c>
    </row>
    <row r="54" spans="1:26" x14ac:dyDescent="0.2">
      <c r="A54" s="9" t="s">
        <v>286</v>
      </c>
      <c r="B54" s="9" t="s">
        <v>346</v>
      </c>
      <c r="C54" s="9" t="s">
        <v>132</v>
      </c>
      <c r="D54" s="9" t="s">
        <v>133</v>
      </c>
      <c r="E54" s="9" t="s">
        <v>145</v>
      </c>
      <c r="F54" s="9" t="s">
        <v>287</v>
      </c>
      <c r="G54" s="9" t="s">
        <v>288</v>
      </c>
      <c r="H54" s="9" t="s">
        <v>289</v>
      </c>
      <c r="I54" s="9" t="b">
        <v>0</v>
      </c>
      <c r="J54" s="9" t="b">
        <v>0</v>
      </c>
      <c r="K54" s="9" t="b">
        <v>0</v>
      </c>
      <c r="L54" s="9" t="b">
        <v>0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1</v>
      </c>
      <c r="T54" s="9" t="b">
        <v>1</v>
      </c>
      <c r="U54" s="9" t="b">
        <v>0</v>
      </c>
      <c r="V54" s="9" t="b">
        <v>1</v>
      </c>
      <c r="W54" s="9" t="b">
        <v>0</v>
      </c>
      <c r="X54" s="9" t="b">
        <v>1</v>
      </c>
      <c r="Y54" s="9" t="b">
        <v>1</v>
      </c>
      <c r="Z54" s="9" t="b">
        <v>0</v>
      </c>
    </row>
  </sheetData>
  <conditionalFormatting sqref="A1:XFD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37" workbookViewId="0">
      <selection activeCell="G57" sqref="G57"/>
    </sheetView>
  </sheetViews>
  <sheetFormatPr baseColWidth="10" defaultRowHeight="16" x14ac:dyDescent="0.2"/>
  <cols>
    <col min="1" max="1" width="24.1640625" style="3" bestFit="1" customWidth="1"/>
    <col min="2" max="2" width="18" style="3" bestFit="1" customWidth="1"/>
    <col min="3" max="3" width="19" style="3" bestFit="1" customWidth="1"/>
    <col min="4" max="4" width="10.6640625" style="3" bestFit="1" customWidth="1"/>
    <col min="5" max="5" width="15.83203125" style="3" bestFit="1" customWidth="1"/>
    <col min="6" max="6" width="9.5" style="3" bestFit="1" customWidth="1"/>
    <col min="7" max="7" width="17.83203125" style="2" bestFit="1" customWidth="1"/>
    <col min="8" max="8" width="20.1640625" style="6" bestFit="1" customWidth="1"/>
    <col min="9" max="9" width="17.1640625" style="2" bestFit="1" customWidth="1"/>
    <col min="10" max="10" width="19.6640625" style="6" bestFit="1" customWidth="1"/>
    <col min="11" max="11" width="16.6640625" style="3" bestFit="1" customWidth="1"/>
    <col min="12" max="16384" width="10.83203125" style="3"/>
  </cols>
  <sheetData>
    <row r="1" spans="1:11" x14ac:dyDescent="0.2">
      <c r="A1" s="4" t="s">
        <v>291</v>
      </c>
      <c r="B1" s="4" t="s">
        <v>350</v>
      </c>
      <c r="C1" s="4" t="s">
        <v>351</v>
      </c>
      <c r="D1" s="4" t="s">
        <v>292</v>
      </c>
      <c r="E1" s="4" t="s">
        <v>293</v>
      </c>
      <c r="F1" s="4" t="s">
        <v>109</v>
      </c>
      <c r="G1" s="1" t="s">
        <v>352</v>
      </c>
      <c r="H1" s="5" t="s">
        <v>353</v>
      </c>
      <c r="I1" s="1" t="s">
        <v>354</v>
      </c>
      <c r="J1" s="5" t="s">
        <v>355</v>
      </c>
      <c r="K1" s="1" t="s">
        <v>356</v>
      </c>
    </row>
    <row r="2" spans="1:11" x14ac:dyDescent="0.2">
      <c r="A2" s="3" t="s">
        <v>8</v>
      </c>
      <c r="B2" s="3" t="s">
        <v>1</v>
      </c>
      <c r="C2" s="3" t="s">
        <v>347</v>
      </c>
      <c r="D2" s="3" t="s">
        <v>106</v>
      </c>
      <c r="E2" s="3" t="s">
        <v>102</v>
      </c>
      <c r="F2" s="3" t="s">
        <v>110</v>
      </c>
      <c r="G2" s="2">
        <v>419597552631.57599</v>
      </c>
      <c r="H2" s="6">
        <v>3.5336521472826199E-5</v>
      </c>
      <c r="I2" s="2">
        <f>G2*H2</f>
        <v>14827117.928511007</v>
      </c>
      <c r="J2" s="6">
        <f>1-H2</f>
        <v>0.99996466347852719</v>
      </c>
      <c r="K2" s="2">
        <f>G2-I2</f>
        <v>419582725513.64746</v>
      </c>
    </row>
    <row r="3" spans="1:11" x14ac:dyDescent="0.2">
      <c r="A3" s="3" t="s">
        <v>10</v>
      </c>
      <c r="B3" s="3" t="s">
        <v>1</v>
      </c>
      <c r="C3" s="3" t="s">
        <v>348</v>
      </c>
      <c r="D3" s="3" t="s">
        <v>106</v>
      </c>
      <c r="E3" s="3" t="s">
        <v>102</v>
      </c>
      <c r="F3" s="3" t="s">
        <v>110</v>
      </c>
      <c r="G3" s="2">
        <v>174348144.53124899</v>
      </c>
      <c r="H3" s="6">
        <v>0.224411846111264</v>
      </c>
      <c r="I3" s="2">
        <f>G3*H3</f>
        <v>39125788.980331063</v>
      </c>
      <c r="J3" s="6">
        <f>1-H3</f>
        <v>0.77558815388873603</v>
      </c>
      <c r="K3" s="2">
        <f>G3-I3</f>
        <v>135222355.55091792</v>
      </c>
    </row>
    <row r="4" spans="1:11" x14ac:dyDescent="0.2">
      <c r="A4" s="3" t="s">
        <v>9</v>
      </c>
      <c r="B4" s="3" t="s">
        <v>5</v>
      </c>
      <c r="C4" s="3" t="s">
        <v>347</v>
      </c>
      <c r="D4" s="3" t="s">
        <v>106</v>
      </c>
      <c r="E4" s="3" t="s">
        <v>102</v>
      </c>
      <c r="F4" s="3" t="s">
        <v>110</v>
      </c>
      <c r="K4" s="2"/>
    </row>
    <row r="5" spans="1:11" x14ac:dyDescent="0.2">
      <c r="A5" s="3" t="s">
        <v>11</v>
      </c>
      <c r="B5" s="3" t="s">
        <v>1</v>
      </c>
      <c r="C5" s="3" t="s">
        <v>347</v>
      </c>
      <c r="D5" s="3" t="s">
        <v>107</v>
      </c>
      <c r="E5" s="3" t="s">
        <v>102</v>
      </c>
      <c r="F5" s="3" t="s">
        <v>110</v>
      </c>
      <c r="G5" s="2">
        <v>494726482758.61798</v>
      </c>
      <c r="H5" s="6">
        <v>4.2606222638816398E-5</v>
      </c>
      <c r="I5" s="2">
        <f>G5*H5</f>
        <v>21078426.669732239</v>
      </c>
      <c r="J5" s="6">
        <f>1-H5</f>
        <v>0.99995739377736115</v>
      </c>
      <c r="K5" s="2">
        <f>G5-I5</f>
        <v>494705404331.94824</v>
      </c>
    </row>
    <row r="6" spans="1:11" x14ac:dyDescent="0.2">
      <c r="A6" s="3" t="s">
        <v>13</v>
      </c>
      <c r="B6" s="3" t="s">
        <v>1</v>
      </c>
      <c r="C6" s="3" t="s">
        <v>348</v>
      </c>
      <c r="D6" s="3" t="s">
        <v>107</v>
      </c>
      <c r="E6" s="3" t="s">
        <v>102</v>
      </c>
      <c r="F6" s="3" t="s">
        <v>110</v>
      </c>
      <c r="G6" s="2">
        <v>146669759.11458299</v>
      </c>
      <c r="H6" s="6">
        <v>0.28909199880131797</v>
      </c>
      <c r="I6" s="2">
        <f>G6*H6</f>
        <v>42401053.826142624</v>
      </c>
      <c r="J6" s="6">
        <f>1-H6</f>
        <v>0.71090800119868203</v>
      </c>
      <c r="K6" s="2">
        <f>G6-I6</f>
        <v>104268705.28844036</v>
      </c>
    </row>
    <row r="7" spans="1:11" x14ac:dyDescent="0.2">
      <c r="A7" s="3" t="s">
        <v>12</v>
      </c>
      <c r="B7" s="3" t="s">
        <v>5</v>
      </c>
      <c r="C7" s="3" t="s">
        <v>347</v>
      </c>
      <c r="D7" s="3" t="s">
        <v>107</v>
      </c>
      <c r="E7" s="3" t="s">
        <v>102</v>
      </c>
      <c r="F7" s="3" t="s">
        <v>110</v>
      </c>
      <c r="K7" s="2"/>
    </row>
    <row r="8" spans="1:11" x14ac:dyDescent="0.2">
      <c r="A8" s="3" t="s">
        <v>14</v>
      </c>
      <c r="B8" s="3" t="s">
        <v>1</v>
      </c>
      <c r="C8" s="3" t="s">
        <v>347</v>
      </c>
      <c r="D8" s="3" t="s">
        <v>108</v>
      </c>
      <c r="E8" s="3" t="s">
        <v>102</v>
      </c>
      <c r="F8" s="3" t="s">
        <v>110</v>
      </c>
      <c r="G8" s="2">
        <v>536492269230.77301</v>
      </c>
      <c r="H8" s="6">
        <v>5.9687786960509995E-4</v>
      </c>
      <c r="I8" s="2">
        <f>G8*H8</f>
        <v>320220362.71806949</v>
      </c>
      <c r="J8" s="6">
        <f>1-H8</f>
        <v>0.99940312213039495</v>
      </c>
      <c r="K8" s="2">
        <f>G8-I8</f>
        <v>536172048868.05493</v>
      </c>
    </row>
    <row r="9" spans="1:11" x14ac:dyDescent="0.2">
      <c r="A9" s="3" t="s">
        <v>16</v>
      </c>
      <c r="B9" s="3" t="s">
        <v>1</v>
      </c>
      <c r="C9" s="3" t="s">
        <v>348</v>
      </c>
      <c r="D9" s="3" t="s">
        <v>108</v>
      </c>
      <c r="E9" s="3" t="s">
        <v>102</v>
      </c>
      <c r="F9" s="3" t="s">
        <v>110</v>
      </c>
      <c r="G9" s="2">
        <v>101041391.473067</v>
      </c>
      <c r="H9" s="6">
        <v>0.10013067409353001</v>
      </c>
      <c r="I9" s="2">
        <f>G9*H9</f>
        <v>10117342.639546454</v>
      </c>
      <c r="J9" s="6">
        <f>1-H9</f>
        <v>0.89986932590646995</v>
      </c>
      <c r="K9" s="2">
        <f>G9-I9</f>
        <v>90924048.833520547</v>
      </c>
    </row>
    <row r="10" spans="1:11" x14ac:dyDescent="0.2">
      <c r="A10" s="3" t="s">
        <v>15</v>
      </c>
      <c r="B10" s="3" t="s">
        <v>5</v>
      </c>
      <c r="C10" s="3" t="s">
        <v>347</v>
      </c>
      <c r="D10" s="3" t="s">
        <v>108</v>
      </c>
      <c r="E10" s="3" t="s">
        <v>102</v>
      </c>
      <c r="F10" s="3" t="s">
        <v>110</v>
      </c>
      <c r="K10" s="2"/>
    </row>
    <row r="11" spans="1:11" x14ac:dyDescent="0.2">
      <c r="A11" s="3" t="s">
        <v>0</v>
      </c>
      <c r="B11" s="3" t="s">
        <v>1</v>
      </c>
      <c r="C11" s="3" t="s">
        <v>347</v>
      </c>
      <c r="D11" s="3" t="s">
        <v>103</v>
      </c>
      <c r="E11" s="3" t="s">
        <v>102</v>
      </c>
      <c r="F11" s="3" t="s">
        <v>110</v>
      </c>
      <c r="G11" s="2">
        <v>11534361015.625</v>
      </c>
      <c r="H11" s="6">
        <v>1.92395921206393E-4</v>
      </c>
      <c r="I11" s="2">
        <f>G11*H11</f>
        <v>2219164.0131282788</v>
      </c>
      <c r="J11" s="6">
        <f>1-H11</f>
        <v>0.99980760407879365</v>
      </c>
      <c r="K11" s="2">
        <f>G11-I11</f>
        <v>11532141851.611872</v>
      </c>
    </row>
    <row r="12" spans="1:11" x14ac:dyDescent="0.2">
      <c r="A12" s="3" t="s">
        <v>2</v>
      </c>
      <c r="B12" s="3" t="s">
        <v>1</v>
      </c>
      <c r="C12" s="3" t="s">
        <v>349</v>
      </c>
      <c r="D12" s="3" t="s">
        <v>103</v>
      </c>
      <c r="E12" s="3" t="s">
        <v>102</v>
      </c>
      <c r="F12" s="3" t="s">
        <v>110</v>
      </c>
      <c r="G12" s="2">
        <v>24484649.233610701</v>
      </c>
      <c r="H12" s="6">
        <v>4.2402835840630898E-2</v>
      </c>
      <c r="I12" s="2">
        <f>G12*H12</f>
        <v>1038218.5620682237</v>
      </c>
      <c r="J12" s="6">
        <f>1-H12</f>
        <v>0.95759716415936913</v>
      </c>
      <c r="K12" s="2">
        <f>G12-I12</f>
        <v>23446430.671542477</v>
      </c>
    </row>
    <row r="13" spans="1:11" x14ac:dyDescent="0.2">
      <c r="A13" s="3" t="s">
        <v>3</v>
      </c>
      <c r="B13" s="3" t="s">
        <v>1</v>
      </c>
      <c r="C13" s="3" t="s">
        <v>348</v>
      </c>
      <c r="D13" s="3" t="s">
        <v>103</v>
      </c>
      <c r="E13" s="3" t="s">
        <v>102</v>
      </c>
      <c r="F13" s="3" t="s">
        <v>110</v>
      </c>
      <c r="G13" s="2">
        <v>1728109.7920735599</v>
      </c>
      <c r="H13" s="6">
        <v>4.2343702808818703E-2</v>
      </c>
      <c r="I13" s="2">
        <f>G13*H13</f>
        <v>73174.567456572302</v>
      </c>
      <c r="J13" s="6">
        <f>1-H13</f>
        <v>0.95765629719118128</v>
      </c>
      <c r="K13" s="2">
        <f>G13-I13</f>
        <v>1654935.2246169876</v>
      </c>
    </row>
    <row r="14" spans="1:11" x14ac:dyDescent="0.2">
      <c r="A14" s="3" t="s">
        <v>4</v>
      </c>
      <c r="B14" s="3" t="s">
        <v>5</v>
      </c>
      <c r="C14" s="3" t="s">
        <v>347</v>
      </c>
      <c r="D14" s="3" t="s">
        <v>103</v>
      </c>
      <c r="E14" s="3" t="s">
        <v>102</v>
      </c>
      <c r="F14" s="3" t="s">
        <v>110</v>
      </c>
      <c r="G14" s="2">
        <v>105181.71545410099</v>
      </c>
      <c r="K14" s="2"/>
    </row>
    <row r="15" spans="1:11" x14ac:dyDescent="0.2">
      <c r="A15" s="3" t="s">
        <v>6</v>
      </c>
      <c r="B15" s="3" t="s">
        <v>5</v>
      </c>
      <c r="C15" s="3" t="s">
        <v>349</v>
      </c>
      <c r="D15" s="3" t="s">
        <v>103</v>
      </c>
      <c r="E15" s="3" t="s">
        <v>102</v>
      </c>
      <c r="F15" s="3" t="s">
        <v>110</v>
      </c>
      <c r="G15" s="2">
        <v>472000.76464843698</v>
      </c>
      <c r="K15" s="2"/>
    </row>
    <row r="16" spans="1:11" x14ac:dyDescent="0.2">
      <c r="A16" s="3" t="s">
        <v>7</v>
      </c>
      <c r="B16" s="3" t="s">
        <v>5</v>
      </c>
      <c r="C16" s="3" t="s">
        <v>348</v>
      </c>
      <c r="D16" s="3" t="s">
        <v>103</v>
      </c>
      <c r="E16" s="3" t="s">
        <v>102</v>
      </c>
      <c r="F16" s="3" t="s">
        <v>110</v>
      </c>
      <c r="G16" s="2">
        <v>81312.797973632798</v>
      </c>
      <c r="K16" s="2"/>
    </row>
    <row r="17" spans="1:11" x14ac:dyDescent="0.2">
      <c r="A17" s="3" t="s">
        <v>17</v>
      </c>
      <c r="B17" s="3" t="s">
        <v>1</v>
      </c>
      <c r="C17" s="3" t="s">
        <v>347</v>
      </c>
      <c r="D17" s="3" t="s">
        <v>104</v>
      </c>
      <c r="E17" s="3" t="s">
        <v>102</v>
      </c>
      <c r="F17" s="3" t="s">
        <v>111</v>
      </c>
      <c r="G17" s="2">
        <v>7193049583.3333302</v>
      </c>
      <c r="K17" s="2"/>
    </row>
    <row r="18" spans="1:11" x14ac:dyDescent="0.2">
      <c r="A18" s="3" t="s">
        <v>18</v>
      </c>
      <c r="B18" s="3" t="s">
        <v>1</v>
      </c>
      <c r="C18" s="3" t="s">
        <v>349</v>
      </c>
      <c r="D18" s="3" t="s">
        <v>104</v>
      </c>
      <c r="E18" s="3" t="s">
        <v>102</v>
      </c>
      <c r="F18" s="3" t="s">
        <v>110</v>
      </c>
      <c r="G18" s="2">
        <v>4835926.5136718703</v>
      </c>
      <c r="H18" s="6">
        <v>0.412595761615759</v>
      </c>
      <c r="I18" s="2">
        <f>G18*H18</f>
        <v>1995282.7830262876</v>
      </c>
      <c r="J18" s="6">
        <f>1-H18</f>
        <v>0.58740423838424105</v>
      </c>
      <c r="K18" s="2">
        <f>G18-I18</f>
        <v>2840643.730645583</v>
      </c>
    </row>
    <row r="19" spans="1:11" x14ac:dyDescent="0.2">
      <c r="A19" s="3" t="s">
        <v>19</v>
      </c>
      <c r="B19" s="3" t="s">
        <v>1</v>
      </c>
      <c r="C19" s="3" t="s">
        <v>348</v>
      </c>
      <c r="D19" s="3" t="s">
        <v>104</v>
      </c>
      <c r="E19" s="3" t="s">
        <v>102</v>
      </c>
      <c r="F19" s="3" t="s">
        <v>110</v>
      </c>
      <c r="G19" s="2">
        <v>3836277.9715401698</v>
      </c>
      <c r="H19" s="6">
        <v>0.176704648218483</v>
      </c>
      <c r="I19" s="2">
        <f>G19*H19</f>
        <v>677888.14942932129</v>
      </c>
      <c r="J19" s="6">
        <f>1-H19</f>
        <v>0.82329535178151703</v>
      </c>
      <c r="K19" s="2">
        <f>G19-I19</f>
        <v>3158389.8221108485</v>
      </c>
    </row>
    <row r="20" spans="1:11" x14ac:dyDescent="0.2">
      <c r="A20" s="3" t="s">
        <v>20</v>
      </c>
      <c r="B20" s="3" t="s">
        <v>5</v>
      </c>
      <c r="C20" s="3" t="s">
        <v>347</v>
      </c>
      <c r="D20" s="3" t="s">
        <v>104</v>
      </c>
      <c r="E20" s="3" t="s">
        <v>102</v>
      </c>
      <c r="F20" s="3" t="s">
        <v>110</v>
      </c>
      <c r="G20" s="2">
        <v>228573.96435546799</v>
      </c>
      <c r="K20" s="2"/>
    </row>
    <row r="21" spans="1:11" x14ac:dyDescent="0.2">
      <c r="A21" s="3" t="s">
        <v>21</v>
      </c>
      <c r="B21" s="3" t="s">
        <v>5</v>
      </c>
      <c r="C21" s="3" t="s">
        <v>349</v>
      </c>
      <c r="D21" s="3" t="s">
        <v>104</v>
      </c>
      <c r="E21" s="3" t="s">
        <v>102</v>
      </c>
      <c r="F21" s="3" t="s">
        <v>110</v>
      </c>
      <c r="G21" s="2">
        <v>565264.4609375</v>
      </c>
      <c r="K21" s="2"/>
    </row>
    <row r="22" spans="1:11" x14ac:dyDescent="0.2">
      <c r="A22" s="3" t="s">
        <v>22</v>
      </c>
      <c r="B22" s="3" t="s">
        <v>5</v>
      </c>
      <c r="C22" s="3" t="s">
        <v>348</v>
      </c>
      <c r="D22" s="3" t="s">
        <v>104</v>
      </c>
      <c r="E22" s="3" t="s">
        <v>102</v>
      </c>
      <c r="F22" s="3" t="s">
        <v>110</v>
      </c>
      <c r="G22" s="2">
        <v>182804.233154296</v>
      </c>
      <c r="K22" s="2"/>
    </row>
    <row r="23" spans="1:11" x14ac:dyDescent="0.2">
      <c r="A23" s="3" t="s">
        <v>23</v>
      </c>
      <c r="B23" s="3" t="s">
        <v>1</v>
      </c>
      <c r="C23" s="3" t="s">
        <v>347</v>
      </c>
      <c r="D23" s="3" t="s">
        <v>105</v>
      </c>
      <c r="E23" s="3" t="s">
        <v>102</v>
      </c>
      <c r="F23" s="3" t="s">
        <v>110</v>
      </c>
      <c r="G23" s="2">
        <v>12223078417.9687</v>
      </c>
      <c r="H23" s="6">
        <v>5.8046727615730599E-5</v>
      </c>
      <c r="I23" s="2">
        <f>G23*H23</f>
        <v>709509.70355354447</v>
      </c>
      <c r="J23" s="6">
        <f>1-H23</f>
        <v>0.99994195327238422</v>
      </c>
      <c r="K23" s="2">
        <f>G23-I23</f>
        <v>12222368908.265146</v>
      </c>
    </row>
    <row r="24" spans="1:11" x14ac:dyDescent="0.2">
      <c r="A24" s="3" t="s">
        <v>24</v>
      </c>
      <c r="B24" s="3" t="s">
        <v>1</v>
      </c>
      <c r="C24" s="3" t="s">
        <v>349</v>
      </c>
      <c r="D24" s="3" t="s">
        <v>105</v>
      </c>
      <c r="E24" s="3" t="s">
        <v>102</v>
      </c>
      <c r="F24" s="3" t="s">
        <v>110</v>
      </c>
      <c r="G24" s="2">
        <v>2681139.8847713</v>
      </c>
      <c r="H24" s="6">
        <v>0.201539870433809</v>
      </c>
      <c r="I24" s="2">
        <f>G24*H24</f>
        <v>540356.58499172539</v>
      </c>
      <c r="J24" s="6">
        <f>1-H24</f>
        <v>0.79846012956619106</v>
      </c>
      <c r="K24" s="2">
        <f>G24-I24</f>
        <v>2140783.2997795744</v>
      </c>
    </row>
    <row r="25" spans="1:11" x14ac:dyDescent="0.2">
      <c r="A25" s="3" t="s">
        <v>25</v>
      </c>
      <c r="B25" s="3" t="s">
        <v>1</v>
      </c>
      <c r="C25" s="3" t="s">
        <v>348</v>
      </c>
      <c r="D25" s="3" t="s">
        <v>105</v>
      </c>
      <c r="E25" s="3" t="s">
        <v>102</v>
      </c>
      <c r="F25" s="3" t="s">
        <v>111</v>
      </c>
      <c r="G25" s="2">
        <v>1673456.19091089</v>
      </c>
      <c r="K25" s="2"/>
    </row>
    <row r="26" spans="1:11" x14ac:dyDescent="0.2">
      <c r="A26" s="3" t="s">
        <v>26</v>
      </c>
      <c r="B26" s="3" t="s">
        <v>5</v>
      </c>
      <c r="C26" s="3" t="s">
        <v>347</v>
      </c>
      <c r="D26" s="3" t="s">
        <v>105</v>
      </c>
      <c r="E26" s="3" t="s">
        <v>102</v>
      </c>
      <c r="F26" s="3" t="s">
        <v>110</v>
      </c>
      <c r="G26" s="2">
        <v>419945.26708984299</v>
      </c>
      <c r="K26" s="2"/>
    </row>
    <row r="27" spans="1:11" x14ac:dyDescent="0.2">
      <c r="A27" s="3" t="s">
        <v>27</v>
      </c>
      <c r="B27" s="3" t="s">
        <v>5</v>
      </c>
      <c r="C27" s="3" t="s">
        <v>349</v>
      </c>
      <c r="D27" s="3" t="s">
        <v>105</v>
      </c>
      <c r="E27" s="3" t="s">
        <v>102</v>
      </c>
      <c r="F27" s="3" t="s">
        <v>110</v>
      </c>
      <c r="G27" s="2">
        <v>246992.13720703099</v>
      </c>
      <c r="K27" s="2"/>
    </row>
    <row r="28" spans="1:11" x14ac:dyDescent="0.2">
      <c r="A28" s="3" t="s">
        <v>28</v>
      </c>
      <c r="B28" s="3" t="s">
        <v>5</v>
      </c>
      <c r="C28" s="3" t="s">
        <v>348</v>
      </c>
      <c r="D28" s="3" t="s">
        <v>105</v>
      </c>
      <c r="E28" s="3" t="s">
        <v>102</v>
      </c>
      <c r="F28" s="3" t="s">
        <v>111</v>
      </c>
      <c r="G28" s="2">
        <v>1128744.0019531201</v>
      </c>
      <c r="K28" s="2"/>
    </row>
    <row r="29" spans="1:11" x14ac:dyDescent="0.2">
      <c r="A29" s="3" t="s">
        <v>29</v>
      </c>
      <c r="B29" s="3" t="s">
        <v>1</v>
      </c>
      <c r="C29" s="3" t="s">
        <v>347</v>
      </c>
      <c r="D29" s="3" t="s">
        <v>112</v>
      </c>
      <c r="E29" s="3" t="s">
        <v>102</v>
      </c>
      <c r="F29" s="3" t="s">
        <v>110</v>
      </c>
      <c r="G29" s="2">
        <v>8796295568.1818104</v>
      </c>
      <c r="H29" s="6">
        <v>9.5474223451452804E-5</v>
      </c>
      <c r="I29" s="2">
        <f>G29*H29</f>
        <v>839819.48862161417</v>
      </c>
      <c r="J29" s="6">
        <f>1-H29</f>
        <v>0.99990452577654854</v>
      </c>
      <c r="K29" s="2">
        <f>G29-I29</f>
        <v>8795455748.6931896</v>
      </c>
    </row>
    <row r="30" spans="1:11" x14ac:dyDescent="0.2">
      <c r="A30" s="3" t="s">
        <v>30</v>
      </c>
      <c r="B30" s="3" t="s">
        <v>1</v>
      </c>
      <c r="C30" s="3" t="s">
        <v>349</v>
      </c>
      <c r="D30" s="3" t="s">
        <v>112</v>
      </c>
      <c r="E30" s="3" t="s">
        <v>102</v>
      </c>
      <c r="F30" s="3" t="s">
        <v>110</v>
      </c>
      <c r="G30" s="2">
        <v>7456295.83994547</v>
      </c>
      <c r="H30" s="6">
        <v>0</v>
      </c>
      <c r="I30" s="2">
        <f>G30*H30</f>
        <v>0</v>
      </c>
      <c r="J30" s="6">
        <f>1-H30</f>
        <v>1</v>
      </c>
      <c r="K30" s="2">
        <f>G30-I30</f>
        <v>7456295.83994547</v>
      </c>
    </row>
    <row r="31" spans="1:11" x14ac:dyDescent="0.2">
      <c r="A31" s="3" t="s">
        <v>31</v>
      </c>
      <c r="B31" s="3" t="s">
        <v>1</v>
      </c>
      <c r="C31" s="3" t="s">
        <v>348</v>
      </c>
      <c r="D31" s="3" t="s">
        <v>112</v>
      </c>
      <c r="E31" s="3" t="s">
        <v>102</v>
      </c>
      <c r="F31" s="3" t="s">
        <v>110</v>
      </c>
      <c r="G31" s="2">
        <v>1535616.51032546</v>
      </c>
      <c r="H31" s="6">
        <v>0.59670667038794201</v>
      </c>
      <c r="I31" s="2">
        <f>G31*H31</f>
        <v>916312.61486905604</v>
      </c>
      <c r="J31" s="6">
        <f>1-H31</f>
        <v>0.40329332961205799</v>
      </c>
      <c r="K31" s="2">
        <f>G31-I31</f>
        <v>619303.89545640396</v>
      </c>
    </row>
    <row r="32" spans="1:11" x14ac:dyDescent="0.2">
      <c r="A32" s="3" t="s">
        <v>32</v>
      </c>
      <c r="B32" s="3" t="s">
        <v>5</v>
      </c>
      <c r="C32" s="3" t="s">
        <v>347</v>
      </c>
      <c r="D32" s="3" t="s">
        <v>112</v>
      </c>
      <c r="E32" s="3" t="s">
        <v>102</v>
      </c>
      <c r="F32" s="3" t="s">
        <v>110</v>
      </c>
      <c r="G32" s="2">
        <v>390670.8671875</v>
      </c>
      <c r="K32" s="2"/>
    </row>
    <row r="33" spans="1:11" x14ac:dyDescent="0.2">
      <c r="A33" s="3" t="s">
        <v>33</v>
      </c>
      <c r="B33" s="3" t="s">
        <v>5</v>
      </c>
      <c r="C33" s="3" t="s">
        <v>349</v>
      </c>
      <c r="D33" s="3" t="s">
        <v>112</v>
      </c>
      <c r="E33" s="3" t="s">
        <v>102</v>
      </c>
      <c r="F33" s="3" t="s">
        <v>111</v>
      </c>
      <c r="G33" s="2">
        <v>838466.83203125</v>
      </c>
      <c r="K33" s="2"/>
    </row>
    <row r="34" spans="1:11" x14ac:dyDescent="0.2">
      <c r="A34" s="3" t="s">
        <v>34</v>
      </c>
      <c r="B34" s="3" t="s">
        <v>5</v>
      </c>
      <c r="C34" s="3" t="s">
        <v>348</v>
      </c>
      <c r="D34" s="3" t="s">
        <v>112</v>
      </c>
      <c r="E34" s="3" t="s">
        <v>102</v>
      </c>
      <c r="F34" s="3" t="s">
        <v>110</v>
      </c>
      <c r="G34" s="2">
        <v>34512.707824707002</v>
      </c>
      <c r="K34" s="2"/>
    </row>
    <row r="35" spans="1:11" x14ac:dyDescent="0.2">
      <c r="A35" s="3" t="s">
        <v>35</v>
      </c>
      <c r="B35" s="3" t="s">
        <v>1</v>
      </c>
      <c r="C35" s="3" t="s">
        <v>347</v>
      </c>
      <c r="D35" s="3" t="s">
        <v>113</v>
      </c>
      <c r="E35" s="3" t="s">
        <v>102</v>
      </c>
      <c r="F35" s="3" t="s">
        <v>110</v>
      </c>
      <c r="G35" s="2">
        <v>9159591947.9166603</v>
      </c>
      <c r="H35" s="6">
        <v>1.9069132941189099E-4</v>
      </c>
      <c r="I35" s="2">
        <f>G35*H35</f>
        <v>1746654.7654186802</v>
      </c>
      <c r="J35" s="6">
        <f>1-H35</f>
        <v>0.99980930867058815</v>
      </c>
      <c r="K35" s="2">
        <f>G35-I35</f>
        <v>9157845293.1512413</v>
      </c>
    </row>
    <row r="36" spans="1:11" x14ac:dyDescent="0.2">
      <c r="A36" s="3" t="s">
        <v>36</v>
      </c>
      <c r="B36" s="3" t="s">
        <v>1</v>
      </c>
      <c r="C36" s="3" t="s">
        <v>349</v>
      </c>
      <c r="D36" s="3" t="s">
        <v>113</v>
      </c>
      <c r="E36" s="3" t="s">
        <v>102</v>
      </c>
      <c r="F36" s="3" t="s">
        <v>110</v>
      </c>
      <c r="G36" s="2">
        <v>4112169.3711053701</v>
      </c>
      <c r="H36" s="6">
        <v>0.29702686869224698</v>
      </c>
      <c r="I36" s="2">
        <f>G36*H36</f>
        <v>1221424.7918315947</v>
      </c>
      <c r="J36" s="6">
        <f>1-H36</f>
        <v>0.70297313130775296</v>
      </c>
      <c r="K36" s="2">
        <f>G36-I36</f>
        <v>2890744.5792737752</v>
      </c>
    </row>
    <row r="37" spans="1:11" x14ac:dyDescent="0.2">
      <c r="A37" s="3" t="s">
        <v>37</v>
      </c>
      <c r="B37" s="3" t="s">
        <v>1</v>
      </c>
      <c r="C37" s="3" t="s">
        <v>348</v>
      </c>
      <c r="D37" s="3" t="s">
        <v>113</v>
      </c>
      <c r="E37" s="3" t="s">
        <v>102</v>
      </c>
      <c r="F37" s="3" t="s">
        <v>110</v>
      </c>
      <c r="G37" s="2">
        <v>3491018.49752759</v>
      </c>
      <c r="H37" s="6">
        <v>5.1048313582497298E-2</v>
      </c>
      <c r="I37" s="2">
        <f>G37*H37</f>
        <v>178210.60698408697</v>
      </c>
      <c r="J37" s="6">
        <f>1-H37</f>
        <v>0.94895168641750272</v>
      </c>
      <c r="K37" s="2">
        <f>G37-I37</f>
        <v>3312807.8905435032</v>
      </c>
    </row>
    <row r="38" spans="1:11" x14ac:dyDescent="0.2">
      <c r="A38" s="3" t="s">
        <v>38</v>
      </c>
      <c r="B38" s="3" t="s">
        <v>5</v>
      </c>
      <c r="C38" s="3" t="s">
        <v>347</v>
      </c>
      <c r="D38" s="3" t="s">
        <v>113</v>
      </c>
      <c r="E38" s="3" t="s">
        <v>102</v>
      </c>
      <c r="F38" s="3" t="s">
        <v>110</v>
      </c>
      <c r="G38" s="2">
        <v>577618.89550781203</v>
      </c>
      <c r="K38" s="2"/>
    </row>
    <row r="39" spans="1:11" x14ac:dyDescent="0.2">
      <c r="A39" s="3" t="s">
        <v>39</v>
      </c>
      <c r="B39" s="3" t="s">
        <v>5</v>
      </c>
      <c r="C39" s="3" t="s">
        <v>349</v>
      </c>
      <c r="D39" s="3" t="s">
        <v>113</v>
      </c>
      <c r="E39" s="3" t="s">
        <v>102</v>
      </c>
      <c r="F39" s="3" t="s">
        <v>110</v>
      </c>
      <c r="G39" s="2">
        <v>3089981.77734375</v>
      </c>
      <c r="K39" s="2"/>
    </row>
    <row r="40" spans="1:11" x14ac:dyDescent="0.2">
      <c r="A40" s="3" t="s">
        <v>40</v>
      </c>
      <c r="B40" s="3" t="s">
        <v>5</v>
      </c>
      <c r="C40" s="3" t="s">
        <v>348</v>
      </c>
      <c r="D40" s="3" t="s">
        <v>113</v>
      </c>
      <c r="E40" s="3" t="s">
        <v>102</v>
      </c>
      <c r="F40" s="3" t="s">
        <v>110</v>
      </c>
      <c r="G40" s="2">
        <v>1514999.9277343701</v>
      </c>
      <c r="K40" s="2"/>
    </row>
    <row r="41" spans="1:11" x14ac:dyDescent="0.2">
      <c r="A41" s="3" t="s">
        <v>41</v>
      </c>
      <c r="B41" s="3" t="s">
        <v>1</v>
      </c>
      <c r="C41" s="3" t="s">
        <v>347</v>
      </c>
      <c r="D41" s="3" t="s">
        <v>114</v>
      </c>
      <c r="E41" s="3" t="s">
        <v>357</v>
      </c>
      <c r="F41" s="3" t="s">
        <v>110</v>
      </c>
      <c r="G41" s="2">
        <v>18652364531.25</v>
      </c>
      <c r="H41" s="6">
        <v>6.4406805652463103E-4</v>
      </c>
      <c r="I41" s="2">
        <f>G41*H41</f>
        <v>12013392.173231147</v>
      </c>
      <c r="J41" s="6">
        <f>1-H41</f>
        <v>0.99935593194347538</v>
      </c>
      <c r="K41" s="2">
        <f>G41-I41</f>
        <v>18640351139.076767</v>
      </c>
    </row>
    <row r="42" spans="1:11" x14ac:dyDescent="0.2">
      <c r="A42" s="3" t="s">
        <v>42</v>
      </c>
      <c r="B42" s="3" t="s">
        <v>1</v>
      </c>
      <c r="C42" s="3" t="s">
        <v>349</v>
      </c>
      <c r="D42" s="3" t="s">
        <v>114</v>
      </c>
      <c r="E42" s="3" t="s">
        <v>357</v>
      </c>
      <c r="F42" s="3" t="s">
        <v>110</v>
      </c>
      <c r="G42" s="2">
        <v>16682293750</v>
      </c>
      <c r="H42" s="6">
        <v>5.9431006004839499E-4</v>
      </c>
      <c r="I42" s="2">
        <f>G42*H42</f>
        <v>9914455.000307465</v>
      </c>
      <c r="J42" s="6">
        <f>1-H42</f>
        <v>0.9994056899399516</v>
      </c>
      <c r="K42" s="2">
        <f>G42-I42</f>
        <v>16672379294.999693</v>
      </c>
    </row>
    <row r="43" spans="1:11" x14ac:dyDescent="0.2">
      <c r="A43" s="3" t="s">
        <v>43</v>
      </c>
      <c r="B43" s="3" t="s">
        <v>1</v>
      </c>
      <c r="C43" s="3" t="s">
        <v>348</v>
      </c>
      <c r="D43" s="3" t="s">
        <v>114</v>
      </c>
      <c r="E43" s="3" t="s">
        <v>357</v>
      </c>
      <c r="F43" s="3" t="s">
        <v>110</v>
      </c>
      <c r="G43" s="2">
        <v>8790793892.8571396</v>
      </c>
      <c r="H43" s="6">
        <v>2.1895286751429199E-3</v>
      </c>
      <c r="I43" s="2">
        <f>G43*H43</f>
        <v>19247695.305681963</v>
      </c>
      <c r="J43" s="6">
        <f>1-H43</f>
        <v>0.99781047132485712</v>
      </c>
      <c r="K43" s="2">
        <f>G43-I43</f>
        <v>8771546197.5514584</v>
      </c>
    </row>
    <row r="44" spans="1:11" x14ac:dyDescent="0.2">
      <c r="A44" s="3" t="s">
        <v>44</v>
      </c>
      <c r="B44" s="3" t="s">
        <v>5</v>
      </c>
      <c r="C44" s="3" t="s">
        <v>347</v>
      </c>
      <c r="D44" s="3" t="s">
        <v>114</v>
      </c>
      <c r="E44" s="3" t="s">
        <v>357</v>
      </c>
      <c r="F44" s="3" t="s">
        <v>110</v>
      </c>
      <c r="G44" s="2">
        <v>323059.76611328102</v>
      </c>
      <c r="K44" s="2"/>
    </row>
    <row r="45" spans="1:11" x14ac:dyDescent="0.2">
      <c r="A45" s="3" t="s">
        <v>45</v>
      </c>
      <c r="B45" s="3" t="s">
        <v>5</v>
      </c>
      <c r="C45" s="3" t="s">
        <v>349</v>
      </c>
      <c r="D45" s="3" t="s">
        <v>114</v>
      </c>
      <c r="E45" s="3" t="s">
        <v>357</v>
      </c>
      <c r="F45" s="3" t="s">
        <v>110</v>
      </c>
      <c r="G45" s="2">
        <v>30624.318054199201</v>
      </c>
      <c r="K45" s="2"/>
    </row>
    <row r="46" spans="1:11" x14ac:dyDescent="0.2">
      <c r="A46" s="3" t="s">
        <v>46</v>
      </c>
      <c r="B46" s="3" t="s">
        <v>5</v>
      </c>
      <c r="C46" s="3" t="s">
        <v>348</v>
      </c>
      <c r="D46" s="3" t="s">
        <v>114</v>
      </c>
      <c r="E46" s="3" t="s">
        <v>357</v>
      </c>
      <c r="F46" s="3" t="s">
        <v>110</v>
      </c>
      <c r="G46" s="2">
        <v>1162313.4980468701</v>
      </c>
      <c r="K46" s="2"/>
    </row>
    <row r="47" spans="1:11" x14ac:dyDescent="0.2">
      <c r="A47" s="3" t="s">
        <v>47</v>
      </c>
      <c r="B47" s="3" t="s">
        <v>1</v>
      </c>
      <c r="C47" s="3" t="s">
        <v>347</v>
      </c>
      <c r="D47" s="3" t="s">
        <v>115</v>
      </c>
      <c r="E47" s="3" t="s">
        <v>357</v>
      </c>
      <c r="F47" s="3" t="s">
        <v>111</v>
      </c>
      <c r="G47" s="2">
        <v>29806338750</v>
      </c>
      <c r="K47" s="2"/>
    </row>
    <row r="48" spans="1:11" x14ac:dyDescent="0.2">
      <c r="A48" s="3" t="s">
        <v>48</v>
      </c>
      <c r="B48" s="3" t="s">
        <v>1</v>
      </c>
      <c r="C48" s="3" t="s">
        <v>349</v>
      </c>
      <c r="D48" s="3" t="s">
        <v>115</v>
      </c>
      <c r="E48" s="3" t="s">
        <v>357</v>
      </c>
      <c r="F48" s="3" t="s">
        <v>110</v>
      </c>
      <c r="G48" s="2">
        <v>17977825664.0625</v>
      </c>
      <c r="H48" s="6">
        <v>5.5228276877761401E-5</v>
      </c>
      <c r="I48" s="2">
        <f>G48*H48</f>
        <v>992884.33343496849</v>
      </c>
      <c r="J48" s="6">
        <f>1-H48</f>
        <v>0.99994477172312224</v>
      </c>
      <c r="K48" s="2">
        <f>G48-I48</f>
        <v>17976832779.729065</v>
      </c>
    </row>
    <row r="49" spans="1:11" x14ac:dyDescent="0.2">
      <c r="A49" s="3" t="s">
        <v>49</v>
      </c>
      <c r="B49" s="3" t="s">
        <v>1</v>
      </c>
      <c r="C49" s="3" t="s">
        <v>348</v>
      </c>
      <c r="D49" s="3" t="s">
        <v>115</v>
      </c>
      <c r="E49" s="3" t="s">
        <v>357</v>
      </c>
      <c r="F49" s="3" t="s">
        <v>110</v>
      </c>
      <c r="G49" s="2">
        <v>8064117177.7343702</v>
      </c>
      <c r="H49" s="6">
        <v>0</v>
      </c>
      <c r="I49" s="2">
        <f>G49*H49</f>
        <v>0</v>
      </c>
      <c r="J49" s="6">
        <f>1-H49</f>
        <v>1</v>
      </c>
      <c r="K49" s="2">
        <f>G49-I49</f>
        <v>8064117177.7343702</v>
      </c>
    </row>
    <row r="50" spans="1:11" x14ac:dyDescent="0.2">
      <c r="A50" s="3" t="s">
        <v>50</v>
      </c>
      <c r="B50" s="3" t="s">
        <v>5</v>
      </c>
      <c r="C50" s="3" t="s">
        <v>347</v>
      </c>
      <c r="D50" s="3" t="s">
        <v>115</v>
      </c>
      <c r="E50" s="3" t="s">
        <v>357</v>
      </c>
      <c r="F50" s="3" t="s">
        <v>110</v>
      </c>
      <c r="G50" s="2">
        <v>360595.8515625</v>
      </c>
      <c r="K50" s="2"/>
    </row>
    <row r="51" spans="1:11" x14ac:dyDescent="0.2">
      <c r="A51" s="3" t="s">
        <v>51</v>
      </c>
      <c r="B51" s="3" t="s">
        <v>5</v>
      </c>
      <c r="C51" s="3" t="s">
        <v>349</v>
      </c>
      <c r="D51" s="3" t="s">
        <v>115</v>
      </c>
      <c r="E51" s="3" t="s">
        <v>357</v>
      </c>
      <c r="F51" s="3" t="s">
        <v>110</v>
      </c>
      <c r="G51" s="2">
        <v>125253.142822265</v>
      </c>
      <c r="K51" s="2"/>
    </row>
    <row r="52" spans="1:11" x14ac:dyDescent="0.2">
      <c r="A52" s="3" t="s">
        <v>52</v>
      </c>
      <c r="B52" s="3" t="s">
        <v>5</v>
      </c>
      <c r="C52" s="3" t="s">
        <v>348</v>
      </c>
      <c r="D52" s="3" t="s">
        <v>115</v>
      </c>
      <c r="E52" s="3" t="s">
        <v>357</v>
      </c>
      <c r="F52" s="3" t="s">
        <v>110</v>
      </c>
      <c r="G52" s="2">
        <v>143373.54003906201</v>
      </c>
      <c r="K52" s="2"/>
    </row>
    <row r="53" spans="1:11" x14ac:dyDescent="0.2">
      <c r="A53" s="3" t="s">
        <v>53</v>
      </c>
      <c r="B53" s="3" t="s">
        <v>1</v>
      </c>
      <c r="C53" s="3" t="s">
        <v>347</v>
      </c>
      <c r="D53" s="3" t="s">
        <v>116</v>
      </c>
      <c r="E53" s="3" t="s">
        <v>357</v>
      </c>
      <c r="F53" s="3" t="s">
        <v>110</v>
      </c>
      <c r="G53" s="2">
        <v>17891539744.3181</v>
      </c>
      <c r="H53" s="6">
        <v>1.9331516170810001E-4</v>
      </c>
      <c r="I53" s="2">
        <f>G53*H53</f>
        <v>3458705.898879752</v>
      </c>
      <c r="J53" s="6">
        <f>1-H53</f>
        <v>0.99980668483829194</v>
      </c>
      <c r="K53" s="2">
        <f>G53-I53</f>
        <v>17888081038.41922</v>
      </c>
    </row>
    <row r="54" spans="1:11" x14ac:dyDescent="0.2">
      <c r="A54" s="3" t="s">
        <v>54</v>
      </c>
      <c r="B54" s="3" t="s">
        <v>1</v>
      </c>
      <c r="C54" s="3" t="s">
        <v>349</v>
      </c>
      <c r="D54" s="3" t="s">
        <v>116</v>
      </c>
      <c r="E54" s="3" t="s">
        <v>357</v>
      </c>
      <c r="F54" s="3" t="s">
        <v>110</v>
      </c>
      <c r="G54" s="2">
        <v>61285994519.230698</v>
      </c>
      <c r="H54" s="6">
        <v>3.7578848476714498E-5</v>
      </c>
      <c r="I54" s="2">
        <f>G54*H54</f>
        <v>2303057.1017829254</v>
      </c>
      <c r="J54" s="6">
        <f>1-H54</f>
        <v>0.99996242115152334</v>
      </c>
      <c r="K54" s="2">
        <f>G54-I54</f>
        <v>61283691462.128914</v>
      </c>
    </row>
    <row r="55" spans="1:11" x14ac:dyDescent="0.2">
      <c r="A55" s="3" t="s">
        <v>55</v>
      </c>
      <c r="B55" s="3" t="s">
        <v>1</v>
      </c>
      <c r="C55" s="3" t="s">
        <v>348</v>
      </c>
      <c r="D55" s="3" t="s">
        <v>116</v>
      </c>
      <c r="E55" s="3" t="s">
        <v>357</v>
      </c>
      <c r="F55" s="3" t="s">
        <v>110</v>
      </c>
      <c r="G55" s="2">
        <v>5023777844.55128</v>
      </c>
      <c r="H55" s="6">
        <v>2.6378264310201598E-4</v>
      </c>
      <c r="I55" s="2">
        <f>G55*H55</f>
        <v>1325185.3981930853</v>
      </c>
      <c r="J55" s="6">
        <f>1-H55</f>
        <v>0.99973621735689799</v>
      </c>
      <c r="K55" s="2">
        <f>G55-I55</f>
        <v>5022452659.1530867</v>
      </c>
    </row>
    <row r="56" spans="1:11" x14ac:dyDescent="0.2">
      <c r="A56" s="3" t="s">
        <v>56</v>
      </c>
      <c r="B56" s="3" t="s">
        <v>5</v>
      </c>
      <c r="C56" s="3" t="s">
        <v>347</v>
      </c>
      <c r="D56" s="3" t="s">
        <v>116</v>
      </c>
      <c r="E56" s="3" t="s">
        <v>357</v>
      </c>
      <c r="F56" s="3" t="s">
        <v>110</v>
      </c>
      <c r="G56" s="2">
        <v>690643.20703125</v>
      </c>
      <c r="K56" s="2"/>
    </row>
    <row r="57" spans="1:11" x14ac:dyDescent="0.2">
      <c r="A57" s="3" t="s">
        <v>57</v>
      </c>
      <c r="B57" s="3" t="s">
        <v>5</v>
      </c>
      <c r="C57" s="3" t="s">
        <v>349</v>
      </c>
      <c r="D57" s="3" t="s">
        <v>116</v>
      </c>
      <c r="E57" s="3" t="s">
        <v>357</v>
      </c>
      <c r="F57" s="3" t="s">
        <v>110</v>
      </c>
      <c r="G57" s="2">
        <v>847616.94042968703</v>
      </c>
      <c r="K57" s="2"/>
    </row>
    <row r="58" spans="1:11" x14ac:dyDescent="0.2">
      <c r="A58" s="3" t="s">
        <v>58</v>
      </c>
      <c r="B58" s="3" t="s">
        <v>5</v>
      </c>
      <c r="C58" s="3" t="s">
        <v>348</v>
      </c>
      <c r="D58" s="3" t="s">
        <v>116</v>
      </c>
      <c r="E58" s="3" t="s">
        <v>357</v>
      </c>
      <c r="F58" s="3" t="s">
        <v>110</v>
      </c>
      <c r="G58" s="2">
        <v>19783.3498535156</v>
      </c>
      <c r="K58" s="2"/>
    </row>
    <row r="59" spans="1:11" x14ac:dyDescent="0.2">
      <c r="A59" s="3" t="s">
        <v>59</v>
      </c>
      <c r="B59" s="3" t="s">
        <v>1</v>
      </c>
      <c r="C59" s="3" t="s">
        <v>347</v>
      </c>
      <c r="D59" s="3" t="s">
        <v>117</v>
      </c>
      <c r="E59" s="3" t="s">
        <v>357</v>
      </c>
      <c r="F59" s="3" t="s">
        <v>110</v>
      </c>
      <c r="G59" s="2">
        <v>16836546611.8421</v>
      </c>
      <c r="H59" s="6">
        <v>3.25188564202075E-4</v>
      </c>
      <c r="I59" s="2">
        <f>G59*H59</f>
        <v>5475052.4188262429</v>
      </c>
      <c r="J59" s="6">
        <f>1-H59</f>
        <v>0.99967481143579795</v>
      </c>
      <c r="K59" s="2">
        <f>G59-I59</f>
        <v>16831071559.423273</v>
      </c>
    </row>
    <row r="60" spans="1:11" x14ac:dyDescent="0.2">
      <c r="A60" s="3" t="s">
        <v>60</v>
      </c>
      <c r="B60" s="3" t="s">
        <v>1</v>
      </c>
      <c r="C60" s="3" t="s">
        <v>349</v>
      </c>
      <c r="D60" s="3" t="s">
        <v>117</v>
      </c>
      <c r="E60" s="3" t="s">
        <v>357</v>
      </c>
      <c r="F60" s="3" t="s">
        <v>110</v>
      </c>
      <c r="G60" s="2">
        <v>26414312723.214199</v>
      </c>
      <c r="H60" s="6">
        <v>1.3415872894187E-4</v>
      </c>
      <c r="I60" s="2">
        <f>G60*H60</f>
        <v>3543710.6208194816</v>
      </c>
      <c r="J60" s="6">
        <f>1-H60</f>
        <v>0.99986584127105815</v>
      </c>
      <c r="K60" s="2">
        <f>G60-I60</f>
        <v>26410769012.59338</v>
      </c>
    </row>
    <row r="61" spans="1:11" x14ac:dyDescent="0.2">
      <c r="A61" s="3" t="s">
        <v>61</v>
      </c>
      <c r="B61" s="3" t="s">
        <v>1</v>
      </c>
      <c r="C61" s="3" t="s">
        <v>348</v>
      </c>
      <c r="D61" s="3" t="s">
        <v>117</v>
      </c>
      <c r="E61" s="3" t="s">
        <v>357</v>
      </c>
      <c r="F61" s="3" t="s">
        <v>110</v>
      </c>
      <c r="G61" s="2">
        <v>11678562421.875</v>
      </c>
      <c r="H61" s="6">
        <v>0</v>
      </c>
      <c r="I61" s="2">
        <f>G61*H61</f>
        <v>0</v>
      </c>
      <c r="J61" s="6">
        <f>1-H61</f>
        <v>1</v>
      </c>
      <c r="K61" s="2">
        <f>G61-I61</f>
        <v>11678562421.875</v>
      </c>
    </row>
    <row r="62" spans="1:11" x14ac:dyDescent="0.2">
      <c r="A62" s="3" t="s">
        <v>62</v>
      </c>
      <c r="B62" s="3" t="s">
        <v>5</v>
      </c>
      <c r="C62" s="3" t="s">
        <v>347</v>
      </c>
      <c r="D62" s="3" t="s">
        <v>117</v>
      </c>
      <c r="E62" s="3" t="s">
        <v>357</v>
      </c>
      <c r="F62" s="3" t="s">
        <v>111</v>
      </c>
      <c r="G62" s="2">
        <v>345018.48388671799</v>
      </c>
      <c r="K62" s="2"/>
    </row>
    <row r="63" spans="1:11" x14ac:dyDescent="0.2">
      <c r="A63" s="3" t="s">
        <v>63</v>
      </c>
      <c r="B63" s="3" t="s">
        <v>5</v>
      </c>
      <c r="C63" s="3" t="s">
        <v>349</v>
      </c>
      <c r="D63" s="3" t="s">
        <v>117</v>
      </c>
      <c r="E63" s="3" t="s">
        <v>357</v>
      </c>
      <c r="F63" s="3" t="s">
        <v>110</v>
      </c>
      <c r="G63" s="2">
        <v>387127.24267578102</v>
      </c>
      <c r="K63" s="2"/>
    </row>
    <row r="64" spans="1:11" x14ac:dyDescent="0.2">
      <c r="A64" s="3" t="s">
        <v>64</v>
      </c>
      <c r="B64" s="3" t="s">
        <v>5</v>
      </c>
      <c r="C64" s="3" t="s">
        <v>348</v>
      </c>
      <c r="D64" s="3" t="s">
        <v>117</v>
      </c>
      <c r="E64" s="3" t="s">
        <v>357</v>
      </c>
      <c r="F64" s="3" t="s">
        <v>110</v>
      </c>
      <c r="G64" s="2">
        <v>39638.4716186523</v>
      </c>
      <c r="K64" s="2"/>
    </row>
    <row r="65" spans="1:11" x14ac:dyDescent="0.2">
      <c r="A65" s="3" t="s">
        <v>65</v>
      </c>
      <c r="B65" s="3" t="s">
        <v>1</v>
      </c>
      <c r="C65" s="3" t="s">
        <v>347</v>
      </c>
      <c r="D65" s="3" t="s">
        <v>118</v>
      </c>
      <c r="E65" s="3" t="s">
        <v>357</v>
      </c>
      <c r="F65" s="3" t="s">
        <v>110</v>
      </c>
      <c r="G65" s="2">
        <v>12324726194.8529</v>
      </c>
      <c r="H65" s="6">
        <v>1.05516536419676E-3</v>
      </c>
      <c r="I65" s="2">
        <f>G65*H65</f>
        <v>13004624.204017308</v>
      </c>
      <c r="J65" s="6">
        <f>1-H65</f>
        <v>0.99894483463580319</v>
      </c>
      <c r="K65" s="2">
        <f>G65-I65</f>
        <v>12311721570.648882</v>
      </c>
    </row>
    <row r="66" spans="1:11" x14ac:dyDescent="0.2">
      <c r="A66" s="3" t="s">
        <v>66</v>
      </c>
      <c r="B66" s="3" t="s">
        <v>1</v>
      </c>
      <c r="C66" s="3" t="s">
        <v>349</v>
      </c>
      <c r="D66" s="3" t="s">
        <v>118</v>
      </c>
      <c r="E66" s="3" t="s">
        <v>357</v>
      </c>
      <c r="F66" s="3" t="s">
        <v>110</v>
      </c>
      <c r="G66" s="2">
        <v>12312556979.166599</v>
      </c>
      <c r="H66" s="6">
        <v>3.7060371344920797E-5</v>
      </c>
      <c r="I66" s="2">
        <f>G66*H66</f>
        <v>456307.93385341042</v>
      </c>
      <c r="J66" s="6">
        <f>1-H66</f>
        <v>0.99996293962865512</v>
      </c>
      <c r="K66" s="2">
        <f>G66-I66</f>
        <v>12312100671.232746</v>
      </c>
    </row>
    <row r="67" spans="1:11" x14ac:dyDescent="0.2">
      <c r="A67" s="3" t="s">
        <v>67</v>
      </c>
      <c r="B67" s="3" t="s">
        <v>1</v>
      </c>
      <c r="C67" s="3" t="s">
        <v>348</v>
      </c>
      <c r="D67" s="3" t="s">
        <v>118</v>
      </c>
      <c r="E67" s="3" t="s">
        <v>357</v>
      </c>
      <c r="F67" s="3" t="s">
        <v>110</v>
      </c>
      <c r="G67" s="2">
        <v>10601755625</v>
      </c>
      <c r="H67" s="6">
        <v>0</v>
      </c>
      <c r="I67" s="2">
        <f>G67*H67</f>
        <v>0</v>
      </c>
      <c r="J67" s="6">
        <f>1-H67</f>
        <v>1</v>
      </c>
      <c r="K67" s="2">
        <f>G67-I67</f>
        <v>10601755625</v>
      </c>
    </row>
    <row r="68" spans="1:11" x14ac:dyDescent="0.2">
      <c r="A68" s="3" t="s">
        <v>68</v>
      </c>
      <c r="B68" s="3" t="s">
        <v>5</v>
      </c>
      <c r="C68" s="3" t="s">
        <v>347</v>
      </c>
      <c r="D68" s="3" t="s">
        <v>118</v>
      </c>
      <c r="E68" s="3" t="s">
        <v>357</v>
      </c>
      <c r="F68" s="3" t="s">
        <v>110</v>
      </c>
      <c r="G68" s="2">
        <v>724704.66113281203</v>
      </c>
      <c r="K68" s="2"/>
    </row>
    <row r="69" spans="1:11" x14ac:dyDescent="0.2">
      <c r="A69" s="3" t="s">
        <v>69</v>
      </c>
      <c r="B69" s="3" t="s">
        <v>5</v>
      </c>
      <c r="C69" s="3" t="s">
        <v>349</v>
      </c>
      <c r="D69" s="3" t="s">
        <v>118</v>
      </c>
      <c r="E69" s="3" t="s">
        <v>357</v>
      </c>
      <c r="F69" s="3" t="s">
        <v>110</v>
      </c>
      <c r="G69" s="2">
        <v>674729.69824218703</v>
      </c>
      <c r="K69" s="2"/>
    </row>
    <row r="70" spans="1:11" x14ac:dyDescent="0.2">
      <c r="A70" s="3" t="s">
        <v>70</v>
      </c>
      <c r="B70" s="3" t="s">
        <v>5</v>
      </c>
      <c r="C70" s="3" t="s">
        <v>348</v>
      </c>
      <c r="D70" s="3" t="s">
        <v>118</v>
      </c>
      <c r="E70" s="3" t="s">
        <v>357</v>
      </c>
      <c r="F70" s="3" t="s">
        <v>111</v>
      </c>
      <c r="G70" s="2">
        <v>69626.155639648394</v>
      </c>
      <c r="K70" s="2"/>
    </row>
    <row r="71" spans="1:11" x14ac:dyDescent="0.2">
      <c r="A71" s="3" t="s">
        <v>71</v>
      </c>
      <c r="B71" s="3" t="s">
        <v>1</v>
      </c>
      <c r="C71" s="3" t="s">
        <v>347</v>
      </c>
      <c r="D71" s="3" t="s">
        <v>119</v>
      </c>
      <c r="E71" s="3" t="s">
        <v>72</v>
      </c>
      <c r="F71" s="3" t="s">
        <v>110</v>
      </c>
      <c r="G71" s="2">
        <v>2655021888.0208302</v>
      </c>
      <c r="H71" s="6">
        <v>1.02504216945633E-2</v>
      </c>
      <c r="I71" s="2">
        <f>G71*H71</f>
        <v>27215093.960509129</v>
      </c>
      <c r="J71" s="6">
        <f>1-H71</f>
        <v>0.98974957830543675</v>
      </c>
      <c r="K71" s="2">
        <f>G71-I71</f>
        <v>2627806794.0603209</v>
      </c>
    </row>
    <row r="72" spans="1:11" x14ac:dyDescent="0.2">
      <c r="A72" s="3" t="s">
        <v>73</v>
      </c>
      <c r="B72" s="3" t="s">
        <v>1</v>
      </c>
      <c r="C72" s="3" t="s">
        <v>349</v>
      </c>
      <c r="D72" s="3" t="s">
        <v>119</v>
      </c>
      <c r="E72" s="3" t="s">
        <v>72</v>
      </c>
      <c r="F72" s="3" t="s">
        <v>110</v>
      </c>
      <c r="G72" s="2">
        <v>3466326979.1666598</v>
      </c>
      <c r="H72" s="6">
        <v>1.90059868858667E-4</v>
      </c>
      <c r="I72" s="2">
        <f>G72*H72</f>
        <v>658809.65108167473</v>
      </c>
      <c r="J72" s="6">
        <f>1-H72</f>
        <v>0.99980994013114133</v>
      </c>
      <c r="K72" s="2">
        <f>G72-I72</f>
        <v>3465668169.5155783</v>
      </c>
    </row>
    <row r="73" spans="1:11" x14ac:dyDescent="0.2">
      <c r="A73" s="3" t="s">
        <v>74</v>
      </c>
      <c r="B73" s="3" t="s">
        <v>1</v>
      </c>
      <c r="C73" s="3" t="s">
        <v>348</v>
      </c>
      <c r="D73" s="3" t="s">
        <v>119</v>
      </c>
      <c r="E73" s="3" t="s">
        <v>72</v>
      </c>
      <c r="F73" s="3" t="s">
        <v>110</v>
      </c>
      <c r="G73" s="2">
        <v>2905379417.0672998</v>
      </c>
      <c r="H73" s="6">
        <v>3.4818728810965399E-4</v>
      </c>
      <c r="I73" s="2">
        <f>G73*H73</f>
        <v>1011616.1801582705</v>
      </c>
      <c r="J73" s="6">
        <f>1-H73</f>
        <v>0.9996518127118903</v>
      </c>
      <c r="K73" s="2">
        <f>G73-I73</f>
        <v>2904367800.8871417</v>
      </c>
    </row>
    <row r="74" spans="1:11" x14ac:dyDescent="0.2">
      <c r="A74" s="3" t="s">
        <v>75</v>
      </c>
      <c r="B74" s="3" t="s">
        <v>5</v>
      </c>
      <c r="C74" s="3" t="s">
        <v>347</v>
      </c>
      <c r="D74" s="3" t="s">
        <v>119</v>
      </c>
      <c r="E74" s="3" t="s">
        <v>72</v>
      </c>
      <c r="F74" s="3" t="s">
        <v>111</v>
      </c>
      <c r="G74" s="2">
        <v>729169.08300781203</v>
      </c>
      <c r="K74" s="2"/>
    </row>
    <row r="75" spans="1:11" x14ac:dyDescent="0.2">
      <c r="A75" s="3" t="s">
        <v>76</v>
      </c>
      <c r="B75" s="3" t="s">
        <v>5</v>
      </c>
      <c r="C75" s="3" t="s">
        <v>349</v>
      </c>
      <c r="D75" s="3" t="s">
        <v>119</v>
      </c>
      <c r="E75" s="3" t="s">
        <v>72</v>
      </c>
      <c r="F75" s="3" t="s">
        <v>111</v>
      </c>
      <c r="G75" s="2">
        <v>749947.77441406203</v>
      </c>
      <c r="K75" s="2"/>
    </row>
    <row r="76" spans="1:11" x14ac:dyDescent="0.2">
      <c r="A76" s="3" t="s">
        <v>77</v>
      </c>
      <c r="B76" s="3" t="s">
        <v>5</v>
      </c>
      <c r="C76" s="3" t="s">
        <v>348</v>
      </c>
      <c r="D76" s="3" t="s">
        <v>119</v>
      </c>
      <c r="E76" s="3" t="s">
        <v>72</v>
      </c>
      <c r="F76" s="3" t="s">
        <v>111</v>
      </c>
      <c r="G76" s="2">
        <v>461155.0703125</v>
      </c>
      <c r="K76" s="2"/>
    </row>
    <row r="77" spans="1:11" x14ac:dyDescent="0.2">
      <c r="A77" s="3" t="s">
        <v>78</v>
      </c>
      <c r="B77" s="3" t="s">
        <v>1</v>
      </c>
      <c r="C77" s="3" t="s">
        <v>347</v>
      </c>
      <c r="D77" s="3" t="s">
        <v>120</v>
      </c>
      <c r="E77" s="3" t="s">
        <v>72</v>
      </c>
      <c r="F77" s="3" t="s">
        <v>110</v>
      </c>
      <c r="G77" s="2">
        <v>5275219432.8703699</v>
      </c>
      <c r="H77" s="6">
        <v>1.9147751009608601E-4</v>
      </c>
      <c r="I77" s="2">
        <f>G77*H77</f>
        <v>1010085.8822165054</v>
      </c>
      <c r="J77" s="6">
        <f>1-H77</f>
        <v>0.99980852248990393</v>
      </c>
      <c r="K77" s="2">
        <f>G77-I77</f>
        <v>5274209346.9881535</v>
      </c>
    </row>
    <row r="78" spans="1:11" x14ac:dyDescent="0.2">
      <c r="A78" s="3" t="s">
        <v>79</v>
      </c>
      <c r="B78" s="3" t="s">
        <v>1</v>
      </c>
      <c r="C78" s="3" t="s">
        <v>349</v>
      </c>
      <c r="D78" s="3" t="s">
        <v>120</v>
      </c>
      <c r="E78" s="3" t="s">
        <v>72</v>
      </c>
      <c r="F78" s="3" t="s">
        <v>110</v>
      </c>
      <c r="G78" s="2">
        <v>1998578104.1666601</v>
      </c>
      <c r="H78" s="6">
        <v>1.5628357654964899E-4</v>
      </c>
      <c r="I78" s="2">
        <f>G78*H78</f>
        <v>312344.93413298257</v>
      </c>
      <c r="J78" s="6">
        <f>1-H78</f>
        <v>0.99984371642345038</v>
      </c>
      <c r="K78" s="2">
        <f>G78-I78</f>
        <v>1998265759.232527</v>
      </c>
    </row>
    <row r="79" spans="1:11" x14ac:dyDescent="0.2">
      <c r="A79" s="3" t="s">
        <v>80</v>
      </c>
      <c r="B79" s="3" t="s">
        <v>1</v>
      </c>
      <c r="C79" s="3" t="s">
        <v>348</v>
      </c>
      <c r="D79" s="3" t="s">
        <v>120</v>
      </c>
      <c r="E79" s="3" t="s">
        <v>72</v>
      </c>
      <c r="F79" s="3" t="s">
        <v>110</v>
      </c>
      <c r="G79" s="2">
        <v>1667249126.6740999</v>
      </c>
      <c r="H79" s="6">
        <v>1.1611974267865E-4</v>
      </c>
      <c r="I79" s="2">
        <f>G79*H79</f>
        <v>193600.53957060043</v>
      </c>
      <c r="J79" s="6">
        <f>1-H79</f>
        <v>0.99988388025732133</v>
      </c>
      <c r="K79" s="2">
        <f>G79-I79</f>
        <v>1667055526.1345294</v>
      </c>
    </row>
    <row r="80" spans="1:11" x14ac:dyDescent="0.2">
      <c r="A80" s="3" t="s">
        <v>81</v>
      </c>
      <c r="B80" s="3" t="s">
        <v>5</v>
      </c>
      <c r="C80" s="3" t="s">
        <v>347</v>
      </c>
      <c r="D80" s="3" t="s">
        <v>120</v>
      </c>
      <c r="E80" s="3" t="s">
        <v>72</v>
      </c>
      <c r="F80" s="3" t="s">
        <v>110</v>
      </c>
      <c r="K80" s="2"/>
    </row>
    <row r="81" spans="1:11" x14ac:dyDescent="0.2">
      <c r="A81" s="3" t="s">
        <v>82</v>
      </c>
      <c r="B81" s="3" t="s">
        <v>5</v>
      </c>
      <c r="C81" s="3" t="s">
        <v>349</v>
      </c>
      <c r="D81" s="3" t="s">
        <v>120</v>
      </c>
      <c r="E81" s="3" t="s">
        <v>72</v>
      </c>
      <c r="F81" s="3" t="s">
        <v>110</v>
      </c>
      <c r="G81" s="2">
        <v>87512.258178710894</v>
      </c>
      <c r="K81" s="2"/>
    </row>
    <row r="82" spans="1:11" x14ac:dyDescent="0.2">
      <c r="A82" s="3" t="s">
        <v>83</v>
      </c>
      <c r="B82" s="3" t="s">
        <v>5</v>
      </c>
      <c r="C82" s="3" t="s">
        <v>348</v>
      </c>
      <c r="D82" s="3" t="s">
        <v>120</v>
      </c>
      <c r="E82" s="3" t="s">
        <v>72</v>
      </c>
      <c r="F82" s="3" t="s">
        <v>110</v>
      </c>
      <c r="G82" s="2">
        <v>190595.91894531201</v>
      </c>
      <c r="K82" s="2"/>
    </row>
    <row r="83" spans="1:11" x14ac:dyDescent="0.2">
      <c r="A83" s="3" t="s">
        <v>84</v>
      </c>
      <c r="B83" s="3" t="s">
        <v>1</v>
      </c>
      <c r="C83" s="3" t="s">
        <v>347</v>
      </c>
      <c r="D83" s="3" t="s">
        <v>121</v>
      </c>
      <c r="E83" s="3" t="s">
        <v>72</v>
      </c>
      <c r="F83" s="3" t="s">
        <v>110</v>
      </c>
      <c r="G83" s="2">
        <v>15563994014.423</v>
      </c>
      <c r="H83" s="6">
        <v>7.5038105287833804E-4</v>
      </c>
      <c r="I83" s="2">
        <f>G83*H83</f>
        <v>11678926.215534883</v>
      </c>
      <c r="J83" s="6">
        <f>1-H83</f>
        <v>0.99924961894712161</v>
      </c>
      <c r="K83" s="2">
        <f>G83-I83</f>
        <v>15552315088.207466</v>
      </c>
    </row>
    <row r="84" spans="1:11" x14ac:dyDescent="0.2">
      <c r="A84" s="3" t="s">
        <v>85</v>
      </c>
      <c r="B84" s="3" t="s">
        <v>1</v>
      </c>
      <c r="C84" s="3" t="s">
        <v>349</v>
      </c>
      <c r="D84" s="3" t="s">
        <v>121</v>
      </c>
      <c r="E84" s="3" t="s">
        <v>72</v>
      </c>
      <c r="F84" s="3" t="s">
        <v>111</v>
      </c>
      <c r="G84" s="2">
        <v>5500236484.375</v>
      </c>
      <c r="K84" s="2"/>
    </row>
    <row r="85" spans="1:11" x14ac:dyDescent="0.2">
      <c r="A85" s="3" t="s">
        <v>86</v>
      </c>
      <c r="B85" s="3" t="s">
        <v>1</v>
      </c>
      <c r="C85" s="3" t="s">
        <v>348</v>
      </c>
      <c r="D85" s="3" t="s">
        <v>121</v>
      </c>
      <c r="E85" s="3" t="s">
        <v>72</v>
      </c>
      <c r="F85" s="3" t="s">
        <v>110</v>
      </c>
      <c r="G85" s="2">
        <v>3665205576.5086198</v>
      </c>
      <c r="H85" s="6">
        <v>5.2411957989789996E-4</v>
      </c>
      <c r="I85" s="2">
        <f>G85*H85</f>
        <v>1921006.006999138</v>
      </c>
      <c r="J85" s="6">
        <f>1-H85</f>
        <v>0.99947588042010205</v>
      </c>
      <c r="K85" s="2">
        <f>G85-I85</f>
        <v>3663284570.5016208</v>
      </c>
    </row>
    <row r="86" spans="1:11" x14ac:dyDescent="0.2">
      <c r="A86" s="3" t="s">
        <v>87</v>
      </c>
      <c r="B86" s="3" t="s">
        <v>5</v>
      </c>
      <c r="C86" s="3" t="s">
        <v>347</v>
      </c>
      <c r="D86" s="3" t="s">
        <v>121</v>
      </c>
      <c r="E86" s="3" t="s">
        <v>72</v>
      </c>
      <c r="F86" s="3" t="s">
        <v>111</v>
      </c>
      <c r="G86" s="2">
        <v>187061.533203125</v>
      </c>
      <c r="K86" s="2"/>
    </row>
    <row r="87" spans="1:11" x14ac:dyDescent="0.2">
      <c r="A87" s="3" t="s">
        <v>88</v>
      </c>
      <c r="B87" s="3" t="s">
        <v>5</v>
      </c>
      <c r="C87" s="3" t="s">
        <v>349</v>
      </c>
      <c r="D87" s="3" t="s">
        <v>121</v>
      </c>
      <c r="E87" s="3" t="s">
        <v>72</v>
      </c>
      <c r="F87" s="3" t="s">
        <v>111</v>
      </c>
      <c r="G87" s="2">
        <v>640592.83300781203</v>
      </c>
      <c r="K87" s="2"/>
    </row>
    <row r="88" spans="1:11" x14ac:dyDescent="0.2">
      <c r="A88" s="3" t="s">
        <v>89</v>
      </c>
      <c r="B88" s="3" t="s">
        <v>5</v>
      </c>
      <c r="C88" s="3" t="s">
        <v>348</v>
      </c>
      <c r="D88" s="3" t="s">
        <v>121</v>
      </c>
      <c r="E88" s="3" t="s">
        <v>72</v>
      </c>
      <c r="F88" s="3" t="s">
        <v>111</v>
      </c>
      <c r="G88" s="2">
        <v>12295.0060882568</v>
      </c>
      <c r="K88" s="2"/>
    </row>
    <row r="89" spans="1:11" x14ac:dyDescent="0.2">
      <c r="A89" s="3" t="s">
        <v>90</v>
      </c>
      <c r="B89" s="3" t="s">
        <v>1</v>
      </c>
      <c r="C89" s="3" t="s">
        <v>347</v>
      </c>
      <c r="D89" s="3" t="s">
        <v>122</v>
      </c>
      <c r="E89" s="3" t="s">
        <v>72</v>
      </c>
      <c r="F89" s="3" t="s">
        <v>110</v>
      </c>
      <c r="G89" s="2">
        <v>9692575958.3333302</v>
      </c>
      <c r="H89" s="6">
        <v>3.4074452679100001E-4</v>
      </c>
      <c r="I89" s="2">
        <f>G89*H89</f>
        <v>3302692.2083081142</v>
      </c>
      <c r="J89" s="6">
        <f>1-H89</f>
        <v>0.999659255473209</v>
      </c>
      <c r="K89" s="2">
        <f>G89-I89</f>
        <v>9689273266.1250229</v>
      </c>
    </row>
    <row r="90" spans="1:11" x14ac:dyDescent="0.2">
      <c r="A90" s="3" t="s">
        <v>91</v>
      </c>
      <c r="B90" s="3" t="s">
        <v>1</v>
      </c>
      <c r="C90" s="3" t="s">
        <v>349</v>
      </c>
      <c r="D90" s="3" t="s">
        <v>122</v>
      </c>
      <c r="E90" s="3" t="s">
        <v>72</v>
      </c>
      <c r="F90" s="3" t="s">
        <v>110</v>
      </c>
      <c r="G90" s="2">
        <v>2502637226.5625</v>
      </c>
      <c r="H90" s="6">
        <v>3.2865988930128102E-4</v>
      </c>
      <c r="I90" s="2">
        <f>G90*H90</f>
        <v>822516.47384329617</v>
      </c>
      <c r="J90" s="6">
        <f>1-H90</f>
        <v>0.99967134011069869</v>
      </c>
      <c r="K90" s="2">
        <f>G90-I90</f>
        <v>2501814710.0886569</v>
      </c>
    </row>
    <row r="91" spans="1:11" x14ac:dyDescent="0.2">
      <c r="A91" s="3" t="s">
        <v>92</v>
      </c>
      <c r="B91" s="3" t="s">
        <v>1</v>
      </c>
      <c r="C91" s="3" t="s">
        <v>348</v>
      </c>
      <c r="D91" s="3" t="s">
        <v>122</v>
      </c>
      <c r="E91" s="3" t="s">
        <v>72</v>
      </c>
      <c r="F91" s="3" t="s">
        <v>110</v>
      </c>
      <c r="G91" s="2">
        <v>4381595879.6296301</v>
      </c>
      <c r="H91" s="6">
        <v>1.0470826112073901E-4</v>
      </c>
      <c r="I91" s="2">
        <f>G91*H91</f>
        <v>458789.28548981342</v>
      </c>
      <c r="J91" s="6">
        <f>1-H91</f>
        <v>0.99989529173887925</v>
      </c>
      <c r="K91" s="2">
        <f>G91-I91</f>
        <v>4381137090.3441401</v>
      </c>
    </row>
    <row r="92" spans="1:11" x14ac:dyDescent="0.2">
      <c r="A92" s="3" t="s">
        <v>93</v>
      </c>
      <c r="B92" s="3" t="s">
        <v>5</v>
      </c>
      <c r="C92" s="3" t="s">
        <v>347</v>
      </c>
      <c r="D92" s="3" t="s">
        <v>122</v>
      </c>
      <c r="E92" s="3" t="s">
        <v>72</v>
      </c>
      <c r="F92" s="3" t="s">
        <v>110</v>
      </c>
      <c r="G92" s="2">
        <v>216174.927490234</v>
      </c>
      <c r="K92" s="2"/>
    </row>
    <row r="93" spans="1:11" x14ac:dyDescent="0.2">
      <c r="A93" s="3" t="s">
        <v>94</v>
      </c>
      <c r="B93" s="3" t="s">
        <v>5</v>
      </c>
      <c r="C93" s="3" t="s">
        <v>349</v>
      </c>
      <c r="D93" s="3" t="s">
        <v>122</v>
      </c>
      <c r="E93" s="3" t="s">
        <v>72</v>
      </c>
      <c r="F93" s="3" t="s">
        <v>110</v>
      </c>
      <c r="G93" s="2">
        <v>293010.16357421799</v>
      </c>
      <c r="K93" s="2"/>
    </row>
    <row r="94" spans="1:11" x14ac:dyDescent="0.2">
      <c r="A94" s="3" t="s">
        <v>95</v>
      </c>
      <c r="B94" s="3" t="s">
        <v>5</v>
      </c>
      <c r="C94" s="3" t="s">
        <v>348</v>
      </c>
      <c r="D94" s="3" t="s">
        <v>122</v>
      </c>
      <c r="E94" s="3" t="s">
        <v>72</v>
      </c>
      <c r="F94" s="3" t="s">
        <v>110</v>
      </c>
      <c r="G94" s="2">
        <v>11050219.265625</v>
      </c>
      <c r="K94" s="2"/>
    </row>
    <row r="95" spans="1:11" x14ac:dyDescent="0.2">
      <c r="A95" s="3" t="s">
        <v>96</v>
      </c>
      <c r="B95" s="3" t="s">
        <v>1</v>
      </c>
      <c r="C95" s="3" t="s">
        <v>347</v>
      </c>
      <c r="D95" s="3" t="s">
        <v>123</v>
      </c>
      <c r="E95" s="3" t="s">
        <v>72</v>
      </c>
      <c r="F95" s="3" t="s">
        <v>110</v>
      </c>
      <c r="G95" s="2">
        <v>16524235394.736799</v>
      </c>
      <c r="H95" s="6">
        <v>3.7331041817805199E-4</v>
      </c>
      <c r="I95" s="2">
        <f>G95*H95</f>
        <v>6168669.2252817629</v>
      </c>
      <c r="J95" s="6">
        <f>1-H95</f>
        <v>0.99962668958182199</v>
      </c>
      <c r="K95" s="2">
        <f>G95-I95</f>
        <v>16518066725.511517</v>
      </c>
    </row>
    <row r="96" spans="1:11" x14ac:dyDescent="0.2">
      <c r="A96" s="3" t="s">
        <v>97</v>
      </c>
      <c r="B96" s="3" t="s">
        <v>1</v>
      </c>
      <c r="C96" s="3" t="s">
        <v>349</v>
      </c>
      <c r="D96" s="3" t="s">
        <v>123</v>
      </c>
      <c r="E96" s="3" t="s">
        <v>72</v>
      </c>
      <c r="F96" s="3" t="s">
        <v>110</v>
      </c>
      <c r="G96" s="2">
        <v>5767294014.9456501</v>
      </c>
      <c r="H96" s="6">
        <v>6.4199274548197598E-5</v>
      </c>
      <c r="I96" s="2">
        <f>G96*H96</f>
        <v>370256.09186567261</v>
      </c>
      <c r="J96" s="6">
        <f>1-H96</f>
        <v>0.99993580072545185</v>
      </c>
      <c r="K96" s="2">
        <f>G96-I96</f>
        <v>5766923758.8537846</v>
      </c>
    </row>
    <row r="97" spans="1:11" x14ac:dyDescent="0.2">
      <c r="A97" s="3" t="s">
        <v>98</v>
      </c>
      <c r="B97" s="3" t="s">
        <v>1</v>
      </c>
      <c r="C97" s="3" t="s">
        <v>348</v>
      </c>
      <c r="D97" s="3" t="s">
        <v>123</v>
      </c>
      <c r="E97" s="3" t="s">
        <v>72</v>
      </c>
      <c r="F97" s="3" t="s">
        <v>110</v>
      </c>
      <c r="G97" s="2">
        <v>8330272929.6875</v>
      </c>
      <c r="H97" s="6">
        <v>0</v>
      </c>
      <c r="I97" s="2">
        <f>G97*H97</f>
        <v>0</v>
      </c>
      <c r="J97" s="6">
        <f>1-H97</f>
        <v>1</v>
      </c>
      <c r="K97" s="2">
        <f>G97-I97</f>
        <v>8330272929.6875</v>
      </c>
    </row>
    <row r="98" spans="1:11" x14ac:dyDescent="0.2">
      <c r="A98" s="3" t="s">
        <v>99</v>
      </c>
      <c r="B98" s="3" t="s">
        <v>5</v>
      </c>
      <c r="C98" s="3" t="s">
        <v>347</v>
      </c>
      <c r="D98" s="3" t="s">
        <v>123</v>
      </c>
      <c r="E98" s="3" t="s">
        <v>72</v>
      </c>
      <c r="F98" s="3" t="s">
        <v>110</v>
      </c>
      <c r="G98" s="2">
        <v>318583.4140625</v>
      </c>
      <c r="K98" s="2"/>
    </row>
    <row r="99" spans="1:11" x14ac:dyDescent="0.2">
      <c r="A99" s="3" t="s">
        <v>100</v>
      </c>
      <c r="B99" s="3" t="s">
        <v>5</v>
      </c>
      <c r="C99" s="3" t="s">
        <v>349</v>
      </c>
      <c r="D99" s="3" t="s">
        <v>123</v>
      </c>
      <c r="E99" s="3" t="s">
        <v>72</v>
      </c>
      <c r="F99" s="3" t="s">
        <v>111</v>
      </c>
      <c r="G99" s="2">
        <v>726983.76464843703</v>
      </c>
      <c r="K99" s="2"/>
    </row>
    <row r="100" spans="1:11" x14ac:dyDescent="0.2">
      <c r="A100" s="3" t="s">
        <v>101</v>
      </c>
      <c r="B100" s="3" t="s">
        <v>5</v>
      </c>
      <c r="C100" s="3" t="s">
        <v>348</v>
      </c>
      <c r="D100" s="3" t="s">
        <v>123</v>
      </c>
      <c r="E100" s="3" t="s">
        <v>72</v>
      </c>
      <c r="F100" s="3" t="s">
        <v>110</v>
      </c>
      <c r="G100" s="2">
        <v>1799920.1640625</v>
      </c>
      <c r="K1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S1a</vt:lpstr>
      <vt:lpstr>Table S1b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Liao, Chen</cp:lastModifiedBy>
  <dcterms:created xsi:type="dcterms:W3CDTF">2023-09-07T14:55:29Z</dcterms:created>
  <dcterms:modified xsi:type="dcterms:W3CDTF">2023-10-03T20:13:45Z</dcterms:modified>
</cp:coreProperties>
</file>