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ee/Documents/coursework/comp370/comp370_final/"/>
    </mc:Choice>
  </mc:AlternateContent>
  <xr:revisionPtr revIDLastSave="0" documentId="8_{7DD4F83F-7018-7045-9736-F6C3DCD06232}" xr6:coauthVersionLast="47" xr6:coauthVersionMax="47" xr10:uidLastSave="{00000000-0000-0000-0000-000000000000}"/>
  <bookViews>
    <workbookView xWindow="0" yWindow="860" windowWidth="15680" windowHeight="17440" xr2:uid="{9CC24225-B055-F745-BDF1-D2523F1A5C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10" i="1" s="1"/>
  <c r="C11" i="1"/>
  <c r="D11" i="1"/>
  <c r="E11" i="1"/>
  <c r="F11" i="1"/>
  <c r="G11" i="1"/>
  <c r="H11" i="1"/>
  <c r="I11" i="1"/>
  <c r="J11" i="1"/>
  <c r="K11" i="1"/>
  <c r="L11" i="1"/>
  <c r="M11" i="1"/>
  <c r="B11" i="1"/>
  <c r="L10" i="1"/>
  <c r="M10" i="1"/>
  <c r="C10" i="1"/>
  <c r="D10" i="1"/>
  <c r="E10" i="1"/>
  <c r="F10" i="1"/>
  <c r="G10" i="1"/>
  <c r="H10" i="1"/>
  <c r="I10" i="1"/>
  <c r="J10" i="1"/>
  <c r="B10" i="1"/>
  <c r="B9" i="1"/>
  <c r="N9" i="1" s="1"/>
  <c r="M8" i="1"/>
  <c r="M7" i="1"/>
  <c r="M6" i="1"/>
  <c r="M5" i="1"/>
  <c r="M4" i="1"/>
  <c r="M3" i="1"/>
  <c r="M2" i="1"/>
  <c r="K8" i="1"/>
  <c r="K7" i="1"/>
  <c r="K6" i="1"/>
  <c r="K4" i="1"/>
  <c r="K3" i="1"/>
  <c r="K2" i="1"/>
  <c r="I8" i="1"/>
  <c r="I7" i="1"/>
  <c r="I6" i="1"/>
  <c r="I5" i="1"/>
  <c r="I4" i="1"/>
  <c r="I3" i="1"/>
  <c r="I2" i="1"/>
  <c r="G8" i="1"/>
  <c r="G7" i="1"/>
  <c r="G6" i="1"/>
  <c r="G5" i="1"/>
  <c r="G4" i="1"/>
  <c r="G3" i="1"/>
  <c r="G2" i="1"/>
  <c r="E3" i="1"/>
  <c r="E2" i="1"/>
  <c r="F9" i="1"/>
  <c r="H9" i="1"/>
  <c r="J9" i="1"/>
  <c r="L9" i="1"/>
  <c r="D9" i="1"/>
  <c r="E8" i="1" s="1"/>
  <c r="C8" i="1" l="1"/>
  <c r="E6" i="1"/>
  <c r="E7" i="1"/>
  <c r="E4" i="1"/>
  <c r="E5" i="1"/>
  <c r="C5" i="1"/>
  <c r="C4" i="1"/>
  <c r="C3" i="1"/>
  <c r="C6" i="1"/>
  <c r="C2" i="1"/>
  <c r="C7" i="1"/>
</calcChain>
</file>

<file path=xl/sharedStrings.xml><?xml version="1.0" encoding="utf-8"?>
<sst xmlns="http://schemas.openxmlformats.org/spreadsheetml/2006/main" count="23" uniqueCount="23">
  <si>
    <t>Category</t>
  </si>
  <si>
    <t>Other films</t>
  </si>
  <si>
    <t>Production</t>
  </si>
  <si>
    <t>Review</t>
  </si>
  <si>
    <t>Cast</t>
  </si>
  <si>
    <t>Performance</t>
  </si>
  <si>
    <t>Unrelated articles</t>
  </si>
  <si>
    <t>Duplicate</t>
  </si>
  <si>
    <t>Venom W1</t>
  </si>
  <si>
    <t>Venom W2</t>
  </si>
  <si>
    <t>Anora W2</t>
  </si>
  <si>
    <t>Anora W1</t>
  </si>
  <si>
    <t>Conclave W1</t>
  </si>
  <si>
    <t>Conclave W2</t>
  </si>
  <si>
    <t>Total</t>
  </si>
  <si>
    <t>AW1 %</t>
  </si>
  <si>
    <t>AW2 %</t>
  </si>
  <si>
    <t>CW1 %</t>
  </si>
  <si>
    <t>CW2 %</t>
  </si>
  <si>
    <t>VW1 %</t>
  </si>
  <si>
    <t>VW2 %</t>
  </si>
  <si>
    <t>Relevant</t>
  </si>
  <si>
    <t>Irrelevant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</si>
</sst>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rgb="FF1F2328"/>
      <name val="Helvetica"/>
      <family val="2"/>
    </font>
    <font>
      <sz val="12"/>
      <color rgb="FF1F2328"/>
      <name val="Helvetica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0" fontId="2" fillId="0" borderId="0" xfId="0" applyNumberFormat="1" applyFont="1"/>
    <xf numFmtId="10" fontId="4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1573-5F55-8B48-9AAA-B008AE5910B8}">
  <dimension ref="A1:N11"/>
  <sheetViews>
    <sheetView tabSelected="1" zoomScale="112" workbookViewId="0">
      <selection activeCell="K10" sqref="K10:M10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11</v>
      </c>
      <c r="C1" s="1" t="s">
        <v>15</v>
      </c>
      <c r="D1" s="3" t="s">
        <v>10</v>
      </c>
      <c r="E1" s="3" t="s">
        <v>16</v>
      </c>
      <c r="F1" s="3" t="s">
        <v>12</v>
      </c>
      <c r="G1" s="3" t="s">
        <v>17</v>
      </c>
      <c r="H1" s="3" t="s">
        <v>13</v>
      </c>
      <c r="I1" s="3" t="s">
        <v>18</v>
      </c>
      <c r="J1" s="3" t="s">
        <v>8</v>
      </c>
      <c r="K1" s="3" t="s">
        <v>19</v>
      </c>
      <c r="L1" s="3" t="s">
        <v>9</v>
      </c>
      <c r="M1" s="3" t="s">
        <v>20</v>
      </c>
    </row>
    <row r="2" spans="1:14" x14ac:dyDescent="0.2">
      <c r="A2" s="1" t="s">
        <v>3</v>
      </c>
      <c r="B2" s="2">
        <v>13</v>
      </c>
      <c r="C2" s="5">
        <f>B2/B9</f>
        <v>0.13541666666666666</v>
      </c>
      <c r="D2" s="4">
        <v>11</v>
      </c>
      <c r="E2" s="6">
        <f>D2/D9</f>
        <v>0.18333333333333332</v>
      </c>
      <c r="F2" s="4">
        <v>32</v>
      </c>
      <c r="G2" s="6">
        <f>F2/F9</f>
        <v>0.32</v>
      </c>
      <c r="H2" s="4">
        <v>10</v>
      </c>
      <c r="I2" s="6">
        <f>H2/H9</f>
        <v>0.1</v>
      </c>
      <c r="J2" s="4">
        <v>41</v>
      </c>
      <c r="K2" s="6">
        <f>J2/J9</f>
        <v>0.41836734693877553</v>
      </c>
      <c r="L2" s="4">
        <v>8</v>
      </c>
      <c r="M2" s="6">
        <f>L2/L9</f>
        <v>8.3333333333333329E-2</v>
      </c>
    </row>
    <row r="3" spans="1:14" x14ac:dyDescent="0.2">
      <c r="A3" s="1" t="s">
        <v>2</v>
      </c>
      <c r="B3" s="2">
        <v>5</v>
      </c>
      <c r="C3" s="5">
        <f>B3/B9</f>
        <v>5.2083333333333336E-2</v>
      </c>
      <c r="D3" s="4">
        <v>6</v>
      </c>
      <c r="E3" s="6">
        <f>D3/D9</f>
        <v>0.1</v>
      </c>
      <c r="F3" s="4">
        <v>9</v>
      </c>
      <c r="G3" s="7">
        <f>F3/F9</f>
        <v>0.09</v>
      </c>
      <c r="H3" s="4">
        <v>5</v>
      </c>
      <c r="I3" s="6">
        <f>H3/H9</f>
        <v>0.05</v>
      </c>
      <c r="J3" s="4">
        <v>8</v>
      </c>
      <c r="K3" s="6">
        <f>J3/J9</f>
        <v>8.1632653061224483E-2</v>
      </c>
      <c r="L3" s="4">
        <v>4</v>
      </c>
      <c r="M3" s="6">
        <f>L3/L9</f>
        <v>4.1666666666666664E-2</v>
      </c>
    </row>
    <row r="4" spans="1:14" x14ac:dyDescent="0.2">
      <c r="A4" s="1" t="s">
        <v>4</v>
      </c>
      <c r="B4" s="2">
        <v>3</v>
      </c>
      <c r="C4" s="5">
        <f>B4/B9</f>
        <v>3.125E-2</v>
      </c>
      <c r="D4" s="4">
        <v>4</v>
      </c>
      <c r="E4" s="6">
        <f>D4/D9</f>
        <v>6.6666666666666666E-2</v>
      </c>
      <c r="F4" s="4">
        <v>12</v>
      </c>
      <c r="G4" s="6">
        <f>F4/F9</f>
        <v>0.12</v>
      </c>
      <c r="H4" s="4">
        <v>3</v>
      </c>
      <c r="I4" s="6">
        <f>H4/H9</f>
        <v>0.03</v>
      </c>
      <c r="J4" s="4">
        <v>12</v>
      </c>
      <c r="K4" s="6">
        <f>J4/J9</f>
        <v>0.12244897959183673</v>
      </c>
      <c r="L4" s="4">
        <v>6</v>
      </c>
      <c r="M4" s="6">
        <f>L4/L9</f>
        <v>6.25E-2</v>
      </c>
    </row>
    <row r="5" spans="1:14" x14ac:dyDescent="0.2">
      <c r="A5" s="1" t="s">
        <v>5</v>
      </c>
      <c r="B5" s="2">
        <v>12</v>
      </c>
      <c r="C5" s="5">
        <f>B5/B9</f>
        <v>0.125</v>
      </c>
      <c r="D5" s="4">
        <v>3</v>
      </c>
      <c r="E5" s="6">
        <f>D5/D9</f>
        <v>0.05</v>
      </c>
      <c r="F5" s="4">
        <v>25</v>
      </c>
      <c r="G5" s="6">
        <f>F5/F9</f>
        <v>0.25</v>
      </c>
      <c r="H5" s="4">
        <v>41</v>
      </c>
      <c r="I5" s="6">
        <f>H5/H9</f>
        <v>0.41</v>
      </c>
      <c r="J5" s="4">
        <v>17</v>
      </c>
      <c r="K5" s="6">
        <f>J5/J9</f>
        <v>0.17346938775510204</v>
      </c>
      <c r="L5" s="4">
        <v>26</v>
      </c>
      <c r="M5" s="6">
        <f>L5/L9</f>
        <v>0.27083333333333331</v>
      </c>
    </row>
    <row r="6" spans="1:14" x14ac:dyDescent="0.2">
      <c r="A6" s="1" t="s">
        <v>1</v>
      </c>
      <c r="B6" s="2">
        <v>49</v>
      </c>
      <c r="C6" s="5">
        <f>B6/B9</f>
        <v>0.51041666666666663</v>
      </c>
      <c r="D6" s="4">
        <v>25</v>
      </c>
      <c r="E6" s="6">
        <f>D6/D9</f>
        <v>0.41666666666666669</v>
      </c>
      <c r="F6" s="4">
        <v>5</v>
      </c>
      <c r="G6" s="6">
        <f>F6/F9</f>
        <v>0.05</v>
      </c>
      <c r="H6" s="4">
        <v>5</v>
      </c>
      <c r="I6" s="6">
        <f>H6/H9</f>
        <v>0.05</v>
      </c>
      <c r="J6" s="4">
        <v>9</v>
      </c>
      <c r="K6" s="6">
        <f>J6/J9</f>
        <v>9.1836734693877556E-2</v>
      </c>
      <c r="L6" s="4">
        <v>18</v>
      </c>
      <c r="M6" s="6">
        <f>L6/L9</f>
        <v>0.1875</v>
      </c>
    </row>
    <row r="7" spans="1:14" x14ac:dyDescent="0.2">
      <c r="A7" s="1" t="s">
        <v>6</v>
      </c>
      <c r="B7" s="2">
        <v>13</v>
      </c>
      <c r="C7" s="5">
        <f>B7/B9</f>
        <v>0.13541666666666666</v>
      </c>
      <c r="D7" s="4">
        <v>11</v>
      </c>
      <c r="E7" s="6">
        <f>D7/D9</f>
        <v>0.18333333333333332</v>
      </c>
      <c r="F7" s="4">
        <v>16</v>
      </c>
      <c r="G7" s="6">
        <f>F7/F9</f>
        <v>0.16</v>
      </c>
      <c r="H7" s="4">
        <v>29</v>
      </c>
      <c r="I7" s="6">
        <f>H7/H9</f>
        <v>0.28999999999999998</v>
      </c>
      <c r="J7" s="4">
        <v>9</v>
      </c>
      <c r="K7" s="6">
        <f>J7/J9</f>
        <v>9.1836734693877556E-2</v>
      </c>
      <c r="L7" s="4">
        <v>34</v>
      </c>
      <c r="M7" s="6">
        <f>L7/L9</f>
        <v>0.35416666666666669</v>
      </c>
    </row>
    <row r="8" spans="1:14" x14ac:dyDescent="0.2">
      <c r="A8" s="1" t="s">
        <v>7</v>
      </c>
      <c r="B8" s="2">
        <v>1</v>
      </c>
      <c r="C8" s="5">
        <f>B8/B9</f>
        <v>1.0416666666666666E-2</v>
      </c>
      <c r="D8" s="4">
        <v>0</v>
      </c>
      <c r="E8" s="6">
        <f>D8/D9</f>
        <v>0</v>
      </c>
      <c r="F8" s="4">
        <v>1</v>
      </c>
      <c r="G8" s="6">
        <f>F8/F9</f>
        <v>0.01</v>
      </c>
      <c r="H8" s="4">
        <v>7</v>
      </c>
      <c r="I8" s="6">
        <f>H8/H9</f>
        <v>7.0000000000000007E-2</v>
      </c>
      <c r="J8" s="4">
        <v>2</v>
      </c>
      <c r="K8" s="6">
        <f>J8/J9</f>
        <v>2.0408163265306121E-2</v>
      </c>
      <c r="L8" s="4">
        <v>0</v>
      </c>
      <c r="M8" s="6">
        <f>L8/L9</f>
        <v>0</v>
      </c>
    </row>
    <row r="9" spans="1:14" x14ac:dyDescent="0.2">
      <c r="A9" s="3" t="s">
        <v>14</v>
      </c>
      <c r="B9" s="4">
        <f>SUM(B2:B8)</f>
        <v>96</v>
      </c>
      <c r="C9" s="6"/>
      <c r="D9" s="4">
        <f>SUM(D2:D8)</f>
        <v>60</v>
      </c>
      <c r="E9" s="6"/>
      <c r="F9" s="4">
        <f>SUM(F2:F8)</f>
        <v>100</v>
      </c>
      <c r="G9" s="6"/>
      <c r="H9" s="4">
        <f>SUM(H2:H8)</f>
        <v>100</v>
      </c>
      <c r="I9" s="6"/>
      <c r="J9" s="4">
        <f>SUM(J2:J8)</f>
        <v>98</v>
      </c>
      <c r="K9" s="6"/>
      <c r="L9" s="4">
        <f>SUM(L2:L8)</f>
        <v>96</v>
      </c>
      <c r="M9" s="4"/>
      <c r="N9" s="4">
        <f>SUM(B9:L9)</f>
        <v>550</v>
      </c>
    </row>
    <row r="10" spans="1:14" x14ac:dyDescent="0.2">
      <c r="A10" s="3" t="s">
        <v>21</v>
      </c>
      <c r="B10" s="4">
        <f>SUM(B2:B5)</f>
        <v>33</v>
      </c>
      <c r="C10" s="6">
        <f t="shared" ref="C10:M10" si="0">SUM(C2:C5)</f>
        <v>0.34375</v>
      </c>
      <c r="D10" s="4">
        <f t="shared" si="0"/>
        <v>24</v>
      </c>
      <c r="E10" s="6">
        <f t="shared" si="0"/>
        <v>0.39999999999999997</v>
      </c>
      <c r="F10" s="4">
        <f t="shared" si="0"/>
        <v>78</v>
      </c>
      <c r="G10" s="6">
        <f t="shared" si="0"/>
        <v>0.78</v>
      </c>
      <c r="H10" s="4">
        <f t="shared" si="0"/>
        <v>59</v>
      </c>
      <c r="I10" s="6">
        <f t="shared" si="0"/>
        <v>0.59</v>
      </c>
      <c r="J10" s="4">
        <f t="shared" si="0"/>
        <v>78</v>
      </c>
      <c r="K10" s="6">
        <f>SUM(K2:K5)</f>
        <v>0.79591836734693877</v>
      </c>
      <c r="L10" s="4">
        <f t="shared" si="0"/>
        <v>44</v>
      </c>
      <c r="M10" s="6">
        <f t="shared" si="0"/>
        <v>0.45833333333333331</v>
      </c>
    </row>
    <row r="11" spans="1:14" x14ac:dyDescent="0.2">
      <c r="A11" s="1" t="s">
        <v>22</v>
      </c>
      <c r="B11">
        <f>SUM(B6:B8)</f>
        <v>63</v>
      </c>
      <c r="C11" s="7">
        <f t="shared" ref="C11:M11" si="1">SUM(C6:C8)</f>
        <v>0.65624999999999989</v>
      </c>
      <c r="D11">
        <f t="shared" si="1"/>
        <v>36</v>
      </c>
      <c r="E11" s="7">
        <f t="shared" si="1"/>
        <v>0.6</v>
      </c>
      <c r="F11">
        <f t="shared" si="1"/>
        <v>22</v>
      </c>
      <c r="G11" s="7">
        <f t="shared" si="1"/>
        <v>0.22000000000000003</v>
      </c>
      <c r="H11">
        <f t="shared" si="1"/>
        <v>41</v>
      </c>
      <c r="I11" s="7">
        <f t="shared" si="1"/>
        <v>0.41</v>
      </c>
      <c r="J11">
        <f t="shared" si="1"/>
        <v>20</v>
      </c>
      <c r="K11" s="7">
        <f t="shared" si="1"/>
        <v>0.20408163265306123</v>
      </c>
      <c r="L11">
        <f t="shared" si="1"/>
        <v>52</v>
      </c>
      <c r="M11" s="7">
        <f t="shared" si="1"/>
        <v>0.54166666666666674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Li</dc:creator>
  <cp:lastModifiedBy>Renee Li</cp:lastModifiedBy>
  <dcterms:created xsi:type="dcterms:W3CDTF">2024-12-02T18:17:57Z</dcterms:created>
  <dcterms:modified xsi:type="dcterms:W3CDTF">2024-12-03T00:23:31Z</dcterms:modified>
</cp:coreProperties>
</file>