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ycu1-my.sharepoint.com/personal/yingjung1128_mg11_m365_nycu_edu_tw/Documents/作業/一下/交工/交工實作五/"/>
    </mc:Choice>
  </mc:AlternateContent>
  <xr:revisionPtr revIDLastSave="126" documentId="8_{3477D5DE-52DD-4270-905B-C3DE9337CAAC}" xr6:coauthVersionLast="47" xr6:coauthVersionMax="47" xr10:uidLastSave="{E7E3B998-5F8F-4110-9B00-74461806E53A}"/>
  <bookViews>
    <workbookView xWindow="-98" yWindow="-98" windowWidth="21795" windowHeight="12975" firstSheet="1" activeTab="1" xr2:uid="{00000000-000D-0000-FFFF-FFFF00000000}"/>
  </bookViews>
  <sheets>
    <sheet name="原始速率表" sheetId="1" r:id="rId1"/>
    <sheet name="調整速率表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9" i="2" l="1"/>
  <c r="H6" i="2"/>
  <c r="G6" i="2"/>
  <c r="F6" i="2"/>
  <c r="E6" i="2"/>
  <c r="D6" i="2"/>
  <c r="C6" i="2"/>
  <c r="C6" i="1"/>
  <c r="D250" i="2"/>
  <c r="E250" i="2"/>
  <c r="F250" i="2"/>
  <c r="G250" i="2"/>
  <c r="H250" i="2"/>
  <c r="C250" i="2"/>
  <c r="C249" i="2"/>
  <c r="D249" i="2"/>
  <c r="E249" i="2"/>
  <c r="F249" i="2"/>
  <c r="G249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" i="2"/>
  <c r="H12" i="2"/>
  <c r="H13" i="2"/>
  <c r="H14" i="2"/>
  <c r="H15" i="2"/>
  <c r="H16" i="2"/>
  <c r="H17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11" i="2"/>
  <c r="F12" i="2"/>
  <c r="F13" i="2"/>
  <c r="F14" i="2"/>
  <c r="F15" i="2"/>
  <c r="F16" i="2"/>
  <c r="F10" i="2"/>
  <c r="F9" i="2"/>
  <c r="E11" i="2"/>
  <c r="G11" i="2"/>
  <c r="E12" i="2"/>
  <c r="G12" i="2"/>
  <c r="E13" i="2"/>
  <c r="G13" i="2"/>
  <c r="E14" i="2"/>
  <c r="G14" i="2"/>
  <c r="E15" i="2"/>
  <c r="G15" i="2"/>
  <c r="E16" i="2"/>
  <c r="G16" i="2"/>
  <c r="E17" i="2"/>
  <c r="G17" i="2"/>
  <c r="E18" i="2"/>
  <c r="G18" i="2"/>
  <c r="E19" i="2"/>
  <c r="G19" i="2"/>
  <c r="E20" i="2"/>
  <c r="G20" i="2"/>
  <c r="E21" i="2"/>
  <c r="G21" i="2"/>
  <c r="E22" i="2"/>
  <c r="G22" i="2"/>
  <c r="E23" i="2"/>
  <c r="G23" i="2"/>
  <c r="E24" i="2"/>
  <c r="G24" i="2"/>
  <c r="E25" i="2"/>
  <c r="G25" i="2"/>
  <c r="E26" i="2"/>
  <c r="G26" i="2"/>
  <c r="E27" i="2"/>
  <c r="G27" i="2"/>
  <c r="E28" i="2"/>
  <c r="G28" i="2"/>
  <c r="E29" i="2"/>
  <c r="G29" i="2"/>
  <c r="E30" i="2"/>
  <c r="G30" i="2"/>
  <c r="E31" i="2"/>
  <c r="G31" i="2"/>
  <c r="E32" i="2"/>
  <c r="G32" i="2"/>
  <c r="E33" i="2"/>
  <c r="G33" i="2"/>
  <c r="E34" i="2"/>
  <c r="G34" i="2"/>
  <c r="E35" i="2"/>
  <c r="G35" i="2"/>
  <c r="E36" i="2"/>
  <c r="G36" i="2"/>
  <c r="E37" i="2"/>
  <c r="G37" i="2"/>
  <c r="E38" i="2"/>
  <c r="G38" i="2"/>
  <c r="E39" i="2"/>
  <c r="G39" i="2"/>
  <c r="E40" i="2"/>
  <c r="G40" i="2"/>
  <c r="E41" i="2"/>
  <c r="G41" i="2"/>
  <c r="E42" i="2"/>
  <c r="G42" i="2"/>
  <c r="E43" i="2"/>
  <c r="G43" i="2"/>
  <c r="E44" i="2"/>
  <c r="G44" i="2"/>
  <c r="E45" i="2"/>
  <c r="G45" i="2"/>
  <c r="E46" i="2"/>
  <c r="G46" i="2"/>
  <c r="E47" i="2"/>
  <c r="G47" i="2"/>
  <c r="E48" i="2"/>
  <c r="G48" i="2"/>
  <c r="E49" i="2"/>
  <c r="G49" i="2"/>
  <c r="E50" i="2"/>
  <c r="G50" i="2"/>
  <c r="E51" i="2"/>
  <c r="G51" i="2"/>
  <c r="E52" i="2"/>
  <c r="G52" i="2"/>
  <c r="E53" i="2"/>
  <c r="G53" i="2"/>
  <c r="E54" i="2"/>
  <c r="G54" i="2"/>
  <c r="E55" i="2"/>
  <c r="G55" i="2"/>
  <c r="E56" i="2"/>
  <c r="G56" i="2"/>
  <c r="E57" i="2"/>
  <c r="G57" i="2"/>
  <c r="E58" i="2"/>
  <c r="G58" i="2"/>
  <c r="E59" i="2"/>
  <c r="G59" i="2"/>
  <c r="E60" i="2"/>
  <c r="G60" i="2"/>
  <c r="E61" i="2"/>
  <c r="G61" i="2"/>
  <c r="E62" i="2"/>
  <c r="G62" i="2"/>
  <c r="E63" i="2"/>
  <c r="G63" i="2"/>
  <c r="E64" i="2"/>
  <c r="G64" i="2"/>
  <c r="E65" i="2"/>
  <c r="G65" i="2"/>
  <c r="E66" i="2"/>
  <c r="G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E78" i="2"/>
  <c r="G78" i="2"/>
  <c r="E79" i="2"/>
  <c r="G79" i="2"/>
  <c r="E80" i="2"/>
  <c r="G80" i="2"/>
  <c r="E81" i="2"/>
  <c r="G81" i="2"/>
  <c r="E82" i="2"/>
  <c r="G82" i="2"/>
  <c r="E83" i="2"/>
  <c r="G83" i="2"/>
  <c r="E84" i="2"/>
  <c r="G84" i="2"/>
  <c r="E85" i="2"/>
  <c r="G85" i="2"/>
  <c r="E86" i="2"/>
  <c r="G86" i="2"/>
  <c r="E87" i="2"/>
  <c r="G87" i="2"/>
  <c r="E88" i="2"/>
  <c r="G88" i="2"/>
  <c r="E89" i="2"/>
  <c r="G89" i="2"/>
  <c r="E90" i="2"/>
  <c r="G90" i="2"/>
  <c r="E91" i="2"/>
  <c r="G91" i="2"/>
  <c r="E92" i="2"/>
  <c r="G92" i="2"/>
  <c r="E93" i="2"/>
  <c r="G93" i="2"/>
  <c r="E94" i="2"/>
  <c r="G94" i="2"/>
  <c r="E95" i="2"/>
  <c r="G95" i="2"/>
  <c r="E96" i="2"/>
  <c r="G96" i="2"/>
  <c r="E97" i="2"/>
  <c r="G97" i="2"/>
  <c r="E98" i="2"/>
  <c r="G98" i="2"/>
  <c r="E99" i="2"/>
  <c r="G99" i="2"/>
  <c r="E100" i="2"/>
  <c r="G100" i="2"/>
  <c r="E101" i="2"/>
  <c r="G101" i="2"/>
  <c r="E102" i="2"/>
  <c r="G102" i="2"/>
  <c r="E103" i="2"/>
  <c r="G103" i="2"/>
  <c r="E104" i="2"/>
  <c r="G104" i="2"/>
  <c r="E105" i="2"/>
  <c r="G105" i="2"/>
  <c r="E106" i="2"/>
  <c r="G106" i="2"/>
  <c r="E107" i="2"/>
  <c r="G107" i="2"/>
  <c r="E108" i="2"/>
  <c r="G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H10" i="2"/>
  <c r="G10" i="2"/>
  <c r="E10" i="2"/>
  <c r="E9" i="2"/>
  <c r="G9" i="2"/>
  <c r="H9" i="2"/>
  <c r="C158" i="2"/>
  <c r="D158" i="2"/>
  <c r="C159" i="2"/>
  <c r="D159" i="2"/>
  <c r="C160" i="2"/>
  <c r="D160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C177" i="2"/>
  <c r="D177" i="2"/>
  <c r="C178" i="2"/>
  <c r="D178" i="2"/>
  <c r="C179" i="2"/>
  <c r="D179" i="2"/>
  <c r="C180" i="2"/>
  <c r="D180" i="2"/>
  <c r="C181" i="2"/>
  <c r="D181" i="2"/>
  <c r="C182" i="2"/>
  <c r="D182" i="2"/>
  <c r="C183" i="2"/>
  <c r="D183" i="2"/>
  <c r="C184" i="2"/>
  <c r="D184" i="2"/>
  <c r="C185" i="2"/>
  <c r="D185" i="2"/>
  <c r="C186" i="2"/>
  <c r="D186" i="2"/>
  <c r="C187" i="2"/>
  <c r="D187" i="2"/>
  <c r="C188" i="2"/>
  <c r="D188" i="2"/>
  <c r="C189" i="2"/>
  <c r="D189" i="2"/>
  <c r="C190" i="2"/>
  <c r="D190" i="2"/>
  <c r="C191" i="2"/>
  <c r="D191" i="2"/>
  <c r="C192" i="2"/>
  <c r="D192" i="2"/>
  <c r="C193" i="2"/>
  <c r="D193" i="2"/>
  <c r="C194" i="2"/>
  <c r="D194" i="2"/>
  <c r="C195" i="2"/>
  <c r="D195" i="2"/>
  <c r="C196" i="2"/>
  <c r="D196" i="2"/>
  <c r="C197" i="2"/>
  <c r="D197" i="2"/>
  <c r="C198" i="2"/>
  <c r="D198" i="2"/>
  <c r="C199" i="2"/>
  <c r="D19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C209" i="2"/>
  <c r="D209" i="2"/>
  <c r="C210" i="2"/>
  <c r="D210" i="2"/>
  <c r="C211" i="2"/>
  <c r="D211" i="2"/>
  <c r="C212" i="2"/>
  <c r="D212" i="2"/>
  <c r="C213" i="2"/>
  <c r="D21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C155" i="2"/>
  <c r="D155" i="2"/>
  <c r="C156" i="2"/>
  <c r="D156" i="2"/>
  <c r="C157" i="2"/>
  <c r="D157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C124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C134" i="2"/>
  <c r="D134" i="2"/>
  <c r="C135" i="2"/>
  <c r="D135" i="2"/>
  <c r="C136" i="2"/>
  <c r="D136" i="2"/>
  <c r="C137" i="2"/>
  <c r="D137" i="2"/>
  <c r="C138" i="2"/>
  <c r="D138" i="2"/>
  <c r="C139" i="2"/>
  <c r="D139" i="2"/>
  <c r="C140" i="2"/>
  <c r="D140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2" i="2"/>
  <c r="D12" i="2"/>
  <c r="D9" i="2"/>
  <c r="C10" i="2"/>
  <c r="D10" i="2"/>
  <c r="C11" i="2"/>
  <c r="D11" i="2"/>
  <c r="C9" i="2"/>
  <c r="D6" i="1"/>
  <c r="G6" i="1" l="1"/>
  <c r="H6" i="1"/>
  <c r="F6" i="1"/>
  <c r="E6" i="1"/>
</calcChain>
</file>

<file path=xl/sharedStrings.xml><?xml version="1.0" encoding="utf-8"?>
<sst xmlns="http://schemas.openxmlformats.org/spreadsheetml/2006/main" count="54" uniqueCount="18">
  <si>
    <t>資料日期：</t>
    <phoneticPr fontId="2" type="noConversion"/>
  </si>
  <si>
    <t>15:00-17:00</t>
    <phoneticPr fontId="2" type="noConversion"/>
  </si>
  <si>
    <t>路口名稱：</t>
    <phoneticPr fontId="2" type="noConversion"/>
  </si>
  <si>
    <t>陽明路-運輸路</t>
    <phoneticPr fontId="2" type="noConversion"/>
  </si>
  <si>
    <t>表格名稱：</t>
  </si>
  <si>
    <r>
      <t xml:space="preserve">路口臨進路段 </t>
    </r>
    <r>
      <rPr>
        <b/>
        <sz val="12"/>
        <color rgb="FFFF0000"/>
        <rFont val="微軟正黑體"/>
        <family val="2"/>
        <charset val="136"/>
      </rPr>
      <t xml:space="preserve">原始速率 </t>
    </r>
    <r>
      <rPr>
        <sz val="12"/>
        <color theme="1"/>
        <rFont val="微軟正黑體"/>
        <family val="2"/>
        <charset val="136"/>
      </rPr>
      <t>登錄表</t>
    </r>
    <phoneticPr fontId="2" type="noConversion"/>
  </si>
  <si>
    <t>單位：</t>
    <phoneticPr fontId="2" type="noConversion"/>
  </si>
  <si>
    <t>公里/小時</t>
    <phoneticPr fontId="2" type="noConversion"/>
  </si>
  <si>
    <t>項　目</t>
    <phoneticPr fontId="2" type="noConversion"/>
  </si>
  <si>
    <t>路段Ａ（往西）</t>
    <phoneticPr fontId="2" type="noConversion"/>
  </si>
  <si>
    <t>路段Ｂ（往東）</t>
    <phoneticPr fontId="2" type="noConversion"/>
  </si>
  <si>
    <t>路段Ｃ（往南）</t>
    <phoneticPr fontId="2" type="noConversion"/>
  </si>
  <si>
    <t>車種類別</t>
    <phoneticPr fontId="2" type="noConversion"/>
  </si>
  <si>
    <t>機踏車</t>
    <phoneticPr fontId="2" type="noConversion"/>
  </si>
  <si>
    <t>汽  車</t>
    <phoneticPr fontId="2" type="noConversion"/>
  </si>
  <si>
    <t>樣本數</t>
    <phoneticPr fontId="2" type="noConversion"/>
  </si>
  <si>
    <t>速率序號</t>
    <phoneticPr fontId="2" type="noConversion"/>
  </si>
  <si>
    <r>
      <t xml:space="preserve">路口臨進路段 </t>
    </r>
    <r>
      <rPr>
        <b/>
        <sz val="12"/>
        <color rgb="FFFF0000"/>
        <rFont val="微軟正黑體"/>
        <family val="2"/>
        <charset val="136"/>
      </rPr>
      <t>調整速率</t>
    </r>
    <r>
      <rPr>
        <sz val="12"/>
        <color theme="1"/>
        <rFont val="微軟正黑體"/>
        <family val="2"/>
        <charset val="136"/>
      </rPr>
      <t xml:space="preserve"> 登錄表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</si>
</sst>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_);[Red]\(0\)"/>
    <numFmt numFmtId="166" formatCode="0.000_);[Red]\(0.000\)"/>
  </numFmts>
  <fonts count="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5" xfId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166" fontId="3" fillId="0" borderId="23" xfId="0" applyNumberFormat="1" applyFont="1" applyBorder="1" applyAlignment="1">
      <alignment horizontal="center" vertical="center"/>
    </xf>
    <xf numFmtId="166" fontId="3" fillId="0" borderId="24" xfId="0" applyNumberFormat="1" applyFont="1" applyBorder="1" applyAlignment="1">
      <alignment horizontal="center" vertical="center"/>
    </xf>
    <xf numFmtId="166" fontId="3" fillId="0" borderId="25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164" fontId="3" fillId="0" borderId="19" xfId="1" applyFont="1" applyBorder="1" applyAlignment="1">
      <alignment horizontal="center" vertical="center"/>
    </xf>
    <xf numFmtId="164" fontId="3" fillId="0" borderId="20" xfId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I268"/>
  <sheetViews>
    <sheetView workbookViewId="0">
      <selection activeCell="C6" sqref="C6"/>
    </sheetView>
  </sheetViews>
  <sheetFormatPr defaultColWidth="9" defaultRowHeight="15.75"/>
  <cols>
    <col min="1" max="1" width="4.375" customWidth="1"/>
    <col min="2" max="2" width="12" style="4" customWidth="1"/>
    <col min="3" max="8" width="11.75" style="4" customWidth="1"/>
    <col min="9" max="9" width="9" style="4"/>
  </cols>
  <sheetData>
    <row r="1" spans="2:8">
      <c r="B1" s="1" t="s">
        <v>0</v>
      </c>
      <c r="C1" s="2">
        <v>44635</v>
      </c>
      <c r="D1" s="4" t="s">
        <v>1</v>
      </c>
    </row>
    <row r="2" spans="2:8">
      <c r="B2" s="1" t="s">
        <v>2</v>
      </c>
      <c r="C2" s="3" t="s">
        <v>3</v>
      </c>
    </row>
    <row r="3" spans="2:8" ht="16.149999999999999" thickBot="1">
      <c r="B3" s="1" t="s">
        <v>4</v>
      </c>
      <c r="C3" s="3" t="s">
        <v>5</v>
      </c>
      <c r="G3" s="1" t="s">
        <v>6</v>
      </c>
      <c r="H3" s="4" t="s">
        <v>7</v>
      </c>
    </row>
    <row r="4" spans="2:8" ht="16.5" thickTop="1" thickBot="1">
      <c r="B4" s="19" t="s">
        <v>8</v>
      </c>
      <c r="C4" s="29" t="s">
        <v>9</v>
      </c>
      <c r="D4" s="30"/>
      <c r="E4" s="31" t="s">
        <v>10</v>
      </c>
      <c r="F4" s="32"/>
      <c r="G4" s="33" t="s">
        <v>11</v>
      </c>
      <c r="H4" s="32"/>
    </row>
    <row r="5" spans="2:8">
      <c r="B5" s="8" t="s">
        <v>12</v>
      </c>
      <c r="C5" s="9" t="s">
        <v>13</v>
      </c>
      <c r="D5" s="10" t="s">
        <v>14</v>
      </c>
      <c r="E5" s="5" t="s">
        <v>13</v>
      </c>
      <c r="F5" s="6" t="s">
        <v>14</v>
      </c>
      <c r="G5" s="9" t="s">
        <v>13</v>
      </c>
      <c r="H5" s="6" t="s">
        <v>14</v>
      </c>
    </row>
    <row r="6" spans="2:8" ht="16.149999999999999" thickBot="1">
      <c r="B6" s="20" t="s">
        <v>15</v>
      </c>
      <c r="C6" s="22">
        <f>COUNT(C9:C273)</f>
        <v>212</v>
      </c>
      <c r="D6" s="23">
        <f>COUNT(D9:D273)</f>
        <v>234</v>
      </c>
      <c r="E6" s="21">
        <f t="shared" ref="E6:H6" si="0">COUNT(E9:E273)</f>
        <v>233</v>
      </c>
      <c r="F6" s="7">
        <f t="shared" si="0"/>
        <v>210</v>
      </c>
      <c r="G6" s="22">
        <f>COUNT(G9:G273)</f>
        <v>100</v>
      </c>
      <c r="H6" s="7">
        <f t="shared" si="0"/>
        <v>103</v>
      </c>
    </row>
    <row r="7" spans="2:8" ht="3" customHeight="1" thickBot="1">
      <c r="B7" s="1"/>
    </row>
    <row r="8" spans="2:8">
      <c r="B8" s="8" t="s">
        <v>16</v>
      </c>
      <c r="C8" s="9" t="s">
        <v>13</v>
      </c>
      <c r="D8" s="10" t="s">
        <v>14</v>
      </c>
      <c r="E8" s="9" t="s">
        <v>13</v>
      </c>
      <c r="F8" s="10" t="s">
        <v>14</v>
      </c>
      <c r="G8" s="9" t="s">
        <v>13</v>
      </c>
      <c r="H8" s="6" t="s">
        <v>14</v>
      </c>
    </row>
    <row r="9" spans="2:8">
      <c r="B9" s="4">
        <v>1</v>
      </c>
      <c r="C9" s="11">
        <v>55</v>
      </c>
      <c r="D9" s="12">
        <v>42</v>
      </c>
      <c r="E9" s="11">
        <v>67</v>
      </c>
      <c r="F9" s="12">
        <v>44</v>
      </c>
      <c r="G9" s="11">
        <v>37</v>
      </c>
      <c r="H9" s="13">
        <v>35</v>
      </c>
    </row>
    <row r="10" spans="2:8">
      <c r="B10" s="4">
        <v>2</v>
      </c>
      <c r="C10" s="11">
        <v>49</v>
      </c>
      <c r="D10" s="12">
        <v>32</v>
      </c>
      <c r="E10" s="11">
        <v>63</v>
      </c>
      <c r="F10" s="12">
        <v>39</v>
      </c>
      <c r="G10" s="11">
        <v>46</v>
      </c>
      <c r="H10" s="13">
        <v>35</v>
      </c>
    </row>
    <row r="11" spans="2:8">
      <c r="B11" s="4">
        <v>3</v>
      </c>
      <c r="C11" s="11">
        <v>43</v>
      </c>
      <c r="D11" s="12">
        <v>40</v>
      </c>
      <c r="E11" s="11">
        <v>65</v>
      </c>
      <c r="F11" s="12">
        <v>44</v>
      </c>
      <c r="G11" s="11">
        <v>40</v>
      </c>
      <c r="H11" s="13">
        <v>33</v>
      </c>
    </row>
    <row r="12" spans="2:8">
      <c r="B12" s="4">
        <v>4</v>
      </c>
      <c r="C12" s="11">
        <v>41</v>
      </c>
      <c r="D12" s="12">
        <v>43</v>
      </c>
      <c r="E12" s="11">
        <v>47</v>
      </c>
      <c r="F12" s="12">
        <v>43</v>
      </c>
      <c r="G12" s="11">
        <v>33</v>
      </c>
      <c r="H12" s="13">
        <v>28</v>
      </c>
    </row>
    <row r="13" spans="2:8">
      <c r="B13" s="4">
        <v>5</v>
      </c>
      <c r="C13" s="11">
        <v>42</v>
      </c>
      <c r="D13" s="12">
        <v>53</v>
      </c>
      <c r="E13" s="11">
        <v>42</v>
      </c>
      <c r="F13" s="12">
        <v>44</v>
      </c>
      <c r="G13" s="11">
        <v>32</v>
      </c>
      <c r="H13" s="13">
        <v>38</v>
      </c>
    </row>
    <row r="14" spans="2:8">
      <c r="B14" s="4">
        <v>6</v>
      </c>
      <c r="C14" s="11">
        <v>41</v>
      </c>
      <c r="D14" s="12">
        <v>41</v>
      </c>
      <c r="E14" s="11">
        <v>51</v>
      </c>
      <c r="F14" s="12">
        <v>47</v>
      </c>
      <c r="G14" s="11">
        <v>35</v>
      </c>
      <c r="H14" s="13">
        <v>32</v>
      </c>
    </row>
    <row r="15" spans="2:8">
      <c r="B15" s="4">
        <v>7</v>
      </c>
      <c r="C15" s="11">
        <v>44</v>
      </c>
      <c r="D15" s="12">
        <v>43</v>
      </c>
      <c r="E15" s="11">
        <v>57</v>
      </c>
      <c r="F15" s="12">
        <v>47</v>
      </c>
      <c r="G15" s="11">
        <v>30</v>
      </c>
      <c r="H15" s="13">
        <v>32</v>
      </c>
    </row>
    <row r="16" spans="2:8">
      <c r="B16" s="4">
        <v>8</v>
      </c>
      <c r="C16" s="11">
        <v>43</v>
      </c>
      <c r="D16" s="12">
        <v>32</v>
      </c>
      <c r="E16" s="11">
        <v>40</v>
      </c>
      <c r="F16" s="12">
        <v>38</v>
      </c>
      <c r="G16" s="11">
        <v>44</v>
      </c>
      <c r="H16" s="13">
        <v>30</v>
      </c>
    </row>
    <row r="17" spans="2:8">
      <c r="B17" s="4">
        <v>9</v>
      </c>
      <c r="C17" s="11">
        <v>55</v>
      </c>
      <c r="D17" s="12">
        <v>36</v>
      </c>
      <c r="E17" s="11">
        <v>44</v>
      </c>
      <c r="F17" s="12">
        <v>43</v>
      </c>
      <c r="G17" s="11">
        <v>32</v>
      </c>
      <c r="H17" s="13">
        <v>41</v>
      </c>
    </row>
    <row r="18" spans="2:8">
      <c r="B18" s="4">
        <v>10</v>
      </c>
      <c r="C18" s="11">
        <v>58</v>
      </c>
      <c r="D18" s="12">
        <v>47</v>
      </c>
      <c r="E18" s="11">
        <v>43</v>
      </c>
      <c r="F18" s="12">
        <v>42</v>
      </c>
      <c r="G18" s="11">
        <v>27</v>
      </c>
      <c r="H18" s="13">
        <v>35</v>
      </c>
    </row>
    <row r="19" spans="2:8">
      <c r="B19" s="4">
        <v>11</v>
      </c>
      <c r="C19" s="11">
        <v>43</v>
      </c>
      <c r="D19" s="12">
        <v>49</v>
      </c>
      <c r="E19" s="11">
        <v>42</v>
      </c>
      <c r="F19" s="12">
        <v>38</v>
      </c>
      <c r="G19" s="11">
        <v>29</v>
      </c>
      <c r="H19" s="13">
        <v>30</v>
      </c>
    </row>
    <row r="20" spans="2:8">
      <c r="B20" s="4">
        <v>12</v>
      </c>
      <c r="C20" s="11">
        <v>46</v>
      </c>
      <c r="D20" s="12">
        <v>45</v>
      </c>
      <c r="E20" s="11">
        <v>53</v>
      </c>
      <c r="F20" s="12">
        <v>60</v>
      </c>
      <c r="G20" s="11">
        <v>26</v>
      </c>
      <c r="H20" s="13">
        <v>40</v>
      </c>
    </row>
    <row r="21" spans="2:8">
      <c r="B21" s="4">
        <v>13</v>
      </c>
      <c r="C21" s="11">
        <v>51</v>
      </c>
      <c r="D21" s="12">
        <v>49</v>
      </c>
      <c r="E21" s="11">
        <v>45</v>
      </c>
      <c r="F21" s="12">
        <v>41</v>
      </c>
      <c r="G21" s="11">
        <v>40</v>
      </c>
      <c r="H21" s="13">
        <v>35</v>
      </c>
    </row>
    <row r="22" spans="2:8">
      <c r="B22" s="4">
        <v>14</v>
      </c>
      <c r="C22" s="11">
        <v>58</v>
      </c>
      <c r="D22" s="12">
        <v>49</v>
      </c>
      <c r="E22" s="11">
        <v>47</v>
      </c>
      <c r="F22" s="12">
        <v>58</v>
      </c>
      <c r="G22" s="11">
        <v>41</v>
      </c>
      <c r="H22" s="13">
        <v>41</v>
      </c>
    </row>
    <row r="23" spans="2:8">
      <c r="B23" s="4">
        <v>15</v>
      </c>
      <c r="C23" s="11">
        <v>57</v>
      </c>
      <c r="D23" s="12">
        <v>48</v>
      </c>
      <c r="E23" s="11">
        <v>36</v>
      </c>
      <c r="F23" s="12">
        <v>57</v>
      </c>
      <c r="G23" s="11">
        <v>35</v>
      </c>
      <c r="H23" s="13">
        <v>29</v>
      </c>
    </row>
    <row r="24" spans="2:8">
      <c r="B24" s="4">
        <v>16</v>
      </c>
      <c r="C24" s="11">
        <v>33</v>
      </c>
      <c r="D24" s="12">
        <v>50</v>
      </c>
      <c r="E24" s="11">
        <v>34</v>
      </c>
      <c r="F24" s="12">
        <v>51</v>
      </c>
      <c r="G24" s="11">
        <v>53</v>
      </c>
      <c r="H24" s="13">
        <v>47</v>
      </c>
    </row>
    <row r="25" spans="2:8">
      <c r="B25" s="4">
        <v>17</v>
      </c>
      <c r="C25" s="11">
        <v>58</v>
      </c>
      <c r="D25" s="12">
        <v>45</v>
      </c>
      <c r="E25" s="11">
        <v>38</v>
      </c>
      <c r="F25" s="12">
        <v>48</v>
      </c>
      <c r="G25" s="11">
        <v>49</v>
      </c>
      <c r="H25" s="13">
        <v>39</v>
      </c>
    </row>
    <row r="26" spans="2:8">
      <c r="B26" s="4">
        <v>18</v>
      </c>
      <c r="C26" s="11">
        <v>51</v>
      </c>
      <c r="D26" s="12">
        <v>52</v>
      </c>
      <c r="E26" s="11">
        <v>60</v>
      </c>
      <c r="F26" s="12">
        <v>48</v>
      </c>
      <c r="G26" s="11">
        <v>48</v>
      </c>
      <c r="H26" s="13">
        <v>31</v>
      </c>
    </row>
    <row r="27" spans="2:8">
      <c r="B27" s="4">
        <v>19</v>
      </c>
      <c r="C27" s="11">
        <v>57</v>
      </c>
      <c r="D27" s="12">
        <v>50</v>
      </c>
      <c r="E27" s="11">
        <v>41</v>
      </c>
      <c r="F27" s="12">
        <v>48</v>
      </c>
      <c r="G27" s="11">
        <v>36</v>
      </c>
      <c r="H27" s="13">
        <v>32</v>
      </c>
    </row>
    <row r="28" spans="2:8">
      <c r="B28" s="4">
        <v>20</v>
      </c>
      <c r="C28" s="11">
        <v>52</v>
      </c>
      <c r="D28" s="12">
        <v>51</v>
      </c>
      <c r="E28" s="11">
        <v>37</v>
      </c>
      <c r="F28" s="12">
        <v>50</v>
      </c>
      <c r="G28" s="11">
        <v>40</v>
      </c>
      <c r="H28" s="13">
        <v>35</v>
      </c>
    </row>
    <row r="29" spans="2:8">
      <c r="B29" s="4">
        <v>21</v>
      </c>
      <c r="C29" s="11">
        <v>51</v>
      </c>
      <c r="D29" s="12">
        <v>54</v>
      </c>
      <c r="E29" s="11">
        <v>42</v>
      </c>
      <c r="F29" s="12">
        <v>49</v>
      </c>
      <c r="G29" s="11">
        <v>36</v>
      </c>
      <c r="H29" s="13">
        <v>44</v>
      </c>
    </row>
    <row r="30" spans="2:8">
      <c r="B30" s="4">
        <v>22</v>
      </c>
      <c r="C30" s="11">
        <v>55</v>
      </c>
      <c r="D30" s="12">
        <v>55</v>
      </c>
      <c r="E30" s="11">
        <v>39</v>
      </c>
      <c r="F30" s="12">
        <v>45</v>
      </c>
      <c r="G30" s="11">
        <v>33</v>
      </c>
      <c r="H30" s="13">
        <v>31</v>
      </c>
    </row>
    <row r="31" spans="2:8">
      <c r="B31" s="4">
        <v>23</v>
      </c>
      <c r="C31" s="11">
        <v>53</v>
      </c>
      <c r="D31" s="12">
        <v>55</v>
      </c>
      <c r="E31" s="11">
        <v>67</v>
      </c>
      <c r="F31" s="12">
        <v>49</v>
      </c>
      <c r="G31" s="11">
        <v>31</v>
      </c>
      <c r="H31" s="13">
        <v>34</v>
      </c>
    </row>
    <row r="32" spans="2:8">
      <c r="B32" s="4">
        <v>24</v>
      </c>
      <c r="C32" s="11">
        <v>52</v>
      </c>
      <c r="D32" s="12">
        <v>59</v>
      </c>
      <c r="E32" s="11">
        <v>58</v>
      </c>
      <c r="F32" s="12">
        <v>51</v>
      </c>
      <c r="G32" s="11">
        <v>29</v>
      </c>
      <c r="H32" s="13">
        <v>33</v>
      </c>
    </row>
    <row r="33" spans="2:8">
      <c r="B33" s="4">
        <v>25</v>
      </c>
      <c r="C33" s="11">
        <v>47</v>
      </c>
      <c r="D33" s="12">
        <v>55</v>
      </c>
      <c r="E33" s="11">
        <v>57</v>
      </c>
      <c r="F33" s="12">
        <v>48</v>
      </c>
      <c r="G33" s="11">
        <v>34</v>
      </c>
      <c r="H33" s="13">
        <v>29</v>
      </c>
    </row>
    <row r="34" spans="2:8">
      <c r="B34" s="4">
        <v>26</v>
      </c>
      <c r="C34" s="11">
        <v>40</v>
      </c>
      <c r="D34" s="12">
        <v>60</v>
      </c>
      <c r="E34" s="11">
        <v>53</v>
      </c>
      <c r="F34" s="12">
        <v>41</v>
      </c>
      <c r="G34" s="11">
        <v>38</v>
      </c>
      <c r="H34" s="13">
        <v>32</v>
      </c>
    </row>
    <row r="35" spans="2:8">
      <c r="B35" s="4">
        <v>27</v>
      </c>
      <c r="C35" s="11">
        <v>43</v>
      </c>
      <c r="D35" s="12">
        <v>51</v>
      </c>
      <c r="E35" s="11">
        <v>55</v>
      </c>
      <c r="F35" s="12">
        <v>46</v>
      </c>
      <c r="G35" s="11">
        <v>31</v>
      </c>
      <c r="H35" s="13">
        <v>34</v>
      </c>
    </row>
    <row r="36" spans="2:8">
      <c r="B36" s="4">
        <v>28</v>
      </c>
      <c r="C36" s="11">
        <v>44</v>
      </c>
      <c r="D36" s="12">
        <v>59</v>
      </c>
      <c r="E36" s="11">
        <v>51</v>
      </c>
      <c r="F36" s="12">
        <v>46</v>
      </c>
      <c r="G36" s="11">
        <v>41</v>
      </c>
      <c r="H36" s="13">
        <v>37</v>
      </c>
    </row>
    <row r="37" spans="2:8">
      <c r="B37" s="4">
        <v>29</v>
      </c>
      <c r="C37" s="11">
        <v>47</v>
      </c>
      <c r="D37" s="12">
        <v>48</v>
      </c>
      <c r="E37" s="11">
        <v>49</v>
      </c>
      <c r="F37" s="12">
        <v>34</v>
      </c>
      <c r="G37" s="11">
        <v>35</v>
      </c>
      <c r="H37" s="13">
        <v>40</v>
      </c>
    </row>
    <row r="38" spans="2:8">
      <c r="B38" s="4">
        <v>30</v>
      </c>
      <c r="C38" s="11">
        <v>43</v>
      </c>
      <c r="D38" s="12">
        <v>59</v>
      </c>
      <c r="E38" s="11">
        <v>50</v>
      </c>
      <c r="F38" s="12">
        <v>43</v>
      </c>
      <c r="G38" s="11">
        <v>40</v>
      </c>
      <c r="H38" s="13">
        <v>30</v>
      </c>
    </row>
    <row r="39" spans="2:8">
      <c r="B39" s="4">
        <v>31</v>
      </c>
      <c r="C39" s="11">
        <v>26</v>
      </c>
      <c r="D39" s="12">
        <v>41</v>
      </c>
      <c r="E39" s="11">
        <v>45</v>
      </c>
      <c r="F39" s="12">
        <v>42</v>
      </c>
      <c r="G39" s="11">
        <v>35</v>
      </c>
      <c r="H39" s="13">
        <v>41</v>
      </c>
    </row>
    <row r="40" spans="2:8">
      <c r="B40" s="4">
        <v>32</v>
      </c>
      <c r="C40" s="11">
        <v>56</v>
      </c>
      <c r="D40" s="12">
        <v>43</v>
      </c>
      <c r="E40" s="11">
        <v>46</v>
      </c>
      <c r="F40" s="12">
        <v>44</v>
      </c>
      <c r="G40" s="11">
        <v>33</v>
      </c>
      <c r="H40" s="13">
        <v>38</v>
      </c>
    </row>
    <row r="41" spans="2:8">
      <c r="B41" s="4">
        <v>33</v>
      </c>
      <c r="C41" s="11">
        <v>49</v>
      </c>
      <c r="D41" s="12">
        <v>44</v>
      </c>
      <c r="E41" s="11">
        <v>41</v>
      </c>
      <c r="F41" s="12">
        <v>38</v>
      </c>
      <c r="G41" s="11">
        <v>40</v>
      </c>
      <c r="H41" s="13">
        <v>36</v>
      </c>
    </row>
    <row r="42" spans="2:8">
      <c r="B42" s="4">
        <v>34</v>
      </c>
      <c r="C42" s="11">
        <v>43</v>
      </c>
      <c r="D42" s="12">
        <v>57</v>
      </c>
      <c r="E42" s="11">
        <v>46</v>
      </c>
      <c r="F42" s="12">
        <v>47</v>
      </c>
      <c r="G42" s="11">
        <v>34</v>
      </c>
      <c r="H42" s="13">
        <v>30</v>
      </c>
    </row>
    <row r="43" spans="2:8">
      <c r="B43" s="4">
        <v>35</v>
      </c>
      <c r="C43" s="11">
        <v>44</v>
      </c>
      <c r="D43" s="12">
        <v>50</v>
      </c>
      <c r="E43" s="11">
        <v>36</v>
      </c>
      <c r="F43" s="12">
        <v>56</v>
      </c>
      <c r="G43" s="11">
        <v>38</v>
      </c>
      <c r="H43" s="13">
        <v>30</v>
      </c>
    </row>
    <row r="44" spans="2:8">
      <c r="B44" s="4">
        <v>36</v>
      </c>
      <c r="C44" s="11">
        <v>38</v>
      </c>
      <c r="D44" s="12">
        <v>49</v>
      </c>
      <c r="E44" s="11">
        <v>40</v>
      </c>
      <c r="F44" s="12">
        <v>54</v>
      </c>
      <c r="G44" s="11">
        <v>39</v>
      </c>
      <c r="H44" s="13">
        <v>29</v>
      </c>
    </row>
    <row r="45" spans="2:8">
      <c r="B45" s="4">
        <v>37</v>
      </c>
      <c r="C45" s="11">
        <v>40</v>
      </c>
      <c r="D45" s="12">
        <v>52</v>
      </c>
      <c r="E45" s="11">
        <v>35</v>
      </c>
      <c r="F45" s="12">
        <v>56</v>
      </c>
      <c r="G45" s="11">
        <v>37</v>
      </c>
      <c r="H45" s="13">
        <v>36</v>
      </c>
    </row>
    <row r="46" spans="2:8">
      <c r="B46" s="4">
        <v>38</v>
      </c>
      <c r="C46" s="11">
        <v>55</v>
      </c>
      <c r="D46" s="12">
        <v>41</v>
      </c>
      <c r="E46" s="11">
        <v>43</v>
      </c>
      <c r="F46" s="12">
        <v>49</v>
      </c>
      <c r="G46" s="11">
        <v>35</v>
      </c>
      <c r="H46" s="13">
        <v>34</v>
      </c>
    </row>
    <row r="47" spans="2:8">
      <c r="B47" s="4">
        <v>39</v>
      </c>
      <c r="C47" s="11">
        <v>48</v>
      </c>
      <c r="D47" s="12">
        <v>42</v>
      </c>
      <c r="E47" s="11">
        <v>45</v>
      </c>
      <c r="F47" s="12">
        <v>48</v>
      </c>
      <c r="G47" s="11">
        <v>33</v>
      </c>
      <c r="H47" s="13">
        <v>30</v>
      </c>
    </row>
    <row r="48" spans="2:8">
      <c r="B48" s="4">
        <v>40</v>
      </c>
      <c r="C48" s="11">
        <v>43</v>
      </c>
      <c r="D48" s="12">
        <v>43</v>
      </c>
      <c r="E48" s="11">
        <v>46</v>
      </c>
      <c r="F48" s="12">
        <v>58</v>
      </c>
      <c r="G48" s="11">
        <v>28</v>
      </c>
      <c r="H48" s="13">
        <v>29</v>
      </c>
    </row>
    <row r="49" spans="2:8">
      <c r="B49" s="4">
        <v>41</v>
      </c>
      <c r="C49" s="11">
        <v>45</v>
      </c>
      <c r="D49" s="12">
        <v>45</v>
      </c>
      <c r="E49" s="11">
        <v>44</v>
      </c>
      <c r="F49" s="12">
        <v>58</v>
      </c>
      <c r="G49" s="11">
        <v>44</v>
      </c>
      <c r="H49" s="13">
        <v>31</v>
      </c>
    </row>
    <row r="50" spans="2:8">
      <c r="B50" s="4">
        <v>42</v>
      </c>
      <c r="C50" s="11">
        <v>42</v>
      </c>
      <c r="D50" s="12">
        <v>42</v>
      </c>
      <c r="E50" s="11">
        <v>46</v>
      </c>
      <c r="F50" s="12">
        <v>52</v>
      </c>
      <c r="G50" s="11">
        <v>47</v>
      </c>
      <c r="H50" s="13">
        <v>29</v>
      </c>
    </row>
    <row r="51" spans="2:8">
      <c r="B51" s="4">
        <v>43</v>
      </c>
      <c r="C51" s="11">
        <v>49</v>
      </c>
      <c r="D51" s="12">
        <v>39</v>
      </c>
      <c r="E51" s="11">
        <v>39</v>
      </c>
      <c r="F51" s="12">
        <v>34</v>
      </c>
      <c r="G51" s="11">
        <v>41</v>
      </c>
      <c r="H51" s="13">
        <v>31</v>
      </c>
    </row>
    <row r="52" spans="2:8">
      <c r="B52" s="4">
        <v>44</v>
      </c>
      <c r="C52" s="11">
        <v>44</v>
      </c>
      <c r="D52" s="12">
        <v>46</v>
      </c>
      <c r="E52" s="11">
        <v>51</v>
      </c>
      <c r="F52" s="12">
        <v>41</v>
      </c>
      <c r="G52" s="11">
        <v>39</v>
      </c>
      <c r="H52" s="13">
        <v>37</v>
      </c>
    </row>
    <row r="53" spans="2:8">
      <c r="B53" s="4">
        <v>45</v>
      </c>
      <c r="C53" s="11">
        <v>55</v>
      </c>
      <c r="D53" s="12">
        <v>39</v>
      </c>
      <c r="E53" s="11">
        <v>36</v>
      </c>
      <c r="F53" s="12">
        <v>47</v>
      </c>
      <c r="G53" s="11">
        <v>39</v>
      </c>
      <c r="H53" s="13">
        <v>37</v>
      </c>
    </row>
    <row r="54" spans="2:8">
      <c r="B54" s="4">
        <v>46</v>
      </c>
      <c r="C54" s="11">
        <v>53</v>
      </c>
      <c r="D54" s="12">
        <v>51</v>
      </c>
      <c r="E54" s="11">
        <v>44</v>
      </c>
      <c r="F54" s="12">
        <v>50</v>
      </c>
      <c r="G54" s="11">
        <v>32</v>
      </c>
      <c r="H54" s="13">
        <v>39</v>
      </c>
    </row>
    <row r="55" spans="2:8">
      <c r="B55" s="4">
        <v>47</v>
      </c>
      <c r="C55" s="11">
        <v>52</v>
      </c>
      <c r="D55" s="12">
        <v>49</v>
      </c>
      <c r="E55" s="11">
        <v>41</v>
      </c>
      <c r="F55" s="12">
        <v>56</v>
      </c>
      <c r="G55" s="11">
        <v>29</v>
      </c>
      <c r="H55" s="13">
        <v>29</v>
      </c>
    </row>
    <row r="56" spans="2:8">
      <c r="B56" s="4">
        <v>48</v>
      </c>
      <c r="C56" s="11">
        <v>45</v>
      </c>
      <c r="D56" s="12">
        <v>50</v>
      </c>
      <c r="E56" s="11">
        <v>50</v>
      </c>
      <c r="F56" s="12">
        <v>42</v>
      </c>
      <c r="G56" s="11">
        <v>35</v>
      </c>
      <c r="H56" s="13">
        <v>32</v>
      </c>
    </row>
    <row r="57" spans="2:8">
      <c r="B57" s="4">
        <v>49</v>
      </c>
      <c r="C57" s="11">
        <v>50</v>
      </c>
      <c r="D57" s="12">
        <v>52</v>
      </c>
      <c r="E57" s="11">
        <v>62</v>
      </c>
      <c r="F57" s="12">
        <v>39</v>
      </c>
      <c r="G57" s="11">
        <v>36</v>
      </c>
      <c r="H57" s="13">
        <v>31</v>
      </c>
    </row>
    <row r="58" spans="2:8">
      <c r="B58" s="4">
        <v>50</v>
      </c>
      <c r="C58" s="11">
        <v>47</v>
      </c>
      <c r="D58" s="12">
        <v>51</v>
      </c>
      <c r="E58" s="11">
        <v>61</v>
      </c>
      <c r="F58" s="12">
        <v>47</v>
      </c>
      <c r="G58" s="11">
        <v>33</v>
      </c>
      <c r="H58" s="13">
        <v>34</v>
      </c>
    </row>
    <row r="59" spans="2:8">
      <c r="B59" s="4">
        <v>51</v>
      </c>
      <c r="C59" s="11">
        <v>38</v>
      </c>
      <c r="D59" s="12">
        <v>52</v>
      </c>
      <c r="E59" s="11">
        <v>50</v>
      </c>
      <c r="F59" s="12">
        <v>47</v>
      </c>
      <c r="G59" s="11">
        <v>30</v>
      </c>
      <c r="H59" s="13">
        <v>39</v>
      </c>
    </row>
    <row r="60" spans="2:8">
      <c r="B60" s="4">
        <v>52</v>
      </c>
      <c r="C60" s="11">
        <v>44</v>
      </c>
      <c r="D60" s="12">
        <v>63</v>
      </c>
      <c r="E60" s="11">
        <v>53</v>
      </c>
      <c r="F60" s="12">
        <v>50</v>
      </c>
      <c r="G60" s="11">
        <v>28</v>
      </c>
      <c r="H60" s="13">
        <v>39</v>
      </c>
    </row>
    <row r="61" spans="2:8">
      <c r="B61" s="4">
        <v>53</v>
      </c>
      <c r="C61" s="11">
        <v>27</v>
      </c>
      <c r="D61" s="12">
        <v>34</v>
      </c>
      <c r="E61" s="11">
        <v>58</v>
      </c>
      <c r="F61" s="12">
        <v>61</v>
      </c>
      <c r="G61" s="11">
        <v>31</v>
      </c>
      <c r="H61" s="13">
        <v>35</v>
      </c>
    </row>
    <row r="62" spans="2:8">
      <c r="B62" s="4">
        <v>54</v>
      </c>
      <c r="C62" s="11">
        <v>63</v>
      </c>
      <c r="D62" s="12">
        <v>54</v>
      </c>
      <c r="E62" s="11">
        <v>57</v>
      </c>
      <c r="F62" s="12">
        <v>59</v>
      </c>
      <c r="G62" s="11">
        <v>48</v>
      </c>
      <c r="H62" s="13">
        <v>30</v>
      </c>
    </row>
    <row r="63" spans="2:8">
      <c r="B63" s="4">
        <v>55</v>
      </c>
      <c r="C63" s="11">
        <v>42</v>
      </c>
      <c r="D63" s="12">
        <v>52</v>
      </c>
      <c r="E63" s="11">
        <v>44</v>
      </c>
      <c r="F63" s="12">
        <v>55</v>
      </c>
      <c r="G63" s="11">
        <v>35</v>
      </c>
      <c r="H63" s="13">
        <v>33</v>
      </c>
    </row>
    <row r="64" spans="2:8">
      <c r="B64" s="4">
        <v>56</v>
      </c>
      <c r="C64" s="11">
        <v>53</v>
      </c>
      <c r="D64" s="12">
        <v>48</v>
      </c>
      <c r="E64" s="11">
        <v>54</v>
      </c>
      <c r="F64" s="12">
        <v>74</v>
      </c>
      <c r="G64" s="11">
        <v>32</v>
      </c>
      <c r="H64" s="13">
        <v>28</v>
      </c>
    </row>
    <row r="65" spans="2:8">
      <c r="B65" s="4">
        <v>57</v>
      </c>
      <c r="C65" s="11">
        <v>41</v>
      </c>
      <c r="D65" s="12">
        <v>46</v>
      </c>
      <c r="E65" s="11">
        <v>46</v>
      </c>
      <c r="F65" s="12">
        <v>44</v>
      </c>
      <c r="G65" s="11">
        <v>33</v>
      </c>
      <c r="H65" s="13">
        <v>31</v>
      </c>
    </row>
    <row r="66" spans="2:8">
      <c r="B66" s="4">
        <v>58</v>
      </c>
      <c r="C66" s="11">
        <v>35</v>
      </c>
      <c r="D66" s="12">
        <v>48</v>
      </c>
      <c r="E66" s="11">
        <v>48</v>
      </c>
      <c r="F66" s="12">
        <v>41</v>
      </c>
      <c r="G66" s="11">
        <v>33</v>
      </c>
      <c r="H66" s="13">
        <v>37</v>
      </c>
    </row>
    <row r="67" spans="2:8">
      <c r="B67" s="4">
        <v>59</v>
      </c>
      <c r="C67" s="11">
        <v>55</v>
      </c>
      <c r="D67" s="12">
        <v>43</v>
      </c>
      <c r="E67" s="11">
        <v>54</v>
      </c>
      <c r="F67" s="12">
        <v>46</v>
      </c>
      <c r="G67" s="11">
        <v>28</v>
      </c>
      <c r="H67" s="13">
        <v>27</v>
      </c>
    </row>
    <row r="68" spans="2:8">
      <c r="B68" s="4">
        <v>60</v>
      </c>
      <c r="C68" s="11">
        <v>46</v>
      </c>
      <c r="D68" s="12">
        <v>43</v>
      </c>
      <c r="E68" s="11">
        <v>52</v>
      </c>
      <c r="F68" s="12">
        <v>47</v>
      </c>
      <c r="G68" s="11">
        <v>28</v>
      </c>
      <c r="H68" s="13">
        <v>36</v>
      </c>
    </row>
    <row r="69" spans="2:8">
      <c r="B69" s="4">
        <v>61</v>
      </c>
      <c r="C69" s="11">
        <v>43</v>
      </c>
      <c r="D69" s="12">
        <v>32</v>
      </c>
      <c r="E69" s="11">
        <v>35</v>
      </c>
      <c r="F69" s="12">
        <v>50</v>
      </c>
      <c r="G69" s="11">
        <v>38</v>
      </c>
      <c r="H69" s="13">
        <v>29</v>
      </c>
    </row>
    <row r="70" spans="2:8">
      <c r="B70" s="4">
        <v>62</v>
      </c>
      <c r="C70" s="11">
        <v>40</v>
      </c>
      <c r="D70" s="12">
        <v>42</v>
      </c>
      <c r="E70" s="11">
        <v>36</v>
      </c>
      <c r="F70" s="12">
        <v>46</v>
      </c>
      <c r="G70" s="11">
        <v>39</v>
      </c>
      <c r="H70" s="13">
        <v>38</v>
      </c>
    </row>
    <row r="71" spans="2:8">
      <c r="B71" s="4">
        <v>63</v>
      </c>
      <c r="C71" s="11">
        <v>28</v>
      </c>
      <c r="D71" s="12">
        <v>35</v>
      </c>
      <c r="E71" s="11">
        <v>43</v>
      </c>
      <c r="F71" s="12">
        <v>51</v>
      </c>
      <c r="G71" s="11">
        <v>32</v>
      </c>
      <c r="H71" s="13">
        <v>39</v>
      </c>
    </row>
    <row r="72" spans="2:8">
      <c r="B72" s="4">
        <v>64</v>
      </c>
      <c r="C72" s="11">
        <v>47</v>
      </c>
      <c r="D72" s="12">
        <v>40</v>
      </c>
      <c r="E72" s="11">
        <v>45</v>
      </c>
      <c r="F72" s="12">
        <v>59</v>
      </c>
      <c r="G72" s="11">
        <v>28</v>
      </c>
      <c r="H72" s="13">
        <v>30</v>
      </c>
    </row>
    <row r="73" spans="2:8">
      <c r="B73" s="4">
        <v>65</v>
      </c>
      <c r="C73" s="11">
        <v>45</v>
      </c>
      <c r="D73" s="12">
        <v>35</v>
      </c>
      <c r="E73" s="11">
        <v>37</v>
      </c>
      <c r="F73" s="12">
        <v>62</v>
      </c>
      <c r="G73" s="11">
        <v>34</v>
      </c>
      <c r="H73" s="13">
        <v>30</v>
      </c>
    </row>
    <row r="74" spans="2:8">
      <c r="B74" s="4">
        <v>66</v>
      </c>
      <c r="C74" s="11">
        <v>50</v>
      </c>
      <c r="D74" s="12">
        <v>47</v>
      </c>
      <c r="E74" s="11">
        <v>35</v>
      </c>
      <c r="F74" s="12">
        <v>54</v>
      </c>
      <c r="G74" s="11">
        <v>31</v>
      </c>
      <c r="H74" s="13">
        <v>36</v>
      </c>
    </row>
    <row r="75" spans="2:8">
      <c r="B75" s="4">
        <v>67</v>
      </c>
      <c r="C75" s="11">
        <v>54</v>
      </c>
      <c r="D75" s="12">
        <v>48</v>
      </c>
      <c r="E75" s="11">
        <v>31</v>
      </c>
      <c r="F75" s="12">
        <v>58</v>
      </c>
      <c r="G75" s="11">
        <v>29</v>
      </c>
      <c r="H75" s="13">
        <v>32</v>
      </c>
    </row>
    <row r="76" spans="2:8">
      <c r="B76" s="4">
        <v>68</v>
      </c>
      <c r="C76" s="11">
        <v>52</v>
      </c>
      <c r="D76" s="12">
        <v>47</v>
      </c>
      <c r="E76" s="11">
        <v>48</v>
      </c>
      <c r="F76" s="12">
        <v>65</v>
      </c>
      <c r="G76" s="11">
        <v>31</v>
      </c>
      <c r="H76" s="13">
        <v>38</v>
      </c>
    </row>
    <row r="77" spans="2:8">
      <c r="B77" s="4">
        <v>69</v>
      </c>
      <c r="C77" s="11">
        <v>45</v>
      </c>
      <c r="D77" s="12">
        <v>54</v>
      </c>
      <c r="E77" s="11">
        <v>43</v>
      </c>
      <c r="F77" s="12">
        <v>58</v>
      </c>
      <c r="G77" s="11">
        <v>43</v>
      </c>
      <c r="H77" s="13">
        <v>33</v>
      </c>
    </row>
    <row r="78" spans="2:8">
      <c r="B78" s="4">
        <v>70</v>
      </c>
      <c r="C78" s="11">
        <v>45</v>
      </c>
      <c r="D78" s="12">
        <v>37</v>
      </c>
      <c r="E78" s="11">
        <v>58</v>
      </c>
      <c r="F78" s="12">
        <v>34</v>
      </c>
      <c r="G78" s="11">
        <v>44</v>
      </c>
      <c r="H78" s="13">
        <v>30</v>
      </c>
    </row>
    <row r="79" spans="2:8">
      <c r="B79" s="4">
        <v>71</v>
      </c>
      <c r="C79" s="11">
        <v>37</v>
      </c>
      <c r="D79" s="12">
        <v>50</v>
      </c>
      <c r="E79" s="11">
        <v>54</v>
      </c>
      <c r="F79" s="12">
        <v>42</v>
      </c>
      <c r="G79" s="11">
        <v>39</v>
      </c>
      <c r="H79" s="13">
        <v>34</v>
      </c>
    </row>
    <row r="80" spans="2:8">
      <c r="B80" s="4">
        <v>72</v>
      </c>
      <c r="C80" s="11">
        <v>63</v>
      </c>
      <c r="D80" s="12">
        <v>35</v>
      </c>
      <c r="E80" s="11">
        <v>75</v>
      </c>
      <c r="F80" s="12">
        <v>48</v>
      </c>
      <c r="G80" s="11">
        <v>35</v>
      </c>
      <c r="H80" s="13">
        <v>32</v>
      </c>
    </row>
    <row r="81" spans="2:8">
      <c r="B81" s="4">
        <v>73</v>
      </c>
      <c r="C81" s="11">
        <v>41</v>
      </c>
      <c r="D81" s="12">
        <v>41</v>
      </c>
      <c r="E81" s="11">
        <v>61</v>
      </c>
      <c r="F81" s="12">
        <v>50</v>
      </c>
      <c r="G81" s="11">
        <v>32</v>
      </c>
      <c r="H81" s="13">
        <v>34</v>
      </c>
    </row>
    <row r="82" spans="2:8">
      <c r="B82" s="4">
        <v>74</v>
      </c>
      <c r="C82" s="11">
        <v>58</v>
      </c>
      <c r="D82" s="12">
        <v>41</v>
      </c>
      <c r="E82" s="11">
        <v>60</v>
      </c>
      <c r="F82" s="12">
        <v>44</v>
      </c>
      <c r="G82" s="11">
        <v>32</v>
      </c>
      <c r="H82" s="13">
        <v>33</v>
      </c>
    </row>
    <row r="83" spans="2:8">
      <c r="B83" s="4">
        <v>75</v>
      </c>
      <c r="C83" s="11">
        <v>55</v>
      </c>
      <c r="D83" s="12">
        <v>47</v>
      </c>
      <c r="E83" s="11">
        <v>59</v>
      </c>
      <c r="F83" s="12">
        <v>45</v>
      </c>
      <c r="G83" s="11">
        <v>35</v>
      </c>
      <c r="H83" s="13">
        <v>30</v>
      </c>
    </row>
    <row r="84" spans="2:8">
      <c r="B84" s="4">
        <v>76</v>
      </c>
      <c r="C84" s="11">
        <v>46</v>
      </c>
      <c r="D84" s="12">
        <v>47</v>
      </c>
      <c r="E84" s="11">
        <v>63</v>
      </c>
      <c r="F84" s="12">
        <v>47</v>
      </c>
      <c r="G84" s="11">
        <v>38</v>
      </c>
      <c r="H84" s="13">
        <v>42</v>
      </c>
    </row>
    <row r="85" spans="2:8">
      <c r="B85" s="4">
        <v>77</v>
      </c>
      <c r="C85" s="11">
        <v>47</v>
      </c>
      <c r="D85" s="12">
        <v>48</v>
      </c>
      <c r="E85" s="11">
        <v>46</v>
      </c>
      <c r="F85" s="12">
        <v>44</v>
      </c>
      <c r="G85" s="11">
        <v>31</v>
      </c>
      <c r="H85" s="13">
        <v>41</v>
      </c>
    </row>
    <row r="86" spans="2:8">
      <c r="B86" s="4">
        <v>78</v>
      </c>
      <c r="C86" s="11">
        <v>52</v>
      </c>
      <c r="D86" s="12">
        <v>45</v>
      </c>
      <c r="E86" s="11">
        <v>40</v>
      </c>
      <c r="F86" s="12">
        <v>43</v>
      </c>
      <c r="G86" s="11">
        <v>31</v>
      </c>
      <c r="H86" s="13">
        <v>34</v>
      </c>
    </row>
    <row r="87" spans="2:8">
      <c r="B87" s="4">
        <v>79</v>
      </c>
      <c r="C87" s="11">
        <v>41</v>
      </c>
      <c r="D87" s="12">
        <v>58</v>
      </c>
      <c r="E87" s="11">
        <v>44</v>
      </c>
      <c r="F87" s="12">
        <v>47</v>
      </c>
      <c r="G87" s="11">
        <v>42</v>
      </c>
      <c r="H87" s="13">
        <v>34</v>
      </c>
    </row>
    <row r="88" spans="2:8">
      <c r="B88" s="4">
        <v>80</v>
      </c>
      <c r="C88" s="11">
        <v>46</v>
      </c>
      <c r="D88" s="12">
        <v>59</v>
      </c>
      <c r="E88" s="11">
        <v>44</v>
      </c>
      <c r="F88" s="12">
        <v>46</v>
      </c>
      <c r="G88" s="11">
        <v>57</v>
      </c>
      <c r="H88" s="13">
        <v>35</v>
      </c>
    </row>
    <row r="89" spans="2:8">
      <c r="B89" s="4">
        <v>81</v>
      </c>
      <c r="C89" s="11">
        <v>40</v>
      </c>
      <c r="D89" s="12">
        <v>57</v>
      </c>
      <c r="E89" s="11">
        <v>47</v>
      </c>
      <c r="F89" s="12">
        <v>47</v>
      </c>
      <c r="G89" s="11">
        <v>32</v>
      </c>
      <c r="H89" s="13">
        <v>32</v>
      </c>
    </row>
    <row r="90" spans="2:8">
      <c r="B90" s="4">
        <v>82</v>
      </c>
      <c r="C90" s="11">
        <v>66</v>
      </c>
      <c r="D90" s="12">
        <v>56</v>
      </c>
      <c r="E90" s="11">
        <v>39</v>
      </c>
      <c r="F90" s="12">
        <v>54</v>
      </c>
      <c r="G90" s="11">
        <v>28</v>
      </c>
      <c r="H90" s="13">
        <v>42</v>
      </c>
    </row>
    <row r="91" spans="2:8">
      <c r="B91" s="4">
        <v>83</v>
      </c>
      <c r="C91" s="11">
        <v>55</v>
      </c>
      <c r="D91" s="12">
        <v>54</v>
      </c>
      <c r="E91" s="11">
        <v>46</v>
      </c>
      <c r="F91" s="12">
        <v>55</v>
      </c>
      <c r="G91" s="11">
        <v>30</v>
      </c>
      <c r="H91" s="13">
        <v>40</v>
      </c>
    </row>
    <row r="92" spans="2:8">
      <c r="B92" s="4">
        <v>84</v>
      </c>
      <c r="C92" s="11">
        <v>56</v>
      </c>
      <c r="D92" s="12">
        <v>54</v>
      </c>
      <c r="E92" s="11">
        <v>54</v>
      </c>
      <c r="F92" s="12">
        <v>54</v>
      </c>
      <c r="G92" s="11">
        <v>30</v>
      </c>
      <c r="H92" s="13">
        <v>39</v>
      </c>
    </row>
    <row r="93" spans="2:8">
      <c r="B93" s="4">
        <v>85</v>
      </c>
      <c r="C93" s="11">
        <v>39</v>
      </c>
      <c r="D93" s="12">
        <v>58</v>
      </c>
      <c r="E93" s="11">
        <v>44</v>
      </c>
      <c r="F93" s="12">
        <v>56</v>
      </c>
      <c r="G93" s="11">
        <v>44</v>
      </c>
      <c r="H93" s="13">
        <v>30</v>
      </c>
    </row>
    <row r="94" spans="2:8">
      <c r="B94" s="4">
        <v>86</v>
      </c>
      <c r="C94" s="11">
        <v>37</v>
      </c>
      <c r="D94" s="12">
        <v>48</v>
      </c>
      <c r="E94" s="11">
        <v>59</v>
      </c>
      <c r="F94" s="12">
        <v>47</v>
      </c>
      <c r="G94" s="11">
        <v>48</v>
      </c>
      <c r="H94" s="13">
        <v>38</v>
      </c>
    </row>
    <row r="95" spans="2:8">
      <c r="B95" s="4">
        <v>87</v>
      </c>
      <c r="C95" s="11">
        <v>33</v>
      </c>
      <c r="D95" s="12">
        <v>47</v>
      </c>
      <c r="E95" s="11">
        <v>53</v>
      </c>
      <c r="F95" s="12">
        <v>57</v>
      </c>
      <c r="G95" s="11">
        <v>44</v>
      </c>
      <c r="H95" s="13">
        <v>34</v>
      </c>
    </row>
    <row r="96" spans="2:8">
      <c r="B96" s="4">
        <v>88</v>
      </c>
      <c r="C96" s="11">
        <v>34</v>
      </c>
      <c r="D96" s="12">
        <v>57</v>
      </c>
      <c r="E96" s="11">
        <v>51</v>
      </c>
      <c r="F96" s="12">
        <v>59</v>
      </c>
      <c r="G96" s="11">
        <v>43</v>
      </c>
      <c r="H96" s="13">
        <v>34</v>
      </c>
    </row>
    <row r="97" spans="2:8">
      <c r="B97" s="4">
        <v>89</v>
      </c>
      <c r="C97" s="11">
        <v>43</v>
      </c>
      <c r="D97" s="12">
        <v>56</v>
      </c>
      <c r="E97" s="11">
        <v>47</v>
      </c>
      <c r="F97" s="12">
        <v>55</v>
      </c>
      <c r="G97" s="11">
        <v>50</v>
      </c>
      <c r="H97" s="13">
        <v>30</v>
      </c>
    </row>
    <row r="98" spans="2:8">
      <c r="B98" s="4">
        <v>90</v>
      </c>
      <c r="C98" s="11">
        <v>37</v>
      </c>
      <c r="D98" s="12">
        <v>30</v>
      </c>
      <c r="E98" s="11">
        <v>47</v>
      </c>
      <c r="F98" s="12">
        <v>59</v>
      </c>
      <c r="G98" s="11">
        <v>38</v>
      </c>
      <c r="H98" s="13">
        <v>31</v>
      </c>
    </row>
    <row r="99" spans="2:8">
      <c r="B99" s="4">
        <v>91</v>
      </c>
      <c r="C99" s="11">
        <v>46</v>
      </c>
      <c r="D99" s="12">
        <v>43</v>
      </c>
      <c r="E99" s="11">
        <v>44</v>
      </c>
      <c r="F99" s="12">
        <v>57</v>
      </c>
      <c r="G99" s="11">
        <v>41</v>
      </c>
      <c r="H99" s="13">
        <v>34</v>
      </c>
    </row>
    <row r="100" spans="2:8">
      <c r="B100" s="4">
        <v>92</v>
      </c>
      <c r="C100" s="11">
        <v>45</v>
      </c>
      <c r="D100" s="12">
        <v>44</v>
      </c>
      <c r="E100" s="11">
        <v>38</v>
      </c>
      <c r="F100" s="12">
        <v>56</v>
      </c>
      <c r="G100" s="11">
        <v>42</v>
      </c>
      <c r="H100" s="13">
        <v>44</v>
      </c>
    </row>
    <row r="101" spans="2:8">
      <c r="B101" s="4">
        <v>93</v>
      </c>
      <c r="C101" s="11">
        <v>60</v>
      </c>
      <c r="D101" s="12">
        <v>37</v>
      </c>
      <c r="E101" s="11">
        <v>42</v>
      </c>
      <c r="F101" s="12">
        <v>63</v>
      </c>
      <c r="G101" s="11">
        <v>35</v>
      </c>
      <c r="H101" s="13">
        <v>30</v>
      </c>
    </row>
    <row r="102" spans="2:8">
      <c r="B102" s="4">
        <v>94</v>
      </c>
      <c r="C102" s="11">
        <v>39</v>
      </c>
      <c r="D102" s="12">
        <v>60</v>
      </c>
      <c r="E102" s="11">
        <v>43</v>
      </c>
      <c r="F102" s="12">
        <v>60</v>
      </c>
      <c r="G102" s="11">
        <v>33</v>
      </c>
      <c r="H102" s="13">
        <v>32</v>
      </c>
    </row>
    <row r="103" spans="2:8">
      <c r="B103" s="4">
        <v>95</v>
      </c>
      <c r="C103" s="11">
        <v>35</v>
      </c>
      <c r="D103" s="12">
        <v>58</v>
      </c>
      <c r="E103" s="11">
        <v>48</v>
      </c>
      <c r="F103" s="12">
        <v>53</v>
      </c>
      <c r="G103" s="11">
        <v>29</v>
      </c>
      <c r="H103" s="13">
        <v>33</v>
      </c>
    </row>
    <row r="104" spans="2:8">
      <c r="B104" s="4">
        <v>96</v>
      </c>
      <c r="C104" s="11">
        <v>57</v>
      </c>
      <c r="D104" s="12">
        <v>42</v>
      </c>
      <c r="E104" s="11">
        <v>34</v>
      </c>
      <c r="F104" s="12">
        <v>43</v>
      </c>
      <c r="G104" s="11">
        <v>35</v>
      </c>
      <c r="H104" s="13">
        <v>35</v>
      </c>
    </row>
    <row r="105" spans="2:8">
      <c r="B105" s="4">
        <v>97</v>
      </c>
      <c r="C105" s="11">
        <v>45</v>
      </c>
      <c r="D105" s="12">
        <v>38</v>
      </c>
      <c r="E105" s="11">
        <v>54</v>
      </c>
      <c r="F105" s="12">
        <v>50</v>
      </c>
      <c r="G105" s="11">
        <v>37</v>
      </c>
      <c r="H105" s="13">
        <v>30</v>
      </c>
    </row>
    <row r="106" spans="2:8">
      <c r="B106" s="4">
        <v>98</v>
      </c>
      <c r="C106" s="11">
        <v>37</v>
      </c>
      <c r="D106" s="12">
        <v>55</v>
      </c>
      <c r="E106" s="11">
        <v>49</v>
      </c>
      <c r="F106" s="12">
        <v>53</v>
      </c>
      <c r="G106" s="11">
        <v>34</v>
      </c>
      <c r="H106" s="13">
        <v>30</v>
      </c>
    </row>
    <row r="107" spans="2:8">
      <c r="B107" s="4">
        <v>99</v>
      </c>
      <c r="C107" s="11">
        <v>43</v>
      </c>
      <c r="D107" s="12">
        <v>48</v>
      </c>
      <c r="E107" s="11">
        <v>48</v>
      </c>
      <c r="F107" s="12">
        <v>48</v>
      </c>
      <c r="G107" s="11">
        <v>35</v>
      </c>
      <c r="H107" s="13">
        <v>30</v>
      </c>
    </row>
    <row r="108" spans="2:8">
      <c r="B108" s="4">
        <v>100</v>
      </c>
      <c r="C108" s="11">
        <v>54</v>
      </c>
      <c r="D108" s="12">
        <v>47</v>
      </c>
      <c r="E108" s="11">
        <v>40</v>
      </c>
      <c r="F108" s="12">
        <v>47</v>
      </c>
      <c r="G108" s="11">
        <v>49</v>
      </c>
      <c r="H108" s="13">
        <v>37</v>
      </c>
    </row>
    <row r="109" spans="2:8">
      <c r="B109" s="4">
        <v>101</v>
      </c>
      <c r="C109" s="11">
        <v>26</v>
      </c>
      <c r="D109" s="12">
        <v>46</v>
      </c>
      <c r="E109" s="11">
        <v>63</v>
      </c>
      <c r="F109" s="12">
        <v>44</v>
      </c>
      <c r="G109" s="11"/>
      <c r="H109" s="13">
        <v>42</v>
      </c>
    </row>
    <row r="110" spans="2:8">
      <c r="B110" s="4">
        <v>102</v>
      </c>
      <c r="C110" s="11">
        <v>38</v>
      </c>
      <c r="D110" s="12">
        <v>51</v>
      </c>
      <c r="E110" s="11">
        <v>51</v>
      </c>
      <c r="F110" s="12">
        <v>55</v>
      </c>
      <c r="G110" s="11"/>
      <c r="H110" s="13">
        <v>35</v>
      </c>
    </row>
    <row r="111" spans="2:8">
      <c r="B111" s="4">
        <v>103</v>
      </c>
      <c r="C111" s="11">
        <v>44</v>
      </c>
      <c r="D111" s="12">
        <v>56</v>
      </c>
      <c r="E111" s="11">
        <v>43</v>
      </c>
      <c r="F111" s="12">
        <v>43</v>
      </c>
      <c r="G111" s="11"/>
      <c r="H111" s="13">
        <v>40</v>
      </c>
    </row>
    <row r="112" spans="2:8">
      <c r="B112" s="4">
        <v>104</v>
      </c>
      <c r="C112" s="11">
        <v>49</v>
      </c>
      <c r="D112" s="12">
        <v>52</v>
      </c>
      <c r="E112" s="11">
        <v>71</v>
      </c>
      <c r="F112" s="12">
        <v>48</v>
      </c>
      <c r="G112" s="11"/>
      <c r="H112" s="13"/>
    </row>
    <row r="113" spans="2:8">
      <c r="B113" s="4">
        <v>105</v>
      </c>
      <c r="C113" s="11">
        <v>32</v>
      </c>
      <c r="D113" s="12">
        <v>45</v>
      </c>
      <c r="E113" s="11">
        <v>51</v>
      </c>
      <c r="F113" s="12">
        <v>37</v>
      </c>
      <c r="G113" s="11"/>
      <c r="H113" s="13"/>
    </row>
    <row r="114" spans="2:8">
      <c r="B114" s="4">
        <v>106</v>
      </c>
      <c r="C114" s="11">
        <v>50</v>
      </c>
      <c r="D114" s="12">
        <v>42</v>
      </c>
      <c r="E114" s="11">
        <v>56</v>
      </c>
      <c r="F114" s="12">
        <v>34</v>
      </c>
      <c r="G114" s="11"/>
      <c r="H114" s="13"/>
    </row>
    <row r="115" spans="2:8">
      <c r="B115" s="4">
        <v>107</v>
      </c>
      <c r="C115" s="11">
        <v>56</v>
      </c>
      <c r="D115" s="12">
        <v>46</v>
      </c>
      <c r="E115" s="11">
        <v>48</v>
      </c>
      <c r="F115" s="12">
        <v>35</v>
      </c>
      <c r="G115" s="11"/>
      <c r="H115" s="13"/>
    </row>
    <row r="116" spans="2:8">
      <c r="B116" s="4">
        <v>108</v>
      </c>
      <c r="C116" s="11">
        <v>54</v>
      </c>
      <c r="D116" s="12">
        <v>47</v>
      </c>
      <c r="E116" s="11">
        <v>41</v>
      </c>
      <c r="F116" s="12">
        <v>36</v>
      </c>
      <c r="G116" s="11"/>
      <c r="H116" s="13"/>
    </row>
    <row r="117" spans="2:8">
      <c r="B117" s="4">
        <v>109</v>
      </c>
      <c r="C117" s="11">
        <v>49</v>
      </c>
      <c r="D117" s="12">
        <v>47</v>
      </c>
      <c r="E117" s="11">
        <v>45</v>
      </c>
      <c r="F117" s="12">
        <v>53</v>
      </c>
      <c r="G117" s="11"/>
      <c r="H117" s="13"/>
    </row>
    <row r="118" spans="2:8">
      <c r="B118" s="4">
        <v>110</v>
      </c>
      <c r="C118" s="11">
        <v>24</v>
      </c>
      <c r="D118" s="12">
        <v>50</v>
      </c>
      <c r="E118" s="11">
        <v>44</v>
      </c>
      <c r="F118" s="12">
        <v>43</v>
      </c>
      <c r="G118" s="11"/>
      <c r="H118" s="13"/>
    </row>
    <row r="119" spans="2:8">
      <c r="B119" s="4">
        <v>111</v>
      </c>
      <c r="C119" s="11">
        <v>76</v>
      </c>
      <c r="D119" s="12">
        <v>50</v>
      </c>
      <c r="E119" s="11">
        <v>43</v>
      </c>
      <c r="F119" s="12">
        <v>50</v>
      </c>
      <c r="G119" s="11"/>
      <c r="H119" s="13"/>
    </row>
    <row r="120" spans="2:8">
      <c r="B120" s="4">
        <v>112</v>
      </c>
      <c r="C120" s="11">
        <v>49</v>
      </c>
      <c r="D120" s="12">
        <v>57</v>
      </c>
      <c r="E120" s="11">
        <v>44</v>
      </c>
      <c r="F120" s="12">
        <v>38</v>
      </c>
      <c r="G120" s="11"/>
      <c r="H120" s="13"/>
    </row>
    <row r="121" spans="2:8">
      <c r="B121" s="4">
        <v>113</v>
      </c>
      <c r="C121" s="11">
        <v>52</v>
      </c>
      <c r="D121" s="12">
        <v>49</v>
      </c>
      <c r="E121" s="11">
        <v>47</v>
      </c>
      <c r="F121" s="12">
        <v>48</v>
      </c>
      <c r="G121" s="11"/>
      <c r="H121" s="13"/>
    </row>
    <row r="122" spans="2:8">
      <c r="B122" s="4">
        <v>114</v>
      </c>
      <c r="C122" s="11">
        <v>29</v>
      </c>
      <c r="D122" s="12">
        <v>50</v>
      </c>
      <c r="E122" s="11">
        <v>60</v>
      </c>
      <c r="F122" s="12">
        <v>64</v>
      </c>
      <c r="G122" s="11"/>
      <c r="H122" s="13"/>
    </row>
    <row r="123" spans="2:8">
      <c r="B123" s="4">
        <v>115</v>
      </c>
      <c r="C123" s="11">
        <v>38</v>
      </c>
      <c r="D123" s="12">
        <v>35</v>
      </c>
      <c r="E123" s="11">
        <v>55</v>
      </c>
      <c r="F123" s="12">
        <v>48</v>
      </c>
      <c r="G123" s="11"/>
      <c r="H123" s="13"/>
    </row>
    <row r="124" spans="2:8">
      <c r="B124" s="4">
        <v>116</v>
      </c>
      <c r="C124" s="11">
        <v>32</v>
      </c>
      <c r="D124" s="12">
        <v>35</v>
      </c>
      <c r="E124" s="11">
        <v>59</v>
      </c>
      <c r="F124" s="12">
        <v>46</v>
      </c>
      <c r="G124" s="11"/>
      <c r="H124" s="13"/>
    </row>
    <row r="125" spans="2:8">
      <c r="B125" s="4">
        <v>117</v>
      </c>
      <c r="C125" s="11">
        <v>29</v>
      </c>
      <c r="D125" s="12">
        <v>52</v>
      </c>
      <c r="E125" s="11">
        <v>46</v>
      </c>
      <c r="F125" s="12">
        <v>52</v>
      </c>
      <c r="G125" s="11"/>
      <c r="H125" s="13"/>
    </row>
    <row r="126" spans="2:8">
      <c r="B126" s="4">
        <v>118</v>
      </c>
      <c r="C126" s="11">
        <v>34</v>
      </c>
      <c r="D126" s="12">
        <v>36</v>
      </c>
      <c r="E126" s="11">
        <v>49</v>
      </c>
      <c r="F126" s="12">
        <v>48</v>
      </c>
      <c r="G126" s="11"/>
      <c r="H126" s="13"/>
    </row>
    <row r="127" spans="2:8">
      <c r="B127" s="4">
        <v>119</v>
      </c>
      <c r="C127" s="11">
        <v>55</v>
      </c>
      <c r="D127" s="12">
        <v>37</v>
      </c>
      <c r="E127" s="11">
        <v>51</v>
      </c>
      <c r="F127" s="12">
        <v>55</v>
      </c>
      <c r="G127" s="11"/>
      <c r="H127" s="13"/>
    </row>
    <row r="128" spans="2:8">
      <c r="B128" s="4">
        <v>120</v>
      </c>
      <c r="C128" s="11">
        <v>48</v>
      </c>
      <c r="D128" s="12">
        <v>50</v>
      </c>
      <c r="E128" s="11">
        <v>59</v>
      </c>
      <c r="F128" s="12">
        <v>45</v>
      </c>
      <c r="G128" s="11"/>
      <c r="H128" s="13"/>
    </row>
    <row r="129" spans="2:8">
      <c r="B129" s="4">
        <v>121</v>
      </c>
      <c r="C129" s="11">
        <v>43</v>
      </c>
      <c r="D129" s="12">
        <v>43</v>
      </c>
      <c r="E129" s="11">
        <v>50</v>
      </c>
      <c r="F129" s="12">
        <v>45</v>
      </c>
      <c r="G129" s="11"/>
      <c r="H129" s="13"/>
    </row>
    <row r="130" spans="2:8">
      <c r="B130" s="4">
        <v>122</v>
      </c>
      <c r="C130" s="11">
        <v>47</v>
      </c>
      <c r="D130" s="12">
        <v>33</v>
      </c>
      <c r="E130" s="11">
        <v>34</v>
      </c>
      <c r="F130" s="12">
        <v>43</v>
      </c>
      <c r="G130" s="11"/>
      <c r="H130" s="13"/>
    </row>
    <row r="131" spans="2:8">
      <c r="B131" s="4">
        <v>123</v>
      </c>
      <c r="C131" s="11">
        <v>53</v>
      </c>
      <c r="D131" s="12">
        <v>46</v>
      </c>
      <c r="E131" s="11">
        <v>62</v>
      </c>
      <c r="F131" s="12">
        <v>56</v>
      </c>
      <c r="G131" s="11"/>
      <c r="H131" s="13"/>
    </row>
    <row r="132" spans="2:8">
      <c r="B132" s="4">
        <v>124</v>
      </c>
      <c r="C132" s="11">
        <v>49</v>
      </c>
      <c r="D132" s="12">
        <v>42</v>
      </c>
      <c r="E132" s="11">
        <v>44</v>
      </c>
      <c r="F132" s="12">
        <v>44</v>
      </c>
      <c r="G132" s="11"/>
      <c r="H132" s="13"/>
    </row>
    <row r="133" spans="2:8">
      <c r="B133" s="4">
        <v>125</v>
      </c>
      <c r="C133" s="11">
        <v>61</v>
      </c>
      <c r="D133" s="12">
        <v>50</v>
      </c>
      <c r="E133" s="11">
        <v>46</v>
      </c>
      <c r="F133" s="12">
        <v>43</v>
      </c>
      <c r="G133" s="11"/>
      <c r="H133" s="13"/>
    </row>
    <row r="134" spans="2:8">
      <c r="B134" s="4">
        <v>126</v>
      </c>
      <c r="C134" s="11">
        <v>36</v>
      </c>
      <c r="D134" s="12">
        <v>55</v>
      </c>
      <c r="E134" s="11">
        <v>50</v>
      </c>
      <c r="F134" s="12">
        <v>49</v>
      </c>
      <c r="G134" s="11"/>
      <c r="H134" s="13"/>
    </row>
    <row r="135" spans="2:8">
      <c r="B135" s="4">
        <v>127</v>
      </c>
      <c r="C135" s="11">
        <v>37</v>
      </c>
      <c r="D135" s="12">
        <v>61</v>
      </c>
      <c r="E135" s="11">
        <v>46</v>
      </c>
      <c r="F135" s="12">
        <v>41</v>
      </c>
      <c r="G135" s="11"/>
      <c r="H135" s="13"/>
    </row>
    <row r="136" spans="2:8">
      <c r="B136" s="4">
        <v>128</v>
      </c>
      <c r="C136" s="11">
        <v>41</v>
      </c>
      <c r="D136" s="12">
        <v>42</v>
      </c>
      <c r="E136" s="11">
        <v>36</v>
      </c>
      <c r="F136" s="12">
        <v>39</v>
      </c>
      <c r="G136" s="11"/>
      <c r="H136" s="13"/>
    </row>
    <row r="137" spans="2:8">
      <c r="B137" s="4">
        <v>129</v>
      </c>
      <c r="C137" s="11">
        <v>44</v>
      </c>
      <c r="D137" s="12">
        <v>70</v>
      </c>
      <c r="E137" s="11">
        <v>46</v>
      </c>
      <c r="F137" s="12">
        <v>45</v>
      </c>
      <c r="G137" s="11"/>
      <c r="H137" s="13"/>
    </row>
    <row r="138" spans="2:8">
      <c r="B138" s="4">
        <v>130</v>
      </c>
      <c r="C138" s="11">
        <v>50</v>
      </c>
      <c r="D138" s="12">
        <v>47</v>
      </c>
      <c r="E138" s="11">
        <v>51</v>
      </c>
      <c r="F138" s="12">
        <v>55</v>
      </c>
      <c r="G138" s="11"/>
      <c r="H138" s="13"/>
    </row>
    <row r="139" spans="2:8">
      <c r="B139" s="4">
        <v>131</v>
      </c>
      <c r="C139" s="11">
        <v>56</v>
      </c>
      <c r="D139" s="12">
        <v>62</v>
      </c>
      <c r="E139" s="11">
        <v>66</v>
      </c>
      <c r="F139" s="12">
        <v>50</v>
      </c>
      <c r="G139" s="11"/>
      <c r="H139" s="13"/>
    </row>
    <row r="140" spans="2:8">
      <c r="B140" s="4">
        <v>132</v>
      </c>
      <c r="C140" s="11">
        <v>36</v>
      </c>
      <c r="D140" s="12">
        <v>46</v>
      </c>
      <c r="E140" s="11">
        <v>45</v>
      </c>
      <c r="F140" s="12">
        <v>46</v>
      </c>
      <c r="G140" s="11"/>
      <c r="H140" s="13"/>
    </row>
    <row r="141" spans="2:8">
      <c r="B141" s="4">
        <v>133</v>
      </c>
      <c r="C141" s="11">
        <v>51</v>
      </c>
      <c r="D141" s="12">
        <v>43</v>
      </c>
      <c r="E141" s="11">
        <v>50</v>
      </c>
      <c r="F141" s="12">
        <v>40</v>
      </c>
      <c r="G141" s="11"/>
      <c r="H141" s="13"/>
    </row>
    <row r="142" spans="2:8">
      <c r="B142" s="4">
        <v>134</v>
      </c>
      <c r="C142" s="11">
        <v>56</v>
      </c>
      <c r="D142" s="12">
        <v>51</v>
      </c>
      <c r="E142" s="11">
        <v>40</v>
      </c>
      <c r="F142" s="12">
        <v>46</v>
      </c>
      <c r="G142" s="11"/>
      <c r="H142" s="13"/>
    </row>
    <row r="143" spans="2:8">
      <c r="B143" s="4">
        <v>135</v>
      </c>
      <c r="C143" s="11">
        <v>51</v>
      </c>
      <c r="D143" s="12">
        <v>42</v>
      </c>
      <c r="E143" s="11">
        <v>46</v>
      </c>
      <c r="F143" s="12">
        <v>45</v>
      </c>
      <c r="G143" s="11"/>
      <c r="H143" s="13"/>
    </row>
    <row r="144" spans="2:8">
      <c r="B144" s="4">
        <v>136</v>
      </c>
      <c r="C144" s="11">
        <v>34</v>
      </c>
      <c r="D144" s="12">
        <v>40</v>
      </c>
      <c r="E144" s="11">
        <v>42</v>
      </c>
      <c r="F144" s="12">
        <v>64</v>
      </c>
      <c r="G144" s="11"/>
      <c r="H144" s="13"/>
    </row>
    <row r="145" spans="2:8">
      <c r="B145" s="4">
        <v>137</v>
      </c>
      <c r="C145" s="11">
        <v>32</v>
      </c>
      <c r="D145" s="12">
        <v>39</v>
      </c>
      <c r="E145" s="11">
        <v>49</v>
      </c>
      <c r="F145" s="12">
        <v>64</v>
      </c>
      <c r="G145" s="11"/>
      <c r="H145" s="13"/>
    </row>
    <row r="146" spans="2:8">
      <c r="B146" s="4">
        <v>138</v>
      </c>
      <c r="C146" s="11">
        <v>34</v>
      </c>
      <c r="D146" s="12">
        <v>49</v>
      </c>
      <c r="E146" s="11">
        <v>48</v>
      </c>
      <c r="F146" s="12">
        <v>40</v>
      </c>
      <c r="G146" s="11"/>
      <c r="H146" s="13"/>
    </row>
    <row r="147" spans="2:8">
      <c r="B147" s="4">
        <v>139</v>
      </c>
      <c r="C147" s="11">
        <v>49</v>
      </c>
      <c r="D147" s="12">
        <v>64</v>
      </c>
      <c r="E147" s="11">
        <v>45</v>
      </c>
      <c r="F147" s="12">
        <v>43</v>
      </c>
      <c r="G147" s="11"/>
      <c r="H147" s="13"/>
    </row>
    <row r="148" spans="2:8">
      <c r="B148" s="4">
        <v>140</v>
      </c>
      <c r="C148" s="11">
        <v>39</v>
      </c>
      <c r="D148" s="12">
        <v>76</v>
      </c>
      <c r="E148" s="11">
        <v>48</v>
      </c>
      <c r="F148" s="12">
        <v>54</v>
      </c>
      <c r="G148" s="11"/>
      <c r="H148" s="13"/>
    </row>
    <row r="149" spans="2:8">
      <c r="B149" s="4">
        <v>141</v>
      </c>
      <c r="C149" s="11">
        <v>32</v>
      </c>
      <c r="D149" s="12">
        <v>45</v>
      </c>
      <c r="E149" s="11">
        <v>47</v>
      </c>
      <c r="F149" s="12">
        <v>59</v>
      </c>
      <c r="G149" s="11"/>
      <c r="H149" s="13"/>
    </row>
    <row r="150" spans="2:8">
      <c r="B150" s="4">
        <v>142</v>
      </c>
      <c r="C150" s="11">
        <v>40</v>
      </c>
      <c r="D150" s="12">
        <v>36</v>
      </c>
      <c r="E150" s="11">
        <v>50</v>
      </c>
      <c r="F150" s="12">
        <v>48</v>
      </c>
      <c r="G150" s="11"/>
      <c r="H150" s="13"/>
    </row>
    <row r="151" spans="2:8">
      <c r="B151" s="4">
        <v>143</v>
      </c>
      <c r="C151" s="11">
        <v>46</v>
      </c>
      <c r="D151" s="12">
        <v>58</v>
      </c>
      <c r="E151" s="11">
        <v>46</v>
      </c>
      <c r="F151" s="12">
        <v>51</v>
      </c>
      <c r="G151" s="11"/>
      <c r="H151" s="13"/>
    </row>
    <row r="152" spans="2:8">
      <c r="B152" s="4">
        <v>144</v>
      </c>
      <c r="C152" s="11">
        <v>49</v>
      </c>
      <c r="D152" s="12">
        <v>36</v>
      </c>
      <c r="E152" s="11">
        <v>45</v>
      </c>
      <c r="F152" s="12">
        <v>52</v>
      </c>
      <c r="G152" s="11"/>
      <c r="H152" s="13"/>
    </row>
    <row r="153" spans="2:8">
      <c r="B153" s="4">
        <v>145</v>
      </c>
      <c r="C153" s="11">
        <v>36</v>
      </c>
      <c r="D153" s="12">
        <v>37</v>
      </c>
      <c r="E153" s="11">
        <v>45</v>
      </c>
      <c r="F153" s="12">
        <v>44</v>
      </c>
      <c r="G153" s="11"/>
      <c r="H153" s="13"/>
    </row>
    <row r="154" spans="2:8">
      <c r="B154" s="4">
        <v>146</v>
      </c>
      <c r="C154" s="11">
        <v>48</v>
      </c>
      <c r="D154" s="12">
        <v>35</v>
      </c>
      <c r="E154" s="11">
        <v>39</v>
      </c>
      <c r="F154" s="12">
        <v>49</v>
      </c>
      <c r="G154" s="11"/>
      <c r="H154" s="13"/>
    </row>
    <row r="155" spans="2:8">
      <c r="B155" s="4">
        <v>147</v>
      </c>
      <c r="C155" s="11">
        <v>5</v>
      </c>
      <c r="D155" s="12">
        <v>39</v>
      </c>
      <c r="E155" s="11">
        <v>57</v>
      </c>
      <c r="F155" s="12">
        <v>48</v>
      </c>
      <c r="G155" s="11"/>
      <c r="H155" s="13"/>
    </row>
    <row r="156" spans="2:8">
      <c r="B156" s="4">
        <v>148</v>
      </c>
      <c r="C156" s="11">
        <v>55</v>
      </c>
      <c r="D156" s="12">
        <v>42</v>
      </c>
      <c r="E156" s="11">
        <v>71</v>
      </c>
      <c r="F156" s="12">
        <v>45</v>
      </c>
      <c r="G156" s="11"/>
      <c r="H156" s="13"/>
    </row>
    <row r="157" spans="2:8">
      <c r="B157" s="4">
        <v>149</v>
      </c>
      <c r="C157" s="11">
        <v>47</v>
      </c>
      <c r="D157" s="12">
        <v>40</v>
      </c>
      <c r="E157" s="11">
        <v>51</v>
      </c>
      <c r="F157" s="12">
        <v>45</v>
      </c>
      <c r="G157" s="11"/>
      <c r="H157" s="13"/>
    </row>
    <row r="158" spans="2:8">
      <c r="B158" s="4">
        <v>150</v>
      </c>
      <c r="C158" s="11">
        <v>51</v>
      </c>
      <c r="D158" s="12">
        <v>44</v>
      </c>
      <c r="E158" s="11">
        <v>45</v>
      </c>
      <c r="F158" s="12">
        <v>42</v>
      </c>
      <c r="G158" s="11"/>
      <c r="H158" s="13"/>
    </row>
    <row r="159" spans="2:8">
      <c r="B159" s="4">
        <v>151</v>
      </c>
      <c r="C159" s="11">
        <v>49</v>
      </c>
      <c r="D159" s="12">
        <v>46</v>
      </c>
      <c r="E159" s="11">
        <v>44</v>
      </c>
      <c r="F159" s="12">
        <v>48</v>
      </c>
      <c r="G159" s="11"/>
      <c r="H159" s="13"/>
    </row>
    <row r="160" spans="2:8">
      <c r="B160" s="4">
        <v>152</v>
      </c>
      <c r="C160" s="11">
        <v>55</v>
      </c>
      <c r="D160" s="12">
        <v>44</v>
      </c>
      <c r="E160" s="11">
        <v>41</v>
      </c>
      <c r="F160" s="12">
        <v>63</v>
      </c>
      <c r="G160" s="11"/>
      <c r="H160" s="13"/>
    </row>
    <row r="161" spans="2:8">
      <c r="B161" s="4">
        <v>153</v>
      </c>
      <c r="C161" s="11">
        <v>34</v>
      </c>
      <c r="D161" s="12">
        <v>40</v>
      </c>
      <c r="E161" s="11">
        <v>46</v>
      </c>
      <c r="F161" s="12">
        <v>62</v>
      </c>
      <c r="G161" s="11"/>
      <c r="H161" s="13"/>
    </row>
    <row r="162" spans="2:8">
      <c r="B162" s="4">
        <v>154</v>
      </c>
      <c r="C162" s="11">
        <v>26</v>
      </c>
      <c r="D162" s="12">
        <v>79</v>
      </c>
      <c r="E162" s="11">
        <v>48</v>
      </c>
      <c r="F162" s="12">
        <v>46</v>
      </c>
      <c r="G162" s="11"/>
      <c r="H162" s="13"/>
    </row>
    <row r="163" spans="2:8">
      <c r="B163" s="4">
        <v>155</v>
      </c>
      <c r="C163" s="11">
        <v>33</v>
      </c>
      <c r="D163" s="12">
        <v>53</v>
      </c>
      <c r="E163" s="11">
        <v>60</v>
      </c>
      <c r="F163" s="12">
        <v>50</v>
      </c>
      <c r="G163" s="11"/>
      <c r="H163" s="13"/>
    </row>
    <row r="164" spans="2:8">
      <c r="B164" s="4">
        <v>156</v>
      </c>
      <c r="C164" s="11">
        <v>40</v>
      </c>
      <c r="D164" s="12">
        <v>51</v>
      </c>
      <c r="E164" s="11">
        <v>45</v>
      </c>
      <c r="F164" s="12">
        <v>55</v>
      </c>
      <c r="G164" s="11"/>
      <c r="H164" s="13"/>
    </row>
    <row r="165" spans="2:8">
      <c r="B165" s="4">
        <v>157</v>
      </c>
      <c r="C165" s="11">
        <v>50</v>
      </c>
      <c r="D165" s="12">
        <v>49</v>
      </c>
      <c r="E165" s="11">
        <v>44</v>
      </c>
      <c r="F165" s="12">
        <v>49</v>
      </c>
      <c r="G165" s="11"/>
      <c r="H165" s="13"/>
    </row>
    <row r="166" spans="2:8">
      <c r="B166" s="4">
        <v>158</v>
      </c>
      <c r="C166" s="11">
        <v>37</v>
      </c>
      <c r="D166" s="12">
        <v>62</v>
      </c>
      <c r="E166" s="11">
        <v>42</v>
      </c>
      <c r="F166" s="12">
        <v>52</v>
      </c>
      <c r="G166" s="11"/>
      <c r="H166" s="13"/>
    </row>
    <row r="167" spans="2:8">
      <c r="B167" s="4">
        <v>159</v>
      </c>
      <c r="C167" s="11">
        <v>46</v>
      </c>
      <c r="D167" s="12">
        <v>54</v>
      </c>
      <c r="E167" s="11">
        <v>38</v>
      </c>
      <c r="F167" s="12">
        <v>57</v>
      </c>
      <c r="G167" s="11"/>
      <c r="H167" s="13"/>
    </row>
    <row r="168" spans="2:8">
      <c r="B168" s="4">
        <v>160</v>
      </c>
      <c r="C168" s="11">
        <v>47</v>
      </c>
      <c r="D168" s="12">
        <v>43</v>
      </c>
      <c r="E168" s="11">
        <v>53</v>
      </c>
      <c r="F168" s="12">
        <v>50</v>
      </c>
      <c r="G168" s="11"/>
      <c r="H168" s="13"/>
    </row>
    <row r="169" spans="2:8">
      <c r="B169" s="4">
        <v>161</v>
      </c>
      <c r="C169" s="11">
        <v>40</v>
      </c>
      <c r="D169" s="12">
        <v>52</v>
      </c>
      <c r="E169" s="11">
        <v>32</v>
      </c>
      <c r="F169" s="12">
        <v>45</v>
      </c>
      <c r="G169" s="11"/>
      <c r="H169" s="13"/>
    </row>
    <row r="170" spans="2:8">
      <c r="B170" s="4">
        <v>162</v>
      </c>
      <c r="C170" s="11">
        <v>31</v>
      </c>
      <c r="D170" s="12">
        <v>44</v>
      </c>
      <c r="E170" s="11">
        <v>58</v>
      </c>
      <c r="F170" s="12">
        <v>52</v>
      </c>
      <c r="G170" s="11"/>
      <c r="H170" s="13"/>
    </row>
    <row r="171" spans="2:8">
      <c r="B171" s="4">
        <v>163</v>
      </c>
      <c r="C171" s="11">
        <v>60</v>
      </c>
      <c r="D171" s="12">
        <v>40</v>
      </c>
      <c r="E171" s="11">
        <v>52</v>
      </c>
      <c r="F171" s="12">
        <v>40</v>
      </c>
      <c r="G171" s="11"/>
      <c r="H171" s="13"/>
    </row>
    <row r="172" spans="2:8">
      <c r="B172" s="4">
        <v>164</v>
      </c>
      <c r="C172" s="11">
        <v>68</v>
      </c>
      <c r="D172" s="12">
        <v>40</v>
      </c>
      <c r="E172" s="11">
        <v>47</v>
      </c>
      <c r="F172" s="12">
        <v>40</v>
      </c>
      <c r="G172" s="11"/>
      <c r="H172" s="13"/>
    </row>
    <row r="173" spans="2:8">
      <c r="B173" s="4">
        <v>165</v>
      </c>
      <c r="C173" s="11">
        <v>53</v>
      </c>
      <c r="D173" s="12">
        <v>46</v>
      </c>
      <c r="E173" s="11">
        <v>59</v>
      </c>
      <c r="F173" s="12">
        <v>52</v>
      </c>
      <c r="G173" s="11"/>
      <c r="H173" s="13"/>
    </row>
    <row r="174" spans="2:8">
      <c r="B174" s="4">
        <v>166</v>
      </c>
      <c r="C174" s="11">
        <v>47</v>
      </c>
      <c r="D174" s="12">
        <v>62</v>
      </c>
      <c r="E174" s="11">
        <v>45</v>
      </c>
      <c r="F174" s="12">
        <v>63</v>
      </c>
      <c r="G174" s="11"/>
      <c r="H174" s="13"/>
    </row>
    <row r="175" spans="2:8">
      <c r="B175" s="4">
        <v>167</v>
      </c>
      <c r="C175" s="11">
        <v>62</v>
      </c>
      <c r="D175" s="12">
        <v>43</v>
      </c>
      <c r="E175" s="11">
        <v>51</v>
      </c>
      <c r="F175" s="12">
        <v>50</v>
      </c>
      <c r="G175" s="11"/>
      <c r="H175" s="13"/>
    </row>
    <row r="176" spans="2:8">
      <c r="B176" s="4">
        <v>168</v>
      </c>
      <c r="C176" s="11">
        <v>49</v>
      </c>
      <c r="D176" s="12">
        <v>55</v>
      </c>
      <c r="E176" s="11">
        <v>60</v>
      </c>
      <c r="F176" s="12">
        <v>53</v>
      </c>
      <c r="G176" s="11"/>
      <c r="H176" s="13"/>
    </row>
    <row r="177" spans="2:8">
      <c r="B177" s="4">
        <v>169</v>
      </c>
      <c r="C177" s="11">
        <v>43</v>
      </c>
      <c r="D177" s="12">
        <v>50</v>
      </c>
      <c r="E177" s="11">
        <v>53</v>
      </c>
      <c r="F177" s="12">
        <v>52</v>
      </c>
      <c r="G177" s="11"/>
      <c r="H177" s="13"/>
    </row>
    <row r="178" spans="2:8">
      <c r="B178" s="4">
        <v>170</v>
      </c>
      <c r="C178" s="11">
        <v>44</v>
      </c>
      <c r="D178" s="12">
        <v>43</v>
      </c>
      <c r="E178" s="11">
        <v>54</v>
      </c>
      <c r="F178" s="12">
        <v>49</v>
      </c>
      <c r="G178" s="11"/>
      <c r="H178" s="13"/>
    </row>
    <row r="179" spans="2:8">
      <c r="B179" s="4">
        <v>171</v>
      </c>
      <c r="C179" s="11">
        <v>45</v>
      </c>
      <c r="D179" s="12">
        <v>50</v>
      </c>
      <c r="E179" s="11">
        <v>47</v>
      </c>
      <c r="F179" s="12">
        <v>45</v>
      </c>
      <c r="G179" s="11"/>
      <c r="H179" s="13"/>
    </row>
    <row r="180" spans="2:8">
      <c r="B180" s="4">
        <v>172</v>
      </c>
      <c r="C180" s="11">
        <v>37</v>
      </c>
      <c r="D180" s="12">
        <v>45</v>
      </c>
      <c r="E180" s="11">
        <v>40</v>
      </c>
      <c r="F180" s="12">
        <v>46</v>
      </c>
      <c r="G180" s="11"/>
      <c r="H180" s="13"/>
    </row>
    <row r="181" spans="2:8">
      <c r="B181" s="4">
        <v>173</v>
      </c>
      <c r="C181" s="11">
        <v>47</v>
      </c>
      <c r="D181" s="12">
        <v>37</v>
      </c>
      <c r="E181" s="11">
        <v>45</v>
      </c>
      <c r="F181" s="12">
        <v>45</v>
      </c>
      <c r="G181" s="11"/>
      <c r="H181" s="13"/>
    </row>
    <row r="182" spans="2:8">
      <c r="B182" s="4">
        <v>174</v>
      </c>
      <c r="C182" s="11">
        <v>50</v>
      </c>
      <c r="D182" s="12">
        <v>39</v>
      </c>
      <c r="E182" s="11">
        <v>46</v>
      </c>
      <c r="F182" s="12">
        <v>46</v>
      </c>
      <c r="G182" s="11"/>
      <c r="H182" s="13"/>
    </row>
    <row r="183" spans="2:8">
      <c r="B183" s="4">
        <v>175</v>
      </c>
      <c r="C183" s="11">
        <v>47</v>
      </c>
      <c r="D183" s="12">
        <v>37</v>
      </c>
      <c r="E183" s="11">
        <v>37</v>
      </c>
      <c r="F183" s="12">
        <v>46</v>
      </c>
      <c r="G183" s="11"/>
      <c r="H183" s="13"/>
    </row>
    <row r="184" spans="2:8">
      <c r="B184" s="4">
        <v>176</v>
      </c>
      <c r="C184" s="11">
        <v>40</v>
      </c>
      <c r="D184" s="12">
        <v>50</v>
      </c>
      <c r="E184" s="11">
        <v>42</v>
      </c>
      <c r="F184" s="12">
        <v>52</v>
      </c>
      <c r="G184" s="11"/>
      <c r="H184" s="13"/>
    </row>
    <row r="185" spans="2:8">
      <c r="B185" s="4">
        <v>177</v>
      </c>
      <c r="C185" s="11">
        <v>72</v>
      </c>
      <c r="D185" s="12">
        <v>60</v>
      </c>
      <c r="E185" s="11">
        <v>46</v>
      </c>
      <c r="F185" s="12">
        <v>56</v>
      </c>
      <c r="G185" s="11"/>
      <c r="H185" s="13"/>
    </row>
    <row r="186" spans="2:8">
      <c r="B186" s="4">
        <v>178</v>
      </c>
      <c r="C186" s="11">
        <v>47</v>
      </c>
      <c r="D186" s="12">
        <v>64</v>
      </c>
      <c r="E186" s="11">
        <v>42</v>
      </c>
      <c r="F186" s="12">
        <v>46</v>
      </c>
      <c r="G186" s="11"/>
      <c r="H186" s="13"/>
    </row>
    <row r="187" spans="2:8">
      <c r="B187" s="4">
        <v>179</v>
      </c>
      <c r="C187" s="11">
        <v>61</v>
      </c>
      <c r="D187" s="12">
        <v>46</v>
      </c>
      <c r="E187" s="11">
        <v>44</v>
      </c>
      <c r="F187" s="12">
        <v>65</v>
      </c>
      <c r="G187" s="11"/>
      <c r="H187" s="13"/>
    </row>
    <row r="188" spans="2:8">
      <c r="B188" s="4">
        <v>180</v>
      </c>
      <c r="C188" s="11">
        <v>46</v>
      </c>
      <c r="D188" s="12">
        <v>60</v>
      </c>
      <c r="E188" s="11">
        <v>45</v>
      </c>
      <c r="F188" s="12">
        <v>69</v>
      </c>
      <c r="G188" s="11"/>
      <c r="H188" s="13"/>
    </row>
    <row r="189" spans="2:8">
      <c r="B189" s="4">
        <v>181</v>
      </c>
      <c r="C189" s="11">
        <v>49</v>
      </c>
      <c r="D189" s="12">
        <v>59</v>
      </c>
      <c r="E189" s="11">
        <v>45</v>
      </c>
      <c r="F189" s="12">
        <v>60</v>
      </c>
      <c r="G189" s="11"/>
      <c r="H189" s="13"/>
    </row>
    <row r="190" spans="2:8">
      <c r="B190" s="4">
        <v>182</v>
      </c>
      <c r="C190" s="11">
        <v>69</v>
      </c>
      <c r="D190" s="12">
        <v>39</v>
      </c>
      <c r="E190" s="11">
        <v>43</v>
      </c>
      <c r="F190" s="12">
        <v>67</v>
      </c>
      <c r="G190" s="11"/>
      <c r="H190" s="13"/>
    </row>
    <row r="191" spans="2:8">
      <c r="B191" s="4">
        <v>183</v>
      </c>
      <c r="C191" s="11">
        <v>50</v>
      </c>
      <c r="D191" s="12">
        <v>48</v>
      </c>
      <c r="E191" s="11">
        <v>43</v>
      </c>
      <c r="F191" s="12">
        <v>53</v>
      </c>
      <c r="G191" s="11"/>
      <c r="H191" s="13"/>
    </row>
    <row r="192" spans="2:8">
      <c r="B192" s="4">
        <v>184</v>
      </c>
      <c r="C192" s="11">
        <v>48</v>
      </c>
      <c r="D192" s="12">
        <v>41</v>
      </c>
      <c r="E192" s="11">
        <v>34</v>
      </c>
      <c r="F192" s="12">
        <v>54</v>
      </c>
      <c r="G192" s="11"/>
      <c r="H192" s="13"/>
    </row>
    <row r="193" spans="2:8">
      <c r="B193" s="4">
        <v>185</v>
      </c>
      <c r="C193" s="11">
        <v>43</v>
      </c>
      <c r="D193" s="12">
        <v>32</v>
      </c>
      <c r="E193" s="11">
        <v>47</v>
      </c>
      <c r="F193" s="12">
        <v>61</v>
      </c>
      <c r="G193" s="11"/>
      <c r="H193" s="13"/>
    </row>
    <row r="194" spans="2:8">
      <c r="B194" s="4">
        <v>186</v>
      </c>
      <c r="C194" s="11">
        <v>49</v>
      </c>
      <c r="D194" s="12">
        <v>49</v>
      </c>
      <c r="E194" s="11">
        <v>50</v>
      </c>
      <c r="F194" s="12">
        <v>48</v>
      </c>
      <c r="G194" s="11"/>
      <c r="H194" s="13"/>
    </row>
    <row r="195" spans="2:8">
      <c r="B195" s="4">
        <v>187</v>
      </c>
      <c r="C195" s="11">
        <v>45</v>
      </c>
      <c r="D195" s="12">
        <v>59</v>
      </c>
      <c r="E195" s="11">
        <v>46</v>
      </c>
      <c r="F195" s="12">
        <v>48</v>
      </c>
      <c r="G195" s="11"/>
      <c r="H195" s="13"/>
    </row>
    <row r="196" spans="2:8">
      <c r="B196" s="4">
        <v>188</v>
      </c>
      <c r="C196" s="11">
        <v>51</v>
      </c>
      <c r="D196" s="12">
        <v>37</v>
      </c>
      <c r="E196" s="11">
        <v>43</v>
      </c>
      <c r="F196" s="12">
        <v>49</v>
      </c>
      <c r="G196" s="11"/>
      <c r="H196" s="13"/>
    </row>
    <row r="197" spans="2:8">
      <c r="B197" s="4">
        <v>189</v>
      </c>
      <c r="C197" s="11">
        <v>47</v>
      </c>
      <c r="D197" s="12">
        <v>39</v>
      </c>
      <c r="E197" s="11">
        <v>45</v>
      </c>
      <c r="F197" s="12">
        <v>46</v>
      </c>
      <c r="G197" s="11"/>
      <c r="H197" s="13"/>
    </row>
    <row r="198" spans="2:8">
      <c r="B198" s="4">
        <v>190</v>
      </c>
      <c r="C198" s="11">
        <v>40</v>
      </c>
      <c r="D198" s="12">
        <v>49</v>
      </c>
      <c r="E198" s="11">
        <v>67</v>
      </c>
      <c r="F198" s="12">
        <v>43</v>
      </c>
      <c r="G198" s="11"/>
      <c r="H198" s="13"/>
    </row>
    <row r="199" spans="2:8">
      <c r="B199" s="4">
        <v>191</v>
      </c>
      <c r="C199" s="11">
        <v>58</v>
      </c>
      <c r="D199" s="12">
        <v>43</v>
      </c>
      <c r="E199" s="11">
        <v>52</v>
      </c>
      <c r="F199" s="12">
        <v>47</v>
      </c>
      <c r="G199" s="11"/>
      <c r="H199" s="13"/>
    </row>
    <row r="200" spans="2:8">
      <c r="B200" s="4">
        <v>192</v>
      </c>
      <c r="C200" s="11">
        <v>45</v>
      </c>
      <c r="D200" s="12">
        <v>42</v>
      </c>
      <c r="E200" s="11">
        <v>55</v>
      </c>
      <c r="F200" s="12">
        <v>50</v>
      </c>
      <c r="G200" s="11"/>
      <c r="H200" s="13"/>
    </row>
    <row r="201" spans="2:8">
      <c r="B201" s="4">
        <v>193</v>
      </c>
      <c r="C201" s="11">
        <v>40</v>
      </c>
      <c r="D201" s="12">
        <v>36</v>
      </c>
      <c r="E201" s="11">
        <v>57</v>
      </c>
      <c r="F201" s="12">
        <v>37</v>
      </c>
      <c r="G201" s="11"/>
      <c r="H201" s="13"/>
    </row>
    <row r="202" spans="2:8">
      <c r="B202" s="4">
        <v>194</v>
      </c>
      <c r="C202" s="11">
        <v>35</v>
      </c>
      <c r="D202" s="12">
        <v>57</v>
      </c>
      <c r="E202" s="11">
        <v>53</v>
      </c>
      <c r="F202" s="12">
        <v>41</v>
      </c>
      <c r="G202" s="11"/>
      <c r="H202" s="13"/>
    </row>
    <row r="203" spans="2:8">
      <c r="B203" s="4">
        <v>195</v>
      </c>
      <c r="C203" s="11">
        <v>71</v>
      </c>
      <c r="D203" s="12">
        <v>53</v>
      </c>
      <c r="E203" s="11">
        <v>50</v>
      </c>
      <c r="F203" s="12">
        <v>53</v>
      </c>
      <c r="G203" s="11"/>
      <c r="H203" s="13"/>
    </row>
    <row r="204" spans="2:8">
      <c r="B204" s="4">
        <v>196</v>
      </c>
      <c r="C204" s="11">
        <v>42</v>
      </c>
      <c r="D204" s="12">
        <v>37</v>
      </c>
      <c r="E204" s="11">
        <v>52</v>
      </c>
      <c r="F204" s="12">
        <v>56</v>
      </c>
      <c r="G204" s="11"/>
      <c r="H204" s="13"/>
    </row>
    <row r="205" spans="2:8">
      <c r="B205" s="4">
        <v>197</v>
      </c>
      <c r="C205" s="11">
        <v>35</v>
      </c>
      <c r="D205" s="12">
        <v>51</v>
      </c>
      <c r="E205" s="11">
        <v>45</v>
      </c>
      <c r="F205" s="12">
        <v>64</v>
      </c>
      <c r="G205" s="11"/>
      <c r="H205" s="13"/>
    </row>
    <row r="206" spans="2:8">
      <c r="B206" s="4">
        <v>198</v>
      </c>
      <c r="C206" s="11">
        <v>35</v>
      </c>
      <c r="D206" s="12">
        <v>68</v>
      </c>
      <c r="E206" s="11">
        <v>56</v>
      </c>
      <c r="F206" s="12">
        <v>54</v>
      </c>
      <c r="G206" s="11"/>
      <c r="H206" s="13"/>
    </row>
    <row r="207" spans="2:8">
      <c r="B207" s="4">
        <v>199</v>
      </c>
      <c r="C207" s="11">
        <v>54</v>
      </c>
      <c r="D207" s="12">
        <v>47</v>
      </c>
      <c r="E207" s="11">
        <v>51</v>
      </c>
      <c r="F207" s="12">
        <v>51</v>
      </c>
      <c r="G207" s="11"/>
      <c r="H207" s="13"/>
    </row>
    <row r="208" spans="2:8">
      <c r="B208" s="4">
        <v>200</v>
      </c>
      <c r="C208" s="11">
        <v>53</v>
      </c>
      <c r="D208" s="12">
        <v>65</v>
      </c>
      <c r="E208" s="11">
        <v>51</v>
      </c>
      <c r="F208" s="12">
        <v>50</v>
      </c>
      <c r="G208" s="11"/>
      <c r="H208" s="13"/>
    </row>
    <row r="209" spans="2:8">
      <c r="B209" s="4">
        <v>201</v>
      </c>
      <c r="C209" s="11">
        <v>54</v>
      </c>
      <c r="D209" s="12">
        <v>42</v>
      </c>
      <c r="E209" s="11">
        <v>47</v>
      </c>
      <c r="F209" s="12">
        <v>46</v>
      </c>
      <c r="G209" s="11"/>
      <c r="H209" s="13"/>
    </row>
    <row r="210" spans="2:8">
      <c r="B210" s="4">
        <v>202</v>
      </c>
      <c r="C210" s="11">
        <v>53</v>
      </c>
      <c r="D210" s="12">
        <v>47</v>
      </c>
      <c r="E210" s="11">
        <v>54</v>
      </c>
      <c r="F210" s="12">
        <v>46</v>
      </c>
      <c r="G210" s="11"/>
      <c r="H210" s="13"/>
    </row>
    <row r="211" spans="2:8">
      <c r="B211" s="4">
        <v>203</v>
      </c>
      <c r="C211" s="11">
        <v>47</v>
      </c>
      <c r="D211" s="12">
        <v>53</v>
      </c>
      <c r="E211" s="11">
        <v>40</v>
      </c>
      <c r="F211" s="12">
        <v>54</v>
      </c>
      <c r="G211" s="11"/>
      <c r="H211" s="13"/>
    </row>
    <row r="212" spans="2:8">
      <c r="B212" s="4">
        <v>204</v>
      </c>
      <c r="C212" s="11">
        <v>49</v>
      </c>
      <c r="D212" s="12">
        <v>49</v>
      </c>
      <c r="E212" s="11">
        <v>34</v>
      </c>
      <c r="F212" s="12">
        <v>51</v>
      </c>
      <c r="G212" s="11"/>
      <c r="H212" s="13"/>
    </row>
    <row r="213" spans="2:8">
      <c r="B213" s="4">
        <v>205</v>
      </c>
      <c r="C213" s="11">
        <v>49</v>
      </c>
      <c r="D213" s="12">
        <v>55</v>
      </c>
      <c r="E213" s="11">
        <v>41</v>
      </c>
      <c r="F213" s="12">
        <v>47</v>
      </c>
      <c r="G213" s="11"/>
      <c r="H213" s="13"/>
    </row>
    <row r="214" spans="2:8">
      <c r="B214" s="4">
        <v>206</v>
      </c>
      <c r="C214" s="11">
        <v>40</v>
      </c>
      <c r="D214" s="12">
        <v>41</v>
      </c>
      <c r="E214" s="11">
        <v>42</v>
      </c>
      <c r="F214" s="12">
        <v>57</v>
      </c>
      <c r="G214" s="11"/>
      <c r="H214" s="13"/>
    </row>
    <row r="215" spans="2:8">
      <c r="B215" s="4">
        <v>207</v>
      </c>
      <c r="C215" s="11">
        <v>41</v>
      </c>
      <c r="D215" s="12">
        <v>30</v>
      </c>
      <c r="E215" s="11">
        <v>62</v>
      </c>
      <c r="F215" s="12">
        <v>55</v>
      </c>
      <c r="G215" s="11"/>
      <c r="H215" s="13"/>
    </row>
    <row r="216" spans="2:8">
      <c r="B216" s="4">
        <v>208</v>
      </c>
      <c r="C216" s="11">
        <v>58</v>
      </c>
      <c r="D216" s="12">
        <v>42</v>
      </c>
      <c r="E216" s="11">
        <v>46</v>
      </c>
      <c r="F216" s="12">
        <v>48</v>
      </c>
      <c r="G216" s="11"/>
      <c r="H216" s="13"/>
    </row>
    <row r="217" spans="2:8">
      <c r="B217" s="4">
        <v>209</v>
      </c>
      <c r="C217" s="11">
        <v>54</v>
      </c>
      <c r="D217" s="12">
        <v>48</v>
      </c>
      <c r="E217" s="11">
        <v>43</v>
      </c>
      <c r="F217" s="12">
        <v>58</v>
      </c>
      <c r="G217" s="11"/>
      <c r="H217" s="13"/>
    </row>
    <row r="218" spans="2:8">
      <c r="B218" s="4">
        <v>210</v>
      </c>
      <c r="C218" s="11">
        <v>49</v>
      </c>
      <c r="D218" s="12">
        <v>39</v>
      </c>
      <c r="E218" s="11">
        <v>50</v>
      </c>
      <c r="F218" s="12">
        <v>54</v>
      </c>
      <c r="G218" s="11"/>
      <c r="H218" s="13"/>
    </row>
    <row r="219" spans="2:8">
      <c r="B219" s="4">
        <v>211</v>
      </c>
      <c r="C219" s="11">
        <v>49</v>
      </c>
      <c r="D219" s="12">
        <v>46</v>
      </c>
      <c r="E219" s="11">
        <v>51</v>
      </c>
      <c r="F219" s="12"/>
      <c r="G219" s="11"/>
      <c r="H219" s="13"/>
    </row>
    <row r="220" spans="2:8">
      <c r="B220" s="4">
        <v>212</v>
      </c>
      <c r="C220" s="11">
        <v>50</v>
      </c>
      <c r="D220" s="12">
        <v>57</v>
      </c>
      <c r="E220" s="11">
        <v>50</v>
      </c>
      <c r="F220" s="12"/>
      <c r="G220" s="11"/>
      <c r="H220" s="13"/>
    </row>
    <row r="221" spans="2:8">
      <c r="B221" s="4">
        <v>213</v>
      </c>
      <c r="C221" s="11"/>
      <c r="D221" s="12">
        <v>61</v>
      </c>
      <c r="E221" s="11">
        <v>58</v>
      </c>
      <c r="F221" s="12"/>
      <c r="G221" s="11"/>
      <c r="H221" s="13"/>
    </row>
    <row r="222" spans="2:8">
      <c r="B222" s="4">
        <v>214</v>
      </c>
      <c r="C222" s="11"/>
      <c r="D222" s="12">
        <v>57</v>
      </c>
      <c r="E222" s="11">
        <v>59</v>
      </c>
      <c r="F222" s="12"/>
      <c r="G222" s="11"/>
      <c r="H222" s="13"/>
    </row>
    <row r="223" spans="2:8">
      <c r="B223" s="4">
        <v>215</v>
      </c>
      <c r="C223" s="11"/>
      <c r="D223" s="12">
        <v>54</v>
      </c>
      <c r="E223" s="11">
        <v>58</v>
      </c>
      <c r="F223" s="12"/>
      <c r="G223" s="11"/>
      <c r="H223" s="13"/>
    </row>
    <row r="224" spans="2:8">
      <c r="B224" s="4">
        <v>216</v>
      </c>
      <c r="C224" s="11"/>
      <c r="D224" s="12">
        <v>51</v>
      </c>
      <c r="E224" s="11">
        <v>59</v>
      </c>
      <c r="F224" s="12"/>
      <c r="G224" s="11"/>
      <c r="H224" s="13"/>
    </row>
    <row r="225" spans="2:8">
      <c r="B225" s="4">
        <v>217</v>
      </c>
      <c r="C225" s="11"/>
      <c r="D225" s="12">
        <v>42</v>
      </c>
      <c r="E225" s="11">
        <v>54</v>
      </c>
      <c r="F225" s="12"/>
      <c r="G225" s="11"/>
      <c r="H225" s="13"/>
    </row>
    <row r="226" spans="2:8">
      <c r="B226" s="4">
        <v>218</v>
      </c>
      <c r="C226" s="11"/>
      <c r="D226" s="12">
        <v>51</v>
      </c>
      <c r="E226" s="11">
        <v>59</v>
      </c>
      <c r="F226" s="12"/>
      <c r="G226" s="11"/>
      <c r="H226" s="13"/>
    </row>
    <row r="227" spans="2:8">
      <c r="B227" s="4">
        <v>219</v>
      </c>
      <c r="C227" s="11"/>
      <c r="D227" s="12">
        <v>47</v>
      </c>
      <c r="E227" s="11">
        <v>50</v>
      </c>
      <c r="F227" s="12"/>
      <c r="G227" s="11"/>
      <c r="H227" s="13"/>
    </row>
    <row r="228" spans="2:8">
      <c r="B228" s="4">
        <v>220</v>
      </c>
      <c r="C228" s="11"/>
      <c r="D228" s="12">
        <v>52</v>
      </c>
      <c r="E228" s="11">
        <v>48</v>
      </c>
      <c r="F228" s="12"/>
      <c r="G228" s="11"/>
      <c r="H228" s="13"/>
    </row>
    <row r="229" spans="2:8">
      <c r="B229" s="4">
        <v>221</v>
      </c>
      <c r="C229" s="11"/>
      <c r="D229" s="12">
        <v>52</v>
      </c>
      <c r="E229" s="11">
        <v>42</v>
      </c>
      <c r="F229" s="12"/>
      <c r="G229" s="11"/>
      <c r="H229" s="13"/>
    </row>
    <row r="230" spans="2:8">
      <c r="B230" s="4">
        <v>222</v>
      </c>
      <c r="C230" s="11"/>
      <c r="D230" s="12">
        <v>56</v>
      </c>
      <c r="E230" s="11">
        <v>66</v>
      </c>
      <c r="F230" s="12"/>
      <c r="G230" s="11"/>
      <c r="H230" s="13"/>
    </row>
    <row r="231" spans="2:8">
      <c r="B231" s="4">
        <v>223</v>
      </c>
      <c r="C231" s="11"/>
      <c r="D231" s="12">
        <v>47</v>
      </c>
      <c r="E231" s="11">
        <v>53</v>
      </c>
      <c r="F231" s="12"/>
      <c r="G231" s="11"/>
      <c r="H231" s="13"/>
    </row>
    <row r="232" spans="2:8">
      <c r="B232" s="4">
        <v>224</v>
      </c>
      <c r="C232" s="11"/>
      <c r="D232" s="12">
        <v>48</v>
      </c>
      <c r="E232" s="11">
        <v>57</v>
      </c>
      <c r="F232" s="12"/>
      <c r="G232" s="11"/>
      <c r="H232" s="13"/>
    </row>
    <row r="233" spans="2:8">
      <c r="B233" s="4">
        <v>225</v>
      </c>
      <c r="C233" s="11"/>
      <c r="D233" s="12">
        <v>46</v>
      </c>
      <c r="E233" s="11">
        <v>53</v>
      </c>
      <c r="F233" s="12"/>
      <c r="G233" s="11"/>
      <c r="H233" s="13"/>
    </row>
    <row r="234" spans="2:8">
      <c r="B234" s="4">
        <v>226</v>
      </c>
      <c r="C234" s="11"/>
      <c r="D234" s="12">
        <v>50</v>
      </c>
      <c r="E234" s="11">
        <v>61</v>
      </c>
      <c r="F234" s="12"/>
      <c r="G234" s="11"/>
      <c r="H234" s="13"/>
    </row>
    <row r="235" spans="2:8">
      <c r="B235" s="4">
        <v>227</v>
      </c>
      <c r="C235" s="11"/>
      <c r="D235" s="12">
        <v>46</v>
      </c>
      <c r="E235" s="11">
        <v>76</v>
      </c>
      <c r="F235" s="12"/>
      <c r="G235" s="11"/>
      <c r="H235" s="13"/>
    </row>
    <row r="236" spans="2:8">
      <c r="B236" s="4">
        <v>228</v>
      </c>
      <c r="C236" s="11"/>
      <c r="D236" s="12">
        <v>49</v>
      </c>
      <c r="E236" s="11">
        <v>57</v>
      </c>
      <c r="F236" s="12"/>
      <c r="G236" s="11"/>
      <c r="H236" s="13"/>
    </row>
    <row r="237" spans="2:8">
      <c r="B237" s="4">
        <v>229</v>
      </c>
      <c r="C237" s="11"/>
      <c r="D237" s="12">
        <v>62</v>
      </c>
      <c r="E237" s="11">
        <v>66</v>
      </c>
      <c r="F237" s="12"/>
      <c r="G237" s="11"/>
      <c r="H237" s="13"/>
    </row>
    <row r="238" spans="2:8">
      <c r="B238" s="4">
        <v>230</v>
      </c>
      <c r="C238" s="11"/>
      <c r="D238" s="12">
        <v>51</v>
      </c>
      <c r="E238" s="11">
        <v>54</v>
      </c>
      <c r="F238" s="12"/>
      <c r="G238" s="11"/>
      <c r="H238" s="13"/>
    </row>
    <row r="239" spans="2:8">
      <c r="B239" s="4">
        <v>231</v>
      </c>
      <c r="C239" s="11"/>
      <c r="D239" s="12">
        <v>54</v>
      </c>
      <c r="E239" s="11">
        <v>74</v>
      </c>
      <c r="F239" s="12"/>
      <c r="G239" s="11"/>
      <c r="H239" s="13"/>
    </row>
    <row r="240" spans="2:8">
      <c r="B240" s="4">
        <v>232</v>
      </c>
      <c r="C240" s="11"/>
      <c r="D240" s="12">
        <v>55</v>
      </c>
      <c r="E240" s="11">
        <v>66</v>
      </c>
      <c r="F240" s="12"/>
      <c r="G240" s="11"/>
      <c r="H240" s="13"/>
    </row>
    <row r="241" spans="2:8">
      <c r="B241" s="4">
        <v>233</v>
      </c>
      <c r="C241" s="11"/>
      <c r="D241" s="12">
        <v>64</v>
      </c>
      <c r="E241" s="11">
        <v>58</v>
      </c>
      <c r="F241" s="12"/>
      <c r="G241" s="11"/>
      <c r="H241" s="13"/>
    </row>
    <row r="242" spans="2:8">
      <c r="B242" s="4">
        <v>234</v>
      </c>
      <c r="C242" s="11"/>
      <c r="D242" s="12">
        <v>42</v>
      </c>
      <c r="E242" s="11"/>
      <c r="F242" s="12"/>
      <c r="G242" s="11"/>
      <c r="H242" s="13"/>
    </row>
    <row r="243" spans="2:8">
      <c r="B243" s="4">
        <v>235</v>
      </c>
      <c r="C243" s="11"/>
      <c r="D243" s="12"/>
      <c r="E243" s="11"/>
      <c r="F243" s="12"/>
      <c r="G243" s="11"/>
      <c r="H243" s="13"/>
    </row>
    <row r="244" spans="2:8">
      <c r="B244" s="4">
        <v>236</v>
      </c>
      <c r="C244" s="11"/>
      <c r="D244" s="12"/>
      <c r="E244" s="11"/>
      <c r="F244" s="12"/>
      <c r="G244" s="11"/>
      <c r="H244" s="13"/>
    </row>
    <row r="245" spans="2:8">
      <c r="B245" s="4">
        <v>237</v>
      </c>
      <c r="C245" s="11"/>
      <c r="D245" s="12"/>
      <c r="E245" s="11"/>
      <c r="F245" s="12"/>
      <c r="G245" s="11"/>
      <c r="H245" s="13"/>
    </row>
    <row r="246" spans="2:8">
      <c r="B246" s="4">
        <v>238</v>
      </c>
      <c r="C246" s="11"/>
      <c r="D246" s="12"/>
      <c r="E246" s="11"/>
      <c r="F246" s="12"/>
      <c r="G246" s="11"/>
      <c r="H246" s="13"/>
    </row>
    <row r="247" spans="2:8">
      <c r="B247" s="4">
        <v>239</v>
      </c>
      <c r="C247" s="11"/>
      <c r="D247" s="12"/>
      <c r="E247" s="11"/>
      <c r="F247" s="12"/>
      <c r="G247" s="11"/>
      <c r="H247" s="13"/>
    </row>
    <row r="248" spans="2:8" ht="16.149999999999999" thickBot="1">
      <c r="B248" s="14">
        <v>240</v>
      </c>
      <c r="C248" s="15"/>
      <c r="D248" s="16"/>
      <c r="E248" s="15"/>
      <c r="F248" s="16"/>
      <c r="G248" s="15"/>
      <c r="H248" s="17"/>
    </row>
    <row r="249" spans="2:8" ht="16.149999999999999" thickTop="1">
      <c r="C249" s="18"/>
      <c r="D249" s="18"/>
      <c r="E249" s="18"/>
      <c r="F249" s="18"/>
      <c r="G249" s="18"/>
      <c r="H249" s="18"/>
    </row>
    <row r="250" spans="2:8">
      <c r="C250" s="18"/>
      <c r="D250" s="18"/>
      <c r="E250" s="18"/>
      <c r="F250" s="18"/>
      <c r="G250" s="18"/>
      <c r="H250" s="18"/>
    </row>
    <row r="251" spans="2:8">
      <c r="C251" s="18"/>
      <c r="D251" s="18"/>
      <c r="E251" s="18"/>
      <c r="F251" s="18"/>
      <c r="G251" s="18"/>
      <c r="H251" s="18"/>
    </row>
    <row r="252" spans="2:8">
      <c r="C252" s="18"/>
      <c r="D252" s="18"/>
      <c r="E252" s="18"/>
      <c r="F252" s="18"/>
      <c r="G252" s="18"/>
      <c r="H252" s="18"/>
    </row>
    <row r="253" spans="2:8">
      <c r="C253" s="18"/>
      <c r="D253" s="18"/>
      <c r="E253" s="18"/>
      <c r="F253" s="18"/>
      <c r="G253" s="18"/>
      <c r="H253" s="18"/>
    </row>
    <row r="254" spans="2:8">
      <c r="C254" s="18"/>
      <c r="D254" s="18"/>
      <c r="E254" s="18"/>
      <c r="F254" s="18"/>
      <c r="G254" s="18"/>
      <c r="H254" s="18"/>
    </row>
    <row r="255" spans="2:8">
      <c r="C255" s="18"/>
      <c r="D255" s="18"/>
      <c r="E255" s="18"/>
      <c r="F255" s="18"/>
      <c r="G255" s="18"/>
      <c r="H255" s="18"/>
    </row>
    <row r="256" spans="2:8">
      <c r="C256" s="18"/>
      <c r="D256" s="18"/>
      <c r="E256" s="18"/>
      <c r="F256" s="18"/>
      <c r="G256" s="18"/>
      <c r="H256" s="18"/>
    </row>
    <row r="257" spans="3:8">
      <c r="C257" s="18"/>
      <c r="D257" s="18"/>
      <c r="E257" s="18"/>
      <c r="F257" s="18"/>
      <c r="G257" s="18"/>
      <c r="H257" s="18"/>
    </row>
    <row r="258" spans="3:8">
      <c r="C258" s="18"/>
      <c r="D258" s="18"/>
      <c r="E258" s="18"/>
      <c r="F258" s="18"/>
      <c r="G258" s="18"/>
      <c r="H258" s="18"/>
    </row>
    <row r="259" spans="3:8">
      <c r="C259" s="18"/>
      <c r="D259" s="18"/>
      <c r="E259" s="18"/>
      <c r="F259" s="18"/>
      <c r="G259" s="18"/>
      <c r="H259" s="18"/>
    </row>
    <row r="260" spans="3:8">
      <c r="C260" s="18"/>
      <c r="D260" s="18"/>
      <c r="E260" s="18"/>
      <c r="F260" s="18"/>
      <c r="G260" s="18"/>
      <c r="H260" s="18"/>
    </row>
    <row r="261" spans="3:8">
      <c r="C261" s="18"/>
      <c r="D261" s="18"/>
      <c r="E261" s="18"/>
      <c r="F261" s="18"/>
      <c r="G261" s="18"/>
      <c r="H261" s="18"/>
    </row>
    <row r="262" spans="3:8">
      <c r="C262" s="18"/>
      <c r="D262" s="18"/>
      <c r="E262" s="18"/>
      <c r="F262" s="18"/>
      <c r="G262" s="18"/>
      <c r="H262" s="18"/>
    </row>
    <row r="263" spans="3:8">
      <c r="C263" s="18"/>
      <c r="D263" s="18"/>
      <c r="E263" s="18"/>
      <c r="F263" s="18"/>
      <c r="G263" s="18"/>
      <c r="H263" s="18"/>
    </row>
    <row r="264" spans="3:8">
      <c r="C264" s="18"/>
      <c r="D264" s="18"/>
      <c r="E264" s="18"/>
      <c r="F264" s="18"/>
      <c r="G264" s="18"/>
      <c r="H264" s="18"/>
    </row>
    <row r="265" spans="3:8">
      <c r="C265" s="18"/>
      <c r="D265" s="18"/>
      <c r="E265" s="18"/>
      <c r="F265" s="18"/>
      <c r="G265" s="18"/>
      <c r="H265" s="18"/>
    </row>
    <row r="266" spans="3:8">
      <c r="C266" s="18"/>
      <c r="D266" s="18"/>
      <c r="E266" s="18"/>
      <c r="F266" s="18"/>
      <c r="G266" s="18"/>
      <c r="H266" s="18"/>
    </row>
    <row r="267" spans="3:8">
      <c r="C267" s="18"/>
      <c r="D267" s="18"/>
      <c r="E267" s="18"/>
      <c r="F267" s="18"/>
      <c r="G267" s="18"/>
      <c r="H267" s="18"/>
    </row>
    <row r="268" spans="3:8">
      <c r="C268" s="18"/>
      <c r="D268" s="18"/>
      <c r="E268" s="18"/>
      <c r="F268" s="18"/>
      <c r="G268" s="18"/>
      <c r="H268" s="18"/>
    </row>
  </sheetData>
  <mergeCells count="3">
    <mergeCell ref="C4:D4"/>
    <mergeCell ref="E4:F4"/>
    <mergeCell ref="G4:H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68"/>
  <sheetViews>
    <sheetView tabSelected="1" topLeftCell="A238" workbookViewId="0">
      <selection activeCell="H254" sqref="H254"/>
    </sheetView>
  </sheetViews>
  <sheetFormatPr defaultColWidth="9" defaultRowHeight="15.75"/>
  <cols>
    <col min="1" max="1" width="4.375" customWidth="1"/>
    <col min="2" max="2" width="12" style="4" customWidth="1"/>
    <col min="3" max="8" width="11.75" style="4" customWidth="1"/>
    <col min="9" max="9" width="9" style="4"/>
  </cols>
  <sheetData>
    <row r="1" spans="2:8">
      <c r="B1" s="1" t="s">
        <v>0</v>
      </c>
      <c r="C1" s="2">
        <v>44635</v>
      </c>
      <c r="D1" s="4" t="s">
        <v>1</v>
      </c>
    </row>
    <row r="2" spans="2:8">
      <c r="B2" s="1" t="s">
        <v>2</v>
      </c>
      <c r="C2" s="3" t="s">
        <v>3</v>
      </c>
    </row>
    <row r="3" spans="2:8" ht="16.149999999999999" thickBot="1">
      <c r="B3" s="1" t="s">
        <v>4</v>
      </c>
      <c r="C3" s="3" t="s">
        <v>17</v>
      </c>
      <c r="G3" s="1" t="s">
        <v>6</v>
      </c>
      <c r="H3" s="4" t="s">
        <v>7</v>
      </c>
    </row>
    <row r="4" spans="2:8" ht="16.5" thickTop="1" thickBot="1">
      <c r="B4" s="19" t="s">
        <v>8</v>
      </c>
      <c r="C4" s="29" t="s">
        <v>9</v>
      </c>
      <c r="D4" s="30"/>
      <c r="E4" s="31" t="s">
        <v>10</v>
      </c>
      <c r="F4" s="32"/>
      <c r="G4" s="33" t="s">
        <v>11</v>
      </c>
      <c r="H4" s="32"/>
    </row>
    <row r="5" spans="2:8">
      <c r="B5" s="8" t="s">
        <v>12</v>
      </c>
      <c r="C5" s="9" t="s">
        <v>13</v>
      </c>
      <c r="D5" s="10" t="s">
        <v>14</v>
      </c>
      <c r="E5" s="5" t="s">
        <v>13</v>
      </c>
      <c r="F5" s="6" t="s">
        <v>14</v>
      </c>
      <c r="G5" s="9" t="s">
        <v>13</v>
      </c>
      <c r="H5" s="6" t="s">
        <v>14</v>
      </c>
    </row>
    <row r="6" spans="2:8" ht="16.149999999999999" thickBot="1">
      <c r="B6" s="20" t="s">
        <v>15</v>
      </c>
      <c r="C6" s="22">
        <f t="shared" ref="C6:H6" si="0">COUNT(C9:C247)</f>
        <v>212</v>
      </c>
      <c r="D6" s="23">
        <f t="shared" si="0"/>
        <v>234</v>
      </c>
      <c r="E6" s="21">
        <f t="shared" si="0"/>
        <v>233</v>
      </c>
      <c r="F6" s="7">
        <f t="shared" si="0"/>
        <v>210</v>
      </c>
      <c r="G6" s="22">
        <f t="shared" si="0"/>
        <v>100</v>
      </c>
      <c r="H6" s="7">
        <f t="shared" si="0"/>
        <v>103</v>
      </c>
    </row>
    <row r="7" spans="2:8" ht="3" customHeight="1" thickBot="1">
      <c r="B7" s="1"/>
    </row>
    <row r="8" spans="2:8">
      <c r="B8" s="8" t="s">
        <v>16</v>
      </c>
      <c r="C8" s="9" t="s">
        <v>13</v>
      </c>
      <c r="D8" s="10" t="s">
        <v>14</v>
      </c>
      <c r="E8" s="9" t="s">
        <v>13</v>
      </c>
      <c r="F8" s="10" t="s">
        <v>14</v>
      </c>
      <c r="G8" s="9" t="s">
        <v>13</v>
      </c>
      <c r="H8" s="6" t="s">
        <v>14</v>
      </c>
    </row>
    <row r="9" spans="2:8">
      <c r="B9" s="4">
        <v>1</v>
      </c>
      <c r="C9" s="25">
        <f>(原始速率表!C9)/COS(RADIANS(30))</f>
        <v>63.50852961085883</v>
      </c>
      <c r="D9" s="26">
        <f>(原始速率表!D9)/COS(RADIANS(30))</f>
        <v>48.497422611928563</v>
      </c>
      <c r="E9" s="25">
        <f>(原始速率表!E9)/COS(RADIANS(30))</f>
        <v>77.364936071409844</v>
      </c>
      <c r="F9" s="26">
        <f>(原始速率表!F9)/COS(RADIANS(30))</f>
        <v>50.806823688687061</v>
      </c>
      <c r="G9" s="25">
        <f>(原始速率表!G9)/COS(RADIANS(30))</f>
        <v>42.723919920032301</v>
      </c>
      <c r="H9" s="27">
        <f>(原始速率表!H9)/COS(RADIANS(30))</f>
        <v>40.414518843273804</v>
      </c>
    </row>
    <row r="10" spans="2:8">
      <c r="B10" s="4">
        <v>2</v>
      </c>
      <c r="C10" s="25">
        <f>(原始速率表!C10)/COS(RADIANS(30))</f>
        <v>56.580326380583323</v>
      </c>
      <c r="D10" s="24">
        <f>(原始速率表!D10)/COS(RADIANS(30))</f>
        <v>36.950417228136047</v>
      </c>
      <c r="E10" s="25">
        <f>(原始速率表!E10)/COS(RADIANS(30))</f>
        <v>72.746133917892834</v>
      </c>
      <c r="F10" s="24">
        <f>(原始速率表!F10)/COS(RADIANS(30))</f>
        <v>45.033320996790806</v>
      </c>
      <c r="G10" s="25">
        <f>(原始速率表!G10)/COS(RADIANS(30))</f>
        <v>53.116224765445565</v>
      </c>
      <c r="H10" s="28">
        <f>(原始速率表!H10)/COS(RADIANS(30))</f>
        <v>40.414518843273804</v>
      </c>
    </row>
    <row r="11" spans="2:8">
      <c r="B11" s="4">
        <v>3</v>
      </c>
      <c r="C11" s="25">
        <f>(原始速率表!C11)/COS(RADIANS(30))</f>
        <v>49.652123150307816</v>
      </c>
      <c r="D11" s="24">
        <f>(原始速率表!D11)/COS(RADIANS(30))</f>
        <v>46.188021535170058</v>
      </c>
      <c r="E11" s="25">
        <f>(原始速率表!E11)/COS(RADIANS(30))</f>
        <v>75.055534994651339</v>
      </c>
      <c r="F11" s="24">
        <f>(原始速率表!F11)/COS(RADIANS(30))</f>
        <v>50.806823688687061</v>
      </c>
      <c r="G11" s="25">
        <f>(原始速率表!G11)/COS(RADIANS(30))</f>
        <v>46.188021535170058</v>
      </c>
      <c r="H11" s="28">
        <f>(原始速率表!H11)/COS(RADIANS(30))</f>
        <v>38.105117766515299</v>
      </c>
    </row>
    <row r="12" spans="2:8">
      <c r="B12" s="4">
        <v>4</v>
      </c>
      <c r="C12" s="25">
        <f>(原始速率表!C12)/COS(RADIANS(30))</f>
        <v>47.342722073549311</v>
      </c>
      <c r="D12" s="24">
        <f>(原始速率表!D12)/COS(RADIANS(30))</f>
        <v>49.652123150307816</v>
      </c>
      <c r="E12" s="25">
        <f>(原始速率表!E12)/COS(RADIANS(30))</f>
        <v>54.270925303824818</v>
      </c>
      <c r="F12" s="24">
        <f>(原始速率表!F12)/COS(RADIANS(30))</f>
        <v>49.652123150307816</v>
      </c>
      <c r="G12" s="25">
        <f>(原始速率表!G12)/COS(RADIANS(30))</f>
        <v>38.105117766515299</v>
      </c>
      <c r="H12" s="28">
        <f>(原始速率表!H12)/COS(RADIANS(30))</f>
        <v>32.331615074619037</v>
      </c>
    </row>
    <row r="13" spans="2:8">
      <c r="B13" s="4">
        <v>5</v>
      </c>
      <c r="C13" s="25">
        <f>(原始速率表!C13)/COS(RADIANS(30))</f>
        <v>48.497422611928563</v>
      </c>
      <c r="D13" s="24">
        <f>(原始速率表!D13)/COS(RADIANS(30))</f>
        <v>61.199128534100325</v>
      </c>
      <c r="E13" s="25">
        <f>(原始速率表!E13)/COS(RADIANS(30))</f>
        <v>48.497422611928563</v>
      </c>
      <c r="F13" s="24">
        <f>(原始速率表!F13)/COS(RADIANS(30))</f>
        <v>50.806823688687061</v>
      </c>
      <c r="G13" s="25">
        <f>(原始速率表!G13)/COS(RADIANS(30))</f>
        <v>36.950417228136047</v>
      </c>
      <c r="H13" s="28">
        <f>(原始速率表!H13)/COS(RADIANS(30))</f>
        <v>43.878620458411554</v>
      </c>
    </row>
    <row r="14" spans="2:8">
      <c r="B14" s="4">
        <v>6</v>
      </c>
      <c r="C14" s="25">
        <f>(原始速率表!C14)/COS(RADIANS(30))</f>
        <v>47.342722073549311</v>
      </c>
      <c r="D14" s="24">
        <f>(原始速率表!D14)/COS(RADIANS(30))</f>
        <v>47.342722073549311</v>
      </c>
      <c r="E14" s="25">
        <f>(原始速率表!E14)/COS(RADIANS(30))</f>
        <v>58.889727457341827</v>
      </c>
      <c r="F14" s="24">
        <f>(原始速率表!F14)/COS(RADIANS(30))</f>
        <v>54.270925303824818</v>
      </c>
      <c r="G14" s="25">
        <f>(原始速率表!G14)/COS(RADIANS(30))</f>
        <v>40.414518843273804</v>
      </c>
      <c r="H14" s="28">
        <f>(原始速率表!H14)/COS(RADIANS(30))</f>
        <v>36.950417228136047</v>
      </c>
    </row>
    <row r="15" spans="2:8">
      <c r="B15" s="4">
        <v>7</v>
      </c>
      <c r="C15" s="25">
        <f>(原始速率表!C15)/COS(RADIANS(30))</f>
        <v>50.806823688687061</v>
      </c>
      <c r="D15" s="24">
        <f>(原始速率表!D15)/COS(RADIANS(30))</f>
        <v>49.652123150307816</v>
      </c>
      <c r="E15" s="25">
        <f>(原始速率表!E15)/COS(RADIANS(30))</f>
        <v>65.817930687617334</v>
      </c>
      <c r="F15" s="24">
        <f>(原始速率表!F15)/COS(RADIANS(30))</f>
        <v>54.270925303824818</v>
      </c>
      <c r="G15" s="25">
        <f>(原始速率表!G15)/COS(RADIANS(30))</f>
        <v>34.641016151377542</v>
      </c>
      <c r="H15" s="28">
        <f>(原始速率表!H15)/COS(RADIANS(30))</f>
        <v>36.950417228136047</v>
      </c>
    </row>
    <row r="16" spans="2:8">
      <c r="B16" s="4">
        <v>8</v>
      </c>
      <c r="C16" s="25">
        <f>(原始速率表!C16)/COS(RADIANS(30))</f>
        <v>49.652123150307816</v>
      </c>
      <c r="D16" s="24">
        <f>(原始速率表!D16)/COS(RADIANS(30))</f>
        <v>36.950417228136047</v>
      </c>
      <c r="E16" s="25">
        <f>(原始速率表!E16)/COS(RADIANS(30))</f>
        <v>46.188021535170058</v>
      </c>
      <c r="F16" s="24">
        <f>(原始速率表!F16)/COS(RADIANS(30))</f>
        <v>43.878620458411554</v>
      </c>
      <c r="G16" s="25">
        <f>(原始速率表!G16)/COS(RADIANS(30))</f>
        <v>50.806823688687061</v>
      </c>
      <c r="H16" s="28">
        <f>(原始速率表!H16)/COS(RADIANS(30))</f>
        <v>34.641016151377542</v>
      </c>
    </row>
    <row r="17" spans="2:8">
      <c r="B17" s="4">
        <v>9</v>
      </c>
      <c r="C17" s="25">
        <f>(原始速率表!C17)/COS(RADIANS(30))</f>
        <v>63.50852961085883</v>
      </c>
      <c r="D17" s="24">
        <f>(原始速率表!D17)/COS(RADIANS(30))</f>
        <v>41.569219381653049</v>
      </c>
      <c r="E17" s="25">
        <f>(原始速率表!E17)/COS(RADIANS(30))</f>
        <v>50.806823688687061</v>
      </c>
      <c r="F17" s="24">
        <f>(原始速率表!F17)/COS(RADIANS(30))</f>
        <v>49.652123150307816</v>
      </c>
      <c r="G17" s="25">
        <f>(原始速率表!G17)/COS(RADIANS(30))</f>
        <v>36.950417228136047</v>
      </c>
      <c r="H17" s="28">
        <f>(原始速率表!H17)/COS(RADIANS(30))</f>
        <v>47.342722073549311</v>
      </c>
    </row>
    <row r="18" spans="2:8">
      <c r="B18" s="4">
        <v>10</v>
      </c>
      <c r="C18" s="25">
        <f>(原始速率表!C18)/COS(RADIANS(30))</f>
        <v>66.972631225996579</v>
      </c>
      <c r="D18" s="24">
        <f>(原始速率表!D18)/COS(RADIANS(30))</f>
        <v>54.270925303824818</v>
      </c>
      <c r="E18" s="25">
        <f>(原始速率表!E18)/COS(RADIANS(30))</f>
        <v>49.652123150307816</v>
      </c>
      <c r="F18" s="24">
        <f>(原始速率表!F18)/COS(RADIANS(30))</f>
        <v>48.497422611928563</v>
      </c>
      <c r="G18" s="25">
        <f>(原始速率表!G18)/COS(RADIANS(30))</f>
        <v>31.176914536239789</v>
      </c>
      <c r="H18" s="28">
        <f>(原始速率表!H18)/COS(RADIANS(30))</f>
        <v>40.414518843273804</v>
      </c>
    </row>
    <row r="19" spans="2:8">
      <c r="B19" s="4">
        <v>11</v>
      </c>
      <c r="C19" s="25">
        <f>(原始速率表!C19)/COS(RADIANS(30))</f>
        <v>49.652123150307816</v>
      </c>
      <c r="D19" s="24">
        <f>(原始速率表!D19)/COS(RADIANS(30))</f>
        <v>56.580326380583323</v>
      </c>
      <c r="E19" s="25">
        <f>(原始速率表!E19)/COS(RADIANS(30))</f>
        <v>48.497422611928563</v>
      </c>
      <c r="F19" s="24">
        <f>(原始速率表!F19)/COS(RADIANS(30))</f>
        <v>43.878620458411554</v>
      </c>
      <c r="G19" s="25">
        <f>(原始速率表!G19)/COS(RADIANS(30))</f>
        <v>33.48631561299829</v>
      </c>
      <c r="H19" s="28">
        <f>(原始速率表!H19)/COS(RADIANS(30))</f>
        <v>34.641016151377542</v>
      </c>
    </row>
    <row r="20" spans="2:8">
      <c r="B20" s="4">
        <v>12</v>
      </c>
      <c r="C20" s="25">
        <f>(原始速率表!C20)/COS(RADIANS(30))</f>
        <v>53.116224765445565</v>
      </c>
      <c r="D20" s="24">
        <f>(原始速率表!D20)/COS(RADIANS(30))</f>
        <v>51.961524227066313</v>
      </c>
      <c r="E20" s="25">
        <f>(原始速率表!E20)/COS(RADIANS(30))</f>
        <v>61.199128534100325</v>
      </c>
      <c r="F20" s="24">
        <f>(原始速率表!F20)/COS(RADIANS(30))</f>
        <v>69.282032302755084</v>
      </c>
      <c r="G20" s="25">
        <f>(原始速率表!G20)/COS(RADIANS(30))</f>
        <v>30.022213997860536</v>
      </c>
      <c r="H20" s="28">
        <f>(原始速率表!H20)/COS(RADIANS(30))</f>
        <v>46.188021535170058</v>
      </c>
    </row>
    <row r="21" spans="2:8">
      <c r="B21" s="4">
        <v>13</v>
      </c>
      <c r="C21" s="25">
        <f>(原始速率表!C21)/COS(RADIANS(30))</f>
        <v>58.889727457341827</v>
      </c>
      <c r="D21" s="24">
        <f>(原始速率表!D21)/COS(RADIANS(30))</f>
        <v>56.580326380583323</v>
      </c>
      <c r="E21" s="25">
        <f>(原始速率表!E21)/COS(RADIANS(30))</f>
        <v>51.961524227066313</v>
      </c>
      <c r="F21" s="24">
        <f>(原始速率表!F21)/COS(RADIANS(30))</f>
        <v>47.342722073549311</v>
      </c>
      <c r="G21" s="25">
        <f>(原始速率表!G21)/COS(RADIANS(30))</f>
        <v>46.188021535170058</v>
      </c>
      <c r="H21" s="28">
        <f>(原始速率表!H21)/COS(RADIANS(30))</f>
        <v>40.414518843273804</v>
      </c>
    </row>
    <row r="22" spans="2:8">
      <c r="B22" s="4">
        <v>14</v>
      </c>
      <c r="C22" s="25">
        <f>(原始速率表!C22)/COS(RADIANS(30))</f>
        <v>66.972631225996579</v>
      </c>
      <c r="D22" s="24">
        <f>(原始速率表!D22)/COS(RADIANS(30))</f>
        <v>56.580326380583323</v>
      </c>
      <c r="E22" s="25">
        <f>(原始速率表!E22)/COS(RADIANS(30))</f>
        <v>54.270925303824818</v>
      </c>
      <c r="F22" s="24">
        <f>(原始速率表!F22)/COS(RADIANS(30))</f>
        <v>66.972631225996579</v>
      </c>
      <c r="G22" s="25">
        <f>(原始速率表!G22)/COS(RADIANS(30))</f>
        <v>47.342722073549311</v>
      </c>
      <c r="H22" s="28">
        <f>(原始速率表!H22)/COS(RADIANS(30))</f>
        <v>47.342722073549311</v>
      </c>
    </row>
    <row r="23" spans="2:8">
      <c r="B23" s="4">
        <v>15</v>
      </c>
      <c r="C23" s="25">
        <f>(原始速率表!C23)/COS(RADIANS(30))</f>
        <v>65.817930687617334</v>
      </c>
      <c r="D23" s="24">
        <f>(原始速率表!D23)/COS(RADIANS(30))</f>
        <v>55.42562584220407</v>
      </c>
      <c r="E23" s="25">
        <f>(原始速率表!E23)/COS(RADIANS(30))</f>
        <v>41.569219381653049</v>
      </c>
      <c r="F23" s="24">
        <f>(原始速率表!F23)/COS(RADIANS(30))</f>
        <v>65.817930687617334</v>
      </c>
      <c r="G23" s="25">
        <f>(原始速率表!G23)/COS(RADIANS(30))</f>
        <v>40.414518843273804</v>
      </c>
      <c r="H23" s="28">
        <f>(原始速率表!H23)/COS(RADIANS(30))</f>
        <v>33.48631561299829</v>
      </c>
    </row>
    <row r="24" spans="2:8">
      <c r="B24" s="4">
        <v>16</v>
      </c>
      <c r="C24" s="25">
        <f>(原始速率表!C24)/COS(RADIANS(30))</f>
        <v>38.105117766515299</v>
      </c>
      <c r="D24" s="24">
        <f>(原始速率表!D24)/COS(RADIANS(30))</f>
        <v>57.735026918962575</v>
      </c>
      <c r="E24" s="25">
        <f>(原始速率表!E24)/COS(RADIANS(30))</f>
        <v>39.259818304894551</v>
      </c>
      <c r="F24" s="24">
        <f>(原始速率表!F24)/COS(RADIANS(30))</f>
        <v>58.889727457341827</v>
      </c>
      <c r="G24" s="25">
        <f>(原始速率表!G24)/COS(RADIANS(30))</f>
        <v>61.199128534100325</v>
      </c>
      <c r="H24" s="28">
        <f>(原始速率表!H24)/COS(RADIANS(30))</f>
        <v>54.270925303824818</v>
      </c>
    </row>
    <row r="25" spans="2:8">
      <c r="B25" s="4">
        <v>17</v>
      </c>
      <c r="C25" s="25">
        <f>(原始速率表!C25)/COS(RADIANS(30))</f>
        <v>66.972631225996579</v>
      </c>
      <c r="D25" s="24">
        <f>(原始速率表!D25)/COS(RADIANS(30))</f>
        <v>51.961524227066313</v>
      </c>
      <c r="E25" s="25">
        <f>(原始速率表!E25)/COS(RADIANS(30))</f>
        <v>43.878620458411554</v>
      </c>
      <c r="F25" s="24">
        <f>(原始速率表!F25)/COS(RADIANS(30))</f>
        <v>55.42562584220407</v>
      </c>
      <c r="G25" s="25">
        <f>(原始速率表!G25)/COS(RADIANS(30))</f>
        <v>56.580326380583323</v>
      </c>
      <c r="H25" s="28">
        <f>(原始速率表!H25)/COS(RADIANS(30))</f>
        <v>45.033320996790806</v>
      </c>
    </row>
    <row r="26" spans="2:8">
      <c r="B26" s="4">
        <v>18</v>
      </c>
      <c r="C26" s="25">
        <f>(原始速率表!C26)/COS(RADIANS(30))</f>
        <v>58.889727457341827</v>
      </c>
      <c r="D26" s="24">
        <f>(原始速率表!D26)/COS(RADIANS(30))</f>
        <v>60.044427995721072</v>
      </c>
      <c r="E26" s="25">
        <f>(原始速率表!E26)/COS(RADIANS(30))</f>
        <v>69.282032302755084</v>
      </c>
      <c r="F26" s="24">
        <f>(原始速率表!F26)/COS(RADIANS(30))</f>
        <v>55.42562584220407</v>
      </c>
      <c r="G26" s="25">
        <f>(原始速率表!G26)/COS(RADIANS(30))</f>
        <v>55.42562584220407</v>
      </c>
      <c r="H26" s="28">
        <f>(原始速率表!H26)/COS(RADIANS(30))</f>
        <v>35.795716689756794</v>
      </c>
    </row>
    <row r="27" spans="2:8">
      <c r="B27" s="4">
        <v>19</v>
      </c>
      <c r="C27" s="25">
        <f>(原始速率表!C27)/COS(RADIANS(30))</f>
        <v>65.817930687617334</v>
      </c>
      <c r="D27" s="24">
        <f>(原始速率表!D27)/COS(RADIANS(30))</f>
        <v>57.735026918962575</v>
      </c>
      <c r="E27" s="25">
        <f>(原始速率表!E27)/COS(RADIANS(30))</f>
        <v>47.342722073549311</v>
      </c>
      <c r="F27" s="24">
        <f>(原始速率表!F27)/COS(RADIANS(30))</f>
        <v>55.42562584220407</v>
      </c>
      <c r="G27" s="25">
        <f>(原始速率表!G27)/COS(RADIANS(30))</f>
        <v>41.569219381653049</v>
      </c>
      <c r="H27" s="28">
        <f>(原始速率表!H27)/COS(RADIANS(30))</f>
        <v>36.950417228136047</v>
      </c>
    </row>
    <row r="28" spans="2:8">
      <c r="B28" s="4">
        <v>20</v>
      </c>
      <c r="C28" s="25">
        <f>(原始速率表!C28)/COS(RADIANS(30))</f>
        <v>60.044427995721072</v>
      </c>
      <c r="D28" s="24">
        <f>(原始速率表!D28)/COS(RADIANS(30))</f>
        <v>58.889727457341827</v>
      </c>
      <c r="E28" s="25">
        <f>(原始速率表!E28)/COS(RADIANS(30))</f>
        <v>42.723919920032301</v>
      </c>
      <c r="F28" s="24">
        <f>(原始速率表!F28)/COS(RADIANS(30))</f>
        <v>57.735026918962575</v>
      </c>
      <c r="G28" s="25">
        <f>(原始速率表!G28)/COS(RADIANS(30))</f>
        <v>46.188021535170058</v>
      </c>
      <c r="H28" s="28">
        <f>(原始速率表!H28)/COS(RADIANS(30))</f>
        <v>40.414518843273804</v>
      </c>
    </row>
    <row r="29" spans="2:8">
      <c r="B29" s="4">
        <v>21</v>
      </c>
      <c r="C29" s="25">
        <f>(原始速率表!C29)/COS(RADIANS(30))</f>
        <v>58.889727457341827</v>
      </c>
      <c r="D29" s="24">
        <f>(原始速率表!D29)/COS(RADIANS(30))</f>
        <v>62.353829072479577</v>
      </c>
      <c r="E29" s="25">
        <f>(原始速率表!E29)/COS(RADIANS(30))</f>
        <v>48.497422611928563</v>
      </c>
      <c r="F29" s="24">
        <f>(原始速率表!F29)/COS(RADIANS(30))</f>
        <v>56.580326380583323</v>
      </c>
      <c r="G29" s="25">
        <f>(原始速率表!G29)/COS(RADIANS(30))</f>
        <v>41.569219381653049</v>
      </c>
      <c r="H29" s="28">
        <f>(原始速率表!H29)/COS(RADIANS(30))</f>
        <v>50.806823688687061</v>
      </c>
    </row>
    <row r="30" spans="2:8">
      <c r="B30" s="4">
        <v>22</v>
      </c>
      <c r="C30" s="25">
        <f>(原始速率表!C30)/COS(RADIANS(30))</f>
        <v>63.50852961085883</v>
      </c>
      <c r="D30" s="24">
        <f>(原始速率表!D30)/COS(RADIANS(30))</f>
        <v>63.50852961085883</v>
      </c>
      <c r="E30" s="25">
        <f>(原始速率表!E30)/COS(RADIANS(30))</f>
        <v>45.033320996790806</v>
      </c>
      <c r="F30" s="24">
        <f>(原始速率表!F30)/COS(RADIANS(30))</f>
        <v>51.961524227066313</v>
      </c>
      <c r="G30" s="25">
        <f>(原始速率表!G30)/COS(RADIANS(30))</f>
        <v>38.105117766515299</v>
      </c>
      <c r="H30" s="28">
        <f>(原始速率表!H30)/COS(RADIANS(30))</f>
        <v>35.795716689756794</v>
      </c>
    </row>
    <row r="31" spans="2:8">
      <c r="B31" s="4">
        <v>23</v>
      </c>
      <c r="C31" s="25">
        <f>(原始速率表!C31)/COS(RADIANS(30))</f>
        <v>61.199128534100325</v>
      </c>
      <c r="D31" s="24">
        <f>(原始速率表!D31)/COS(RADIANS(30))</f>
        <v>63.50852961085883</v>
      </c>
      <c r="E31" s="25">
        <f>(原始速率表!E31)/COS(RADIANS(30))</f>
        <v>77.364936071409844</v>
      </c>
      <c r="F31" s="24">
        <f>(原始速率表!F31)/COS(RADIANS(30))</f>
        <v>56.580326380583323</v>
      </c>
      <c r="G31" s="25">
        <f>(原始速率表!G31)/COS(RADIANS(30))</f>
        <v>35.795716689756794</v>
      </c>
      <c r="H31" s="28">
        <f>(原始速率表!H31)/COS(RADIANS(30))</f>
        <v>39.259818304894551</v>
      </c>
    </row>
    <row r="32" spans="2:8">
      <c r="B32" s="4">
        <v>24</v>
      </c>
      <c r="C32" s="25">
        <f>(原始速率表!C32)/COS(RADIANS(30))</f>
        <v>60.044427995721072</v>
      </c>
      <c r="D32" s="24">
        <f>(原始速率表!D32)/COS(RADIANS(30))</f>
        <v>68.127331764375839</v>
      </c>
      <c r="E32" s="25">
        <f>(原始速率表!E32)/COS(RADIANS(30))</f>
        <v>66.972631225996579</v>
      </c>
      <c r="F32" s="24">
        <f>(原始速率表!F32)/COS(RADIANS(30))</f>
        <v>58.889727457341827</v>
      </c>
      <c r="G32" s="25">
        <f>(原始速率表!G32)/COS(RADIANS(30))</f>
        <v>33.48631561299829</v>
      </c>
      <c r="H32" s="28">
        <f>(原始速率表!H32)/COS(RADIANS(30))</f>
        <v>38.105117766515299</v>
      </c>
    </row>
    <row r="33" spans="2:8">
      <c r="B33" s="4">
        <v>25</v>
      </c>
      <c r="C33" s="25">
        <f>(原始速率表!C33)/COS(RADIANS(30))</f>
        <v>54.270925303824818</v>
      </c>
      <c r="D33" s="24">
        <f>(原始速率表!D33)/COS(RADIANS(30))</f>
        <v>63.50852961085883</v>
      </c>
      <c r="E33" s="25">
        <f>(原始速率表!E33)/COS(RADIANS(30))</f>
        <v>65.817930687617334</v>
      </c>
      <c r="F33" s="24">
        <f>(原始速率表!F33)/COS(RADIANS(30))</f>
        <v>55.42562584220407</v>
      </c>
      <c r="G33" s="25">
        <f>(原始速率表!G33)/COS(RADIANS(30))</f>
        <v>39.259818304894551</v>
      </c>
      <c r="H33" s="28">
        <f>(原始速率表!H33)/COS(RADIANS(30))</f>
        <v>33.48631561299829</v>
      </c>
    </row>
    <row r="34" spans="2:8">
      <c r="B34" s="4">
        <v>26</v>
      </c>
      <c r="C34" s="25">
        <f>(原始速率表!C34)/COS(RADIANS(30))</f>
        <v>46.188021535170058</v>
      </c>
      <c r="D34" s="24">
        <f>(原始速率表!D34)/COS(RADIANS(30))</f>
        <v>69.282032302755084</v>
      </c>
      <c r="E34" s="25">
        <f>(原始速率表!E34)/COS(RADIANS(30))</f>
        <v>61.199128534100325</v>
      </c>
      <c r="F34" s="24">
        <f>(原始速率表!F34)/COS(RADIANS(30))</f>
        <v>47.342722073549311</v>
      </c>
      <c r="G34" s="25">
        <f>(原始速率表!G34)/COS(RADIANS(30))</f>
        <v>43.878620458411554</v>
      </c>
      <c r="H34" s="28">
        <f>(原始速率表!H34)/COS(RADIANS(30))</f>
        <v>36.950417228136047</v>
      </c>
    </row>
    <row r="35" spans="2:8">
      <c r="B35" s="4">
        <v>27</v>
      </c>
      <c r="C35" s="25">
        <f>(原始速率表!C35)/COS(RADIANS(30))</f>
        <v>49.652123150307816</v>
      </c>
      <c r="D35" s="24">
        <f>(原始速率表!D35)/COS(RADIANS(30))</f>
        <v>58.889727457341827</v>
      </c>
      <c r="E35" s="25">
        <f>(原始速率表!E35)/COS(RADIANS(30))</f>
        <v>63.50852961085883</v>
      </c>
      <c r="F35" s="24">
        <f>(原始速率表!F35)/COS(RADIANS(30))</f>
        <v>53.116224765445565</v>
      </c>
      <c r="G35" s="25">
        <f>(原始速率表!G35)/COS(RADIANS(30))</f>
        <v>35.795716689756794</v>
      </c>
      <c r="H35" s="28">
        <f>(原始速率表!H35)/COS(RADIANS(30))</f>
        <v>39.259818304894551</v>
      </c>
    </row>
    <row r="36" spans="2:8">
      <c r="B36" s="4">
        <v>28</v>
      </c>
      <c r="C36" s="25">
        <f>(原始速率表!C36)/COS(RADIANS(30))</f>
        <v>50.806823688687061</v>
      </c>
      <c r="D36" s="24">
        <f>(原始速率表!D36)/COS(RADIANS(30))</f>
        <v>68.127331764375839</v>
      </c>
      <c r="E36" s="25">
        <f>(原始速率表!E36)/COS(RADIANS(30))</f>
        <v>58.889727457341827</v>
      </c>
      <c r="F36" s="24">
        <f>(原始速率表!F36)/COS(RADIANS(30))</f>
        <v>53.116224765445565</v>
      </c>
      <c r="G36" s="25">
        <f>(原始速率表!G36)/COS(RADIANS(30))</f>
        <v>47.342722073549311</v>
      </c>
      <c r="H36" s="28">
        <f>(原始速率表!H36)/COS(RADIANS(30))</f>
        <v>42.723919920032301</v>
      </c>
    </row>
    <row r="37" spans="2:8">
      <c r="B37" s="4">
        <v>29</v>
      </c>
      <c r="C37" s="25">
        <f>(原始速率表!C37)/COS(RADIANS(30))</f>
        <v>54.270925303824818</v>
      </c>
      <c r="D37" s="24">
        <f>(原始速率表!D37)/COS(RADIANS(30))</f>
        <v>55.42562584220407</v>
      </c>
      <c r="E37" s="25">
        <f>(原始速率表!E37)/COS(RADIANS(30))</f>
        <v>56.580326380583323</v>
      </c>
      <c r="F37" s="24">
        <f>(原始速率表!F37)/COS(RADIANS(30))</f>
        <v>39.259818304894551</v>
      </c>
      <c r="G37" s="25">
        <f>(原始速率表!G37)/COS(RADIANS(30))</f>
        <v>40.414518843273804</v>
      </c>
      <c r="H37" s="28">
        <f>(原始速率表!H37)/COS(RADIANS(30))</f>
        <v>46.188021535170058</v>
      </c>
    </row>
    <row r="38" spans="2:8">
      <c r="B38" s="4">
        <v>30</v>
      </c>
      <c r="C38" s="25">
        <f>(原始速率表!C38)/COS(RADIANS(30))</f>
        <v>49.652123150307816</v>
      </c>
      <c r="D38" s="24">
        <f>(原始速率表!D38)/COS(RADIANS(30))</f>
        <v>68.127331764375839</v>
      </c>
      <c r="E38" s="25">
        <f>(原始速率表!E38)/COS(RADIANS(30))</f>
        <v>57.735026918962575</v>
      </c>
      <c r="F38" s="24">
        <f>(原始速率表!F38)/COS(RADIANS(30))</f>
        <v>49.652123150307816</v>
      </c>
      <c r="G38" s="25">
        <f>(原始速率表!G38)/COS(RADIANS(30))</f>
        <v>46.188021535170058</v>
      </c>
      <c r="H38" s="28">
        <f>(原始速率表!H38)/COS(RADIANS(30))</f>
        <v>34.641016151377542</v>
      </c>
    </row>
    <row r="39" spans="2:8">
      <c r="B39" s="4">
        <v>31</v>
      </c>
      <c r="C39" s="25">
        <f>(原始速率表!C39)/COS(RADIANS(30))</f>
        <v>30.022213997860536</v>
      </c>
      <c r="D39" s="24">
        <f>(原始速率表!D39)/COS(RADIANS(30))</f>
        <v>47.342722073549311</v>
      </c>
      <c r="E39" s="25">
        <f>(原始速率表!E39)/COS(RADIANS(30))</f>
        <v>51.961524227066313</v>
      </c>
      <c r="F39" s="24">
        <f>(原始速率表!F39)/COS(RADIANS(30))</f>
        <v>48.497422611928563</v>
      </c>
      <c r="G39" s="25">
        <f>(原始速率表!G39)/COS(RADIANS(30))</f>
        <v>40.414518843273804</v>
      </c>
      <c r="H39" s="28">
        <f>(原始速率表!H39)/COS(RADIANS(30))</f>
        <v>47.342722073549311</v>
      </c>
    </row>
    <row r="40" spans="2:8">
      <c r="B40" s="4">
        <v>32</v>
      </c>
      <c r="C40" s="25">
        <f>(原始速率表!C40)/COS(RADIANS(30))</f>
        <v>64.663230149238075</v>
      </c>
      <c r="D40" s="24">
        <f>(原始速率表!D40)/COS(RADIANS(30))</f>
        <v>49.652123150307816</v>
      </c>
      <c r="E40" s="25">
        <f>(原始速率表!E40)/COS(RADIANS(30))</f>
        <v>53.116224765445565</v>
      </c>
      <c r="F40" s="24">
        <f>(原始速率表!F40)/COS(RADIANS(30))</f>
        <v>50.806823688687061</v>
      </c>
      <c r="G40" s="25">
        <f>(原始速率表!G40)/COS(RADIANS(30))</f>
        <v>38.105117766515299</v>
      </c>
      <c r="H40" s="28">
        <f>(原始速率表!H40)/COS(RADIANS(30))</f>
        <v>43.878620458411554</v>
      </c>
    </row>
    <row r="41" spans="2:8">
      <c r="B41" s="4">
        <v>33</v>
      </c>
      <c r="C41" s="25">
        <f>(原始速率表!C41)/COS(RADIANS(30))</f>
        <v>56.580326380583323</v>
      </c>
      <c r="D41" s="24">
        <f>(原始速率表!D41)/COS(RADIANS(30))</f>
        <v>50.806823688687061</v>
      </c>
      <c r="E41" s="25">
        <f>(原始速率表!E41)/COS(RADIANS(30))</f>
        <v>47.342722073549311</v>
      </c>
      <c r="F41" s="24">
        <f>(原始速率表!F41)/COS(RADIANS(30))</f>
        <v>43.878620458411554</v>
      </c>
      <c r="G41" s="25">
        <f>(原始速率表!G41)/COS(RADIANS(30))</f>
        <v>46.188021535170058</v>
      </c>
      <c r="H41" s="28">
        <f>(原始速率表!H41)/COS(RADIANS(30))</f>
        <v>41.569219381653049</v>
      </c>
    </row>
    <row r="42" spans="2:8">
      <c r="B42" s="4">
        <v>34</v>
      </c>
      <c r="C42" s="25">
        <f>(原始速率表!C42)/COS(RADIANS(30))</f>
        <v>49.652123150307816</v>
      </c>
      <c r="D42" s="24">
        <f>(原始速率表!D42)/COS(RADIANS(30))</f>
        <v>65.817930687617334</v>
      </c>
      <c r="E42" s="25">
        <f>(原始速率表!E42)/COS(RADIANS(30))</f>
        <v>53.116224765445565</v>
      </c>
      <c r="F42" s="24">
        <f>(原始速率表!F42)/COS(RADIANS(30))</f>
        <v>54.270925303824818</v>
      </c>
      <c r="G42" s="25">
        <f>(原始速率表!G42)/COS(RADIANS(30))</f>
        <v>39.259818304894551</v>
      </c>
      <c r="H42" s="28">
        <f>(原始速率表!H42)/COS(RADIANS(30))</f>
        <v>34.641016151377542</v>
      </c>
    </row>
    <row r="43" spans="2:8">
      <c r="B43" s="4">
        <v>35</v>
      </c>
      <c r="C43" s="25">
        <f>(原始速率表!C43)/COS(RADIANS(30))</f>
        <v>50.806823688687061</v>
      </c>
      <c r="D43" s="24">
        <f>(原始速率表!D43)/COS(RADIANS(30))</f>
        <v>57.735026918962575</v>
      </c>
      <c r="E43" s="25">
        <f>(原始速率表!E43)/COS(RADIANS(30))</f>
        <v>41.569219381653049</v>
      </c>
      <c r="F43" s="24">
        <f>(原始速率表!F43)/COS(RADIANS(30))</f>
        <v>64.663230149238075</v>
      </c>
      <c r="G43" s="25">
        <f>(原始速率表!G43)/COS(RADIANS(30))</f>
        <v>43.878620458411554</v>
      </c>
      <c r="H43" s="28">
        <f>(原始速率表!H43)/COS(RADIANS(30))</f>
        <v>34.641016151377542</v>
      </c>
    </row>
    <row r="44" spans="2:8">
      <c r="B44" s="4">
        <v>36</v>
      </c>
      <c r="C44" s="25">
        <f>(原始速率表!C44)/COS(RADIANS(30))</f>
        <v>43.878620458411554</v>
      </c>
      <c r="D44" s="24">
        <f>(原始速率表!D44)/COS(RADIANS(30))</f>
        <v>56.580326380583323</v>
      </c>
      <c r="E44" s="25">
        <f>(原始速率表!E44)/COS(RADIANS(30))</f>
        <v>46.188021535170058</v>
      </c>
      <c r="F44" s="24">
        <f>(原始速率表!F44)/COS(RADIANS(30))</f>
        <v>62.353829072479577</v>
      </c>
      <c r="G44" s="25">
        <f>(原始速率表!G44)/COS(RADIANS(30))</f>
        <v>45.033320996790806</v>
      </c>
      <c r="H44" s="28">
        <f>(原始速率表!H44)/COS(RADIANS(30))</f>
        <v>33.48631561299829</v>
      </c>
    </row>
    <row r="45" spans="2:8">
      <c r="B45" s="4">
        <v>37</v>
      </c>
      <c r="C45" s="25">
        <f>(原始速率表!C45)/COS(RADIANS(30))</f>
        <v>46.188021535170058</v>
      </c>
      <c r="D45" s="24">
        <f>(原始速率表!D45)/COS(RADIANS(30))</f>
        <v>60.044427995721072</v>
      </c>
      <c r="E45" s="25">
        <f>(原始速率表!E45)/COS(RADIANS(30))</f>
        <v>40.414518843273804</v>
      </c>
      <c r="F45" s="24">
        <f>(原始速率表!F45)/COS(RADIANS(30))</f>
        <v>64.663230149238075</v>
      </c>
      <c r="G45" s="25">
        <f>(原始速率表!G45)/COS(RADIANS(30))</f>
        <v>42.723919920032301</v>
      </c>
      <c r="H45" s="28">
        <f>(原始速率表!H45)/COS(RADIANS(30))</f>
        <v>41.569219381653049</v>
      </c>
    </row>
    <row r="46" spans="2:8">
      <c r="B46" s="4">
        <v>38</v>
      </c>
      <c r="C46" s="25">
        <f>(原始速率表!C46)/COS(RADIANS(30))</f>
        <v>63.50852961085883</v>
      </c>
      <c r="D46" s="24">
        <f>(原始速率表!D46)/COS(RADIANS(30))</f>
        <v>47.342722073549311</v>
      </c>
      <c r="E46" s="25">
        <f>(原始速率表!E46)/COS(RADIANS(30))</f>
        <v>49.652123150307816</v>
      </c>
      <c r="F46" s="24">
        <f>(原始速率表!F46)/COS(RADIANS(30))</f>
        <v>56.580326380583323</v>
      </c>
      <c r="G46" s="25">
        <f>(原始速率表!G46)/COS(RADIANS(30))</f>
        <v>40.414518843273804</v>
      </c>
      <c r="H46" s="28">
        <f>(原始速率表!H46)/COS(RADIANS(30))</f>
        <v>39.259818304894551</v>
      </c>
    </row>
    <row r="47" spans="2:8">
      <c r="B47" s="4">
        <v>39</v>
      </c>
      <c r="C47" s="25">
        <f>(原始速率表!C47)/COS(RADIANS(30))</f>
        <v>55.42562584220407</v>
      </c>
      <c r="D47" s="24">
        <f>(原始速率表!D47)/COS(RADIANS(30))</f>
        <v>48.497422611928563</v>
      </c>
      <c r="E47" s="25">
        <f>(原始速率表!E47)/COS(RADIANS(30))</f>
        <v>51.961524227066313</v>
      </c>
      <c r="F47" s="24">
        <f>(原始速率表!F47)/COS(RADIANS(30))</f>
        <v>55.42562584220407</v>
      </c>
      <c r="G47" s="25">
        <f>(原始速率表!G47)/COS(RADIANS(30))</f>
        <v>38.105117766515299</v>
      </c>
      <c r="H47" s="28">
        <f>(原始速率表!H47)/COS(RADIANS(30))</f>
        <v>34.641016151377542</v>
      </c>
    </row>
    <row r="48" spans="2:8">
      <c r="B48" s="4">
        <v>40</v>
      </c>
      <c r="C48" s="25">
        <f>(原始速率表!C48)/COS(RADIANS(30))</f>
        <v>49.652123150307816</v>
      </c>
      <c r="D48" s="24">
        <f>(原始速率表!D48)/COS(RADIANS(30))</f>
        <v>49.652123150307816</v>
      </c>
      <c r="E48" s="25">
        <f>(原始速率表!E48)/COS(RADIANS(30))</f>
        <v>53.116224765445565</v>
      </c>
      <c r="F48" s="24">
        <f>(原始速率表!F48)/COS(RADIANS(30))</f>
        <v>66.972631225996579</v>
      </c>
      <c r="G48" s="25">
        <f>(原始速率表!G48)/COS(RADIANS(30))</f>
        <v>32.331615074619037</v>
      </c>
      <c r="H48" s="28">
        <f>(原始速率表!H48)/COS(RADIANS(30))</f>
        <v>33.48631561299829</v>
      </c>
    </row>
    <row r="49" spans="2:8">
      <c r="B49" s="4">
        <v>41</v>
      </c>
      <c r="C49" s="25">
        <f>(原始速率表!C49)/COS(RADIANS(30))</f>
        <v>51.961524227066313</v>
      </c>
      <c r="D49" s="24">
        <f>(原始速率表!D49)/COS(RADIANS(30))</f>
        <v>51.961524227066313</v>
      </c>
      <c r="E49" s="25">
        <f>(原始速率表!E49)/COS(RADIANS(30))</f>
        <v>50.806823688687061</v>
      </c>
      <c r="F49" s="24">
        <f>(原始速率表!F49)/COS(RADIANS(30))</f>
        <v>66.972631225996579</v>
      </c>
      <c r="G49" s="25">
        <f>(原始速率表!G49)/COS(RADIANS(30))</f>
        <v>50.806823688687061</v>
      </c>
      <c r="H49" s="28">
        <f>(原始速率表!H49)/COS(RADIANS(30))</f>
        <v>35.795716689756794</v>
      </c>
    </row>
    <row r="50" spans="2:8">
      <c r="B50" s="4">
        <v>42</v>
      </c>
      <c r="C50" s="25">
        <f>(原始速率表!C50)/COS(RADIANS(30))</f>
        <v>48.497422611928563</v>
      </c>
      <c r="D50" s="24">
        <f>(原始速率表!D50)/COS(RADIANS(30))</f>
        <v>48.497422611928563</v>
      </c>
      <c r="E50" s="25">
        <f>(原始速率表!E50)/COS(RADIANS(30))</f>
        <v>53.116224765445565</v>
      </c>
      <c r="F50" s="24">
        <f>(原始速率表!F50)/COS(RADIANS(30))</f>
        <v>60.044427995721072</v>
      </c>
      <c r="G50" s="25">
        <f>(原始速率表!G50)/COS(RADIANS(30))</f>
        <v>54.270925303824818</v>
      </c>
      <c r="H50" s="28">
        <f>(原始速率表!H50)/COS(RADIANS(30))</f>
        <v>33.48631561299829</v>
      </c>
    </row>
    <row r="51" spans="2:8">
      <c r="B51" s="4">
        <v>43</v>
      </c>
      <c r="C51" s="25">
        <f>(原始速率表!C51)/COS(RADIANS(30))</f>
        <v>56.580326380583323</v>
      </c>
      <c r="D51" s="24">
        <f>(原始速率表!D51)/COS(RADIANS(30))</f>
        <v>45.033320996790806</v>
      </c>
      <c r="E51" s="25">
        <f>(原始速率表!E51)/COS(RADIANS(30))</f>
        <v>45.033320996790806</v>
      </c>
      <c r="F51" s="24">
        <f>(原始速率表!F51)/COS(RADIANS(30))</f>
        <v>39.259818304894551</v>
      </c>
      <c r="G51" s="25">
        <f>(原始速率表!G51)/COS(RADIANS(30))</f>
        <v>47.342722073549311</v>
      </c>
      <c r="H51" s="28">
        <f>(原始速率表!H51)/COS(RADIANS(30))</f>
        <v>35.795716689756794</v>
      </c>
    </row>
    <row r="52" spans="2:8">
      <c r="B52" s="4">
        <v>44</v>
      </c>
      <c r="C52" s="25">
        <f>(原始速率表!C52)/COS(RADIANS(30))</f>
        <v>50.806823688687061</v>
      </c>
      <c r="D52" s="24">
        <f>(原始速率表!D52)/COS(RADIANS(30))</f>
        <v>53.116224765445565</v>
      </c>
      <c r="E52" s="25">
        <f>(原始速率表!E52)/COS(RADIANS(30))</f>
        <v>58.889727457341827</v>
      </c>
      <c r="F52" s="24">
        <f>(原始速率表!F52)/COS(RADIANS(30))</f>
        <v>47.342722073549311</v>
      </c>
      <c r="G52" s="25">
        <f>(原始速率表!G52)/COS(RADIANS(30))</f>
        <v>45.033320996790806</v>
      </c>
      <c r="H52" s="28">
        <f>(原始速率表!H52)/COS(RADIANS(30))</f>
        <v>42.723919920032301</v>
      </c>
    </row>
    <row r="53" spans="2:8">
      <c r="B53" s="4">
        <v>45</v>
      </c>
      <c r="C53" s="25">
        <f>(原始速率表!C53)/COS(RADIANS(30))</f>
        <v>63.50852961085883</v>
      </c>
      <c r="D53" s="24">
        <f>(原始速率表!D53)/COS(RADIANS(30))</f>
        <v>45.033320996790806</v>
      </c>
      <c r="E53" s="25">
        <f>(原始速率表!E53)/COS(RADIANS(30))</f>
        <v>41.569219381653049</v>
      </c>
      <c r="F53" s="24">
        <f>(原始速率表!F53)/COS(RADIANS(30))</f>
        <v>54.270925303824818</v>
      </c>
      <c r="G53" s="25">
        <f>(原始速率表!G53)/COS(RADIANS(30))</f>
        <v>45.033320996790806</v>
      </c>
      <c r="H53" s="28">
        <f>(原始速率表!H53)/COS(RADIANS(30))</f>
        <v>42.723919920032301</v>
      </c>
    </row>
    <row r="54" spans="2:8">
      <c r="B54" s="4">
        <v>46</v>
      </c>
      <c r="C54" s="25">
        <f>(原始速率表!C54)/COS(RADIANS(30))</f>
        <v>61.199128534100325</v>
      </c>
      <c r="D54" s="24">
        <f>(原始速率表!D54)/COS(RADIANS(30))</f>
        <v>58.889727457341827</v>
      </c>
      <c r="E54" s="25">
        <f>(原始速率表!E54)/COS(RADIANS(30))</f>
        <v>50.806823688687061</v>
      </c>
      <c r="F54" s="24">
        <f>(原始速率表!F54)/COS(RADIANS(30))</f>
        <v>57.735026918962575</v>
      </c>
      <c r="G54" s="25">
        <f>(原始速率表!G54)/COS(RADIANS(30))</f>
        <v>36.950417228136047</v>
      </c>
      <c r="H54" s="28">
        <f>(原始速率表!H54)/COS(RADIANS(30))</f>
        <v>45.033320996790806</v>
      </c>
    </row>
    <row r="55" spans="2:8">
      <c r="B55" s="4">
        <v>47</v>
      </c>
      <c r="C55" s="25">
        <f>(原始速率表!C55)/COS(RADIANS(30))</f>
        <v>60.044427995721072</v>
      </c>
      <c r="D55" s="24">
        <f>(原始速率表!D55)/COS(RADIANS(30))</f>
        <v>56.580326380583323</v>
      </c>
      <c r="E55" s="25">
        <f>(原始速率表!E55)/COS(RADIANS(30))</f>
        <v>47.342722073549311</v>
      </c>
      <c r="F55" s="24">
        <f>(原始速率表!F55)/COS(RADIANS(30))</f>
        <v>64.663230149238075</v>
      </c>
      <c r="G55" s="25">
        <f>(原始速率表!G55)/COS(RADIANS(30))</f>
        <v>33.48631561299829</v>
      </c>
      <c r="H55" s="28">
        <f>(原始速率表!H55)/COS(RADIANS(30))</f>
        <v>33.48631561299829</v>
      </c>
    </row>
    <row r="56" spans="2:8">
      <c r="B56" s="4">
        <v>48</v>
      </c>
      <c r="C56" s="25">
        <f>(原始速率表!C56)/COS(RADIANS(30))</f>
        <v>51.961524227066313</v>
      </c>
      <c r="D56" s="24">
        <f>(原始速率表!D56)/COS(RADIANS(30))</f>
        <v>57.735026918962575</v>
      </c>
      <c r="E56" s="25">
        <f>(原始速率表!E56)/COS(RADIANS(30))</f>
        <v>57.735026918962575</v>
      </c>
      <c r="F56" s="24">
        <f>(原始速率表!F56)/COS(RADIANS(30))</f>
        <v>48.497422611928563</v>
      </c>
      <c r="G56" s="25">
        <f>(原始速率表!G56)/COS(RADIANS(30))</f>
        <v>40.414518843273804</v>
      </c>
      <c r="H56" s="28">
        <f>(原始速率表!H56)/COS(RADIANS(30))</f>
        <v>36.950417228136047</v>
      </c>
    </row>
    <row r="57" spans="2:8">
      <c r="B57" s="4">
        <v>49</v>
      </c>
      <c r="C57" s="25">
        <f>(原始速率表!C57)/COS(RADIANS(30))</f>
        <v>57.735026918962575</v>
      </c>
      <c r="D57" s="24">
        <f>(原始速率表!D57)/COS(RADIANS(30))</f>
        <v>60.044427995721072</v>
      </c>
      <c r="E57" s="25">
        <f>(原始速率表!E57)/COS(RADIANS(30))</f>
        <v>71.591433379513589</v>
      </c>
      <c r="F57" s="24">
        <f>(原始速率表!F57)/COS(RADIANS(30))</f>
        <v>45.033320996790806</v>
      </c>
      <c r="G57" s="25">
        <f>(原始速率表!G57)/COS(RADIANS(30))</f>
        <v>41.569219381653049</v>
      </c>
      <c r="H57" s="28">
        <f>(原始速率表!H57)/COS(RADIANS(30))</f>
        <v>35.795716689756794</v>
      </c>
    </row>
    <row r="58" spans="2:8">
      <c r="B58" s="4">
        <v>50</v>
      </c>
      <c r="C58" s="25">
        <f>(原始速率表!C58)/COS(RADIANS(30))</f>
        <v>54.270925303824818</v>
      </c>
      <c r="D58" s="24">
        <f>(原始速率表!D58)/COS(RADIANS(30))</f>
        <v>58.889727457341827</v>
      </c>
      <c r="E58" s="25">
        <f>(原始速率表!E58)/COS(RADIANS(30))</f>
        <v>70.436732841134344</v>
      </c>
      <c r="F58" s="24">
        <f>(原始速率表!F58)/COS(RADIANS(30))</f>
        <v>54.270925303824818</v>
      </c>
      <c r="G58" s="25">
        <f>(原始速率表!G58)/COS(RADIANS(30))</f>
        <v>38.105117766515299</v>
      </c>
      <c r="H58" s="28">
        <f>(原始速率表!H58)/COS(RADIANS(30))</f>
        <v>39.259818304894551</v>
      </c>
    </row>
    <row r="59" spans="2:8">
      <c r="B59" s="4">
        <v>51</v>
      </c>
      <c r="C59" s="25">
        <f>(原始速率表!C59)/COS(RADIANS(30))</f>
        <v>43.878620458411554</v>
      </c>
      <c r="D59" s="24">
        <f>(原始速率表!D59)/COS(RADIANS(30))</f>
        <v>60.044427995721072</v>
      </c>
      <c r="E59" s="25">
        <f>(原始速率表!E59)/COS(RADIANS(30))</f>
        <v>57.735026918962575</v>
      </c>
      <c r="F59" s="24">
        <f>(原始速率表!F59)/COS(RADIANS(30))</f>
        <v>54.270925303824818</v>
      </c>
      <c r="G59" s="25">
        <f>(原始速率表!G59)/COS(RADIANS(30))</f>
        <v>34.641016151377542</v>
      </c>
      <c r="H59" s="28">
        <f>(原始速率表!H59)/COS(RADIANS(30))</f>
        <v>45.033320996790806</v>
      </c>
    </row>
    <row r="60" spans="2:8">
      <c r="B60" s="4">
        <v>52</v>
      </c>
      <c r="C60" s="25">
        <f>(原始速率表!C60)/COS(RADIANS(30))</f>
        <v>50.806823688687061</v>
      </c>
      <c r="D60" s="24">
        <f>(原始速率表!D60)/COS(RADIANS(30))</f>
        <v>72.746133917892834</v>
      </c>
      <c r="E60" s="25">
        <f>(原始速率表!E60)/COS(RADIANS(30))</f>
        <v>61.199128534100325</v>
      </c>
      <c r="F60" s="24">
        <f>(原始速率表!F60)/COS(RADIANS(30))</f>
        <v>57.735026918962575</v>
      </c>
      <c r="G60" s="25">
        <f>(原始速率表!G60)/COS(RADIANS(30))</f>
        <v>32.331615074619037</v>
      </c>
      <c r="H60" s="28">
        <f>(原始速率表!H60)/COS(RADIANS(30))</f>
        <v>45.033320996790806</v>
      </c>
    </row>
    <row r="61" spans="2:8">
      <c r="B61" s="4">
        <v>53</v>
      </c>
      <c r="C61" s="25">
        <f>(原始速率表!C61)/COS(RADIANS(30))</f>
        <v>31.176914536239789</v>
      </c>
      <c r="D61" s="24">
        <f>(原始速率表!D61)/COS(RADIANS(30))</f>
        <v>39.259818304894551</v>
      </c>
      <c r="E61" s="25">
        <f>(原始速率表!E61)/COS(RADIANS(30))</f>
        <v>66.972631225996579</v>
      </c>
      <c r="F61" s="24">
        <f>(原始速率表!F61)/COS(RADIANS(30))</f>
        <v>70.436732841134344</v>
      </c>
      <c r="G61" s="25">
        <f>(原始速率表!G61)/COS(RADIANS(30))</f>
        <v>35.795716689756794</v>
      </c>
      <c r="H61" s="28">
        <f>(原始速率表!H61)/COS(RADIANS(30))</f>
        <v>40.414518843273804</v>
      </c>
    </row>
    <row r="62" spans="2:8">
      <c r="B62" s="4">
        <v>54</v>
      </c>
      <c r="C62" s="25">
        <f>(原始速率表!C62)/COS(RADIANS(30))</f>
        <v>72.746133917892834</v>
      </c>
      <c r="D62" s="24">
        <f>(原始速率表!D62)/COS(RADIANS(30))</f>
        <v>62.353829072479577</v>
      </c>
      <c r="E62" s="25">
        <f>(原始速率表!E62)/COS(RADIANS(30))</f>
        <v>65.817930687617334</v>
      </c>
      <c r="F62" s="24">
        <f>(原始速率表!F62)/COS(RADIANS(30))</f>
        <v>68.127331764375839</v>
      </c>
      <c r="G62" s="25">
        <f>(原始速率表!G62)/COS(RADIANS(30))</f>
        <v>55.42562584220407</v>
      </c>
      <c r="H62" s="28">
        <f>(原始速率表!H62)/COS(RADIANS(30))</f>
        <v>34.641016151377542</v>
      </c>
    </row>
    <row r="63" spans="2:8">
      <c r="B63" s="4">
        <v>55</v>
      </c>
      <c r="C63" s="25">
        <f>(原始速率表!C63)/COS(RADIANS(30))</f>
        <v>48.497422611928563</v>
      </c>
      <c r="D63" s="24">
        <f>(原始速率表!D63)/COS(RADIANS(30))</f>
        <v>60.044427995721072</v>
      </c>
      <c r="E63" s="25">
        <f>(原始速率表!E63)/COS(RADIANS(30))</f>
        <v>50.806823688687061</v>
      </c>
      <c r="F63" s="24">
        <f>(原始速率表!F63)/COS(RADIANS(30))</f>
        <v>63.50852961085883</v>
      </c>
      <c r="G63" s="25">
        <f>(原始速率表!G63)/COS(RADIANS(30))</f>
        <v>40.414518843273804</v>
      </c>
      <c r="H63" s="28">
        <f>(原始速率表!H63)/COS(RADIANS(30))</f>
        <v>38.105117766515299</v>
      </c>
    </row>
    <row r="64" spans="2:8">
      <c r="B64" s="4">
        <v>56</v>
      </c>
      <c r="C64" s="25">
        <f>(原始速率表!C64)/COS(RADIANS(30))</f>
        <v>61.199128534100325</v>
      </c>
      <c r="D64" s="24">
        <f>(原始速率表!D64)/COS(RADIANS(30))</f>
        <v>55.42562584220407</v>
      </c>
      <c r="E64" s="25">
        <f>(原始速率表!E64)/COS(RADIANS(30))</f>
        <v>62.353829072479577</v>
      </c>
      <c r="F64" s="24">
        <f>(原始速率表!F64)/COS(RADIANS(30))</f>
        <v>85.447839840064603</v>
      </c>
      <c r="G64" s="25">
        <f>(原始速率表!G64)/COS(RADIANS(30))</f>
        <v>36.950417228136047</v>
      </c>
      <c r="H64" s="28">
        <f>(原始速率表!H64)/COS(RADIANS(30))</f>
        <v>32.331615074619037</v>
      </c>
    </row>
    <row r="65" spans="2:8">
      <c r="B65" s="4">
        <v>57</v>
      </c>
      <c r="C65" s="25">
        <f>(原始速率表!C65)/COS(RADIANS(30))</f>
        <v>47.342722073549311</v>
      </c>
      <c r="D65" s="24">
        <f>(原始速率表!D65)/COS(RADIANS(30))</f>
        <v>53.116224765445565</v>
      </c>
      <c r="E65" s="25">
        <f>(原始速率表!E65)/COS(RADIANS(30))</f>
        <v>53.116224765445565</v>
      </c>
      <c r="F65" s="24">
        <f>(原始速率表!F65)/COS(RADIANS(30))</f>
        <v>50.806823688687061</v>
      </c>
      <c r="G65" s="25">
        <f>(原始速率表!G65)/COS(RADIANS(30))</f>
        <v>38.105117766515299</v>
      </c>
      <c r="H65" s="28">
        <f>(原始速率表!H65)/COS(RADIANS(30))</f>
        <v>35.795716689756794</v>
      </c>
    </row>
    <row r="66" spans="2:8">
      <c r="B66" s="4">
        <v>58</v>
      </c>
      <c r="C66" s="25">
        <f>(原始速率表!C66)/COS(RADIANS(30))</f>
        <v>40.414518843273804</v>
      </c>
      <c r="D66" s="24">
        <f>(原始速率表!D66)/COS(RADIANS(30))</f>
        <v>55.42562584220407</v>
      </c>
      <c r="E66" s="25">
        <f>(原始速率表!E66)/COS(RADIANS(30))</f>
        <v>55.42562584220407</v>
      </c>
      <c r="F66" s="24">
        <f>(原始速率表!F66)/COS(RADIANS(30))</f>
        <v>47.342722073549311</v>
      </c>
      <c r="G66" s="25">
        <f>(原始速率表!G66)/COS(RADIANS(30))</f>
        <v>38.105117766515299</v>
      </c>
      <c r="H66" s="28">
        <f>(原始速率表!H66)/COS(RADIANS(30))</f>
        <v>42.723919920032301</v>
      </c>
    </row>
    <row r="67" spans="2:8">
      <c r="B67" s="4">
        <v>59</v>
      </c>
      <c r="C67" s="25">
        <f>(原始速率表!C67)/COS(RADIANS(30))</f>
        <v>63.50852961085883</v>
      </c>
      <c r="D67" s="24">
        <f>(原始速率表!D67)/COS(RADIANS(30))</f>
        <v>49.652123150307816</v>
      </c>
      <c r="E67" s="25">
        <f>(原始速率表!E67)/COS(RADIANS(30))</f>
        <v>62.353829072479577</v>
      </c>
      <c r="F67" s="24">
        <f>(原始速率表!F67)/COS(RADIANS(30))</f>
        <v>53.116224765445565</v>
      </c>
      <c r="G67" s="25">
        <f>(原始速率表!G67)/COS(RADIANS(30))</f>
        <v>32.331615074619037</v>
      </c>
      <c r="H67" s="28">
        <f>(原始速率表!H67)/COS(RADIANS(30))</f>
        <v>31.176914536239789</v>
      </c>
    </row>
    <row r="68" spans="2:8">
      <c r="B68" s="4">
        <v>60</v>
      </c>
      <c r="C68" s="25">
        <f>(原始速率表!C68)/COS(RADIANS(30))</f>
        <v>53.116224765445565</v>
      </c>
      <c r="D68" s="24">
        <f>(原始速率表!D68)/COS(RADIANS(30))</f>
        <v>49.652123150307816</v>
      </c>
      <c r="E68" s="25">
        <f>(原始速率表!E68)/COS(RADIANS(30))</f>
        <v>60.044427995721072</v>
      </c>
      <c r="F68" s="24">
        <f>(原始速率表!F68)/COS(RADIANS(30))</f>
        <v>54.270925303824818</v>
      </c>
      <c r="G68" s="25">
        <f>(原始速率表!G68)/COS(RADIANS(30))</f>
        <v>32.331615074619037</v>
      </c>
      <c r="H68" s="28">
        <f>(原始速率表!H68)/COS(RADIANS(30))</f>
        <v>41.569219381653049</v>
      </c>
    </row>
    <row r="69" spans="2:8">
      <c r="B69" s="4">
        <v>61</v>
      </c>
      <c r="C69" s="25">
        <f>(原始速率表!C69)/COS(RADIANS(30))</f>
        <v>49.652123150307816</v>
      </c>
      <c r="D69" s="24">
        <f>(原始速率表!D69)/COS(RADIANS(30))</f>
        <v>36.950417228136047</v>
      </c>
      <c r="E69" s="25">
        <f>(原始速率表!E69)/COS(RADIANS(30))</f>
        <v>40.414518843273804</v>
      </c>
      <c r="F69" s="24">
        <f>(原始速率表!F69)/COS(RADIANS(30))</f>
        <v>57.735026918962575</v>
      </c>
      <c r="G69" s="25">
        <f>(原始速率表!G69)/COS(RADIANS(30))</f>
        <v>43.878620458411554</v>
      </c>
      <c r="H69" s="28">
        <f>(原始速率表!H69)/COS(RADIANS(30))</f>
        <v>33.48631561299829</v>
      </c>
    </row>
    <row r="70" spans="2:8">
      <c r="B70" s="4">
        <v>62</v>
      </c>
      <c r="C70" s="25">
        <f>(原始速率表!C70)/COS(RADIANS(30))</f>
        <v>46.188021535170058</v>
      </c>
      <c r="D70" s="24">
        <f>(原始速率表!D70)/COS(RADIANS(30))</f>
        <v>48.497422611928563</v>
      </c>
      <c r="E70" s="25">
        <f>(原始速率表!E70)/COS(RADIANS(30))</f>
        <v>41.569219381653049</v>
      </c>
      <c r="F70" s="24">
        <f>(原始速率表!F70)/COS(RADIANS(30))</f>
        <v>53.116224765445565</v>
      </c>
      <c r="G70" s="25">
        <f>(原始速率表!G70)/COS(RADIANS(30))</f>
        <v>45.033320996790806</v>
      </c>
      <c r="H70" s="28">
        <f>(原始速率表!H70)/COS(RADIANS(30))</f>
        <v>43.878620458411554</v>
      </c>
    </row>
    <row r="71" spans="2:8">
      <c r="B71" s="4">
        <v>63</v>
      </c>
      <c r="C71" s="25">
        <f>(原始速率表!C71)/COS(RADIANS(30))</f>
        <v>32.331615074619037</v>
      </c>
      <c r="D71" s="24">
        <f>(原始速率表!D71)/COS(RADIANS(30))</f>
        <v>40.414518843273804</v>
      </c>
      <c r="E71" s="25">
        <f>(原始速率表!E71)/COS(RADIANS(30))</f>
        <v>49.652123150307816</v>
      </c>
      <c r="F71" s="24">
        <f>(原始速率表!F71)/COS(RADIANS(30))</f>
        <v>58.889727457341827</v>
      </c>
      <c r="G71" s="25">
        <f>(原始速率表!G71)/COS(RADIANS(30))</f>
        <v>36.950417228136047</v>
      </c>
      <c r="H71" s="28">
        <f>(原始速率表!H71)/COS(RADIANS(30))</f>
        <v>45.033320996790806</v>
      </c>
    </row>
    <row r="72" spans="2:8">
      <c r="B72" s="4">
        <v>64</v>
      </c>
      <c r="C72" s="25">
        <f>(原始速率表!C72)/COS(RADIANS(30))</f>
        <v>54.270925303824818</v>
      </c>
      <c r="D72" s="24">
        <f>(原始速率表!D72)/COS(RADIANS(30))</f>
        <v>46.188021535170058</v>
      </c>
      <c r="E72" s="25">
        <f>(原始速率表!E72)/COS(RADIANS(30))</f>
        <v>51.961524227066313</v>
      </c>
      <c r="F72" s="24">
        <f>(原始速率表!F72)/COS(RADIANS(30))</f>
        <v>68.127331764375839</v>
      </c>
      <c r="G72" s="25">
        <f>(原始速率表!G72)/COS(RADIANS(30))</f>
        <v>32.331615074619037</v>
      </c>
      <c r="H72" s="28">
        <f>(原始速率表!H72)/COS(RADIANS(30))</f>
        <v>34.641016151377542</v>
      </c>
    </row>
    <row r="73" spans="2:8">
      <c r="B73" s="4">
        <v>65</v>
      </c>
      <c r="C73" s="25">
        <f>(原始速率表!C73)/COS(RADIANS(30))</f>
        <v>51.961524227066313</v>
      </c>
      <c r="D73" s="24">
        <f>(原始速率表!D73)/COS(RADIANS(30))</f>
        <v>40.414518843273804</v>
      </c>
      <c r="E73" s="25">
        <f>(原始速率表!E73)/COS(RADIANS(30))</f>
        <v>42.723919920032301</v>
      </c>
      <c r="F73" s="24">
        <f>(原始速率表!F73)/COS(RADIANS(30))</f>
        <v>71.591433379513589</v>
      </c>
      <c r="G73" s="25">
        <f>(原始速率表!G73)/COS(RADIANS(30))</f>
        <v>39.259818304894551</v>
      </c>
      <c r="H73" s="28">
        <f>(原始速率表!H73)/COS(RADIANS(30))</f>
        <v>34.641016151377542</v>
      </c>
    </row>
    <row r="74" spans="2:8">
      <c r="B74" s="4">
        <v>66</v>
      </c>
      <c r="C74" s="25">
        <f>(原始速率表!C74)/COS(RADIANS(30))</f>
        <v>57.735026918962575</v>
      </c>
      <c r="D74" s="24">
        <f>(原始速率表!D74)/COS(RADIANS(30))</f>
        <v>54.270925303824818</v>
      </c>
      <c r="E74" s="25">
        <f>(原始速率表!E74)/COS(RADIANS(30))</f>
        <v>40.414518843273804</v>
      </c>
      <c r="F74" s="24">
        <f>(原始速率表!F74)/COS(RADIANS(30))</f>
        <v>62.353829072479577</v>
      </c>
      <c r="G74" s="25">
        <f>(原始速率表!G74)/COS(RADIANS(30))</f>
        <v>35.795716689756794</v>
      </c>
      <c r="H74" s="28">
        <f>(原始速率表!H74)/COS(RADIANS(30))</f>
        <v>41.569219381653049</v>
      </c>
    </row>
    <row r="75" spans="2:8">
      <c r="B75" s="4">
        <v>67</v>
      </c>
      <c r="C75" s="25">
        <f>(原始速率表!C75)/COS(RADIANS(30))</f>
        <v>62.353829072479577</v>
      </c>
      <c r="D75" s="24">
        <f>(原始速率表!D75)/COS(RADIANS(30))</f>
        <v>55.42562584220407</v>
      </c>
      <c r="E75" s="25">
        <f>(原始速率表!E75)/COS(RADIANS(30))</f>
        <v>35.795716689756794</v>
      </c>
      <c r="F75" s="24">
        <f>(原始速率表!F75)/COS(RADIANS(30))</f>
        <v>66.972631225996579</v>
      </c>
      <c r="G75" s="25">
        <f>(原始速率表!G75)/COS(RADIANS(30))</f>
        <v>33.48631561299829</v>
      </c>
      <c r="H75" s="28">
        <f>(原始速率表!H75)/COS(RADIANS(30))</f>
        <v>36.950417228136047</v>
      </c>
    </row>
    <row r="76" spans="2:8">
      <c r="B76" s="4">
        <v>68</v>
      </c>
      <c r="C76" s="25">
        <f>(原始速率表!C76)/COS(RADIANS(30))</f>
        <v>60.044427995721072</v>
      </c>
      <c r="D76" s="24">
        <f>(原始速率表!D76)/COS(RADIANS(30))</f>
        <v>54.270925303824818</v>
      </c>
      <c r="E76" s="25">
        <f>(原始速率表!E76)/COS(RADIANS(30))</f>
        <v>55.42562584220407</v>
      </c>
      <c r="F76" s="24">
        <f>(原始速率表!F76)/COS(RADIANS(30))</f>
        <v>75.055534994651339</v>
      </c>
      <c r="G76" s="25">
        <f>(原始速率表!G76)/COS(RADIANS(30))</f>
        <v>35.795716689756794</v>
      </c>
      <c r="H76" s="28">
        <f>(原始速率表!H76)/COS(RADIANS(30))</f>
        <v>43.878620458411554</v>
      </c>
    </row>
    <row r="77" spans="2:8">
      <c r="B77" s="4">
        <v>69</v>
      </c>
      <c r="C77" s="25">
        <f>(原始速率表!C77)/COS(RADIANS(30))</f>
        <v>51.961524227066313</v>
      </c>
      <c r="D77" s="24">
        <f>(原始速率表!D77)/COS(RADIANS(30))</f>
        <v>62.353829072479577</v>
      </c>
      <c r="E77" s="25">
        <f>(原始速率表!E77)/COS(RADIANS(30))</f>
        <v>49.652123150307816</v>
      </c>
      <c r="F77" s="24">
        <f>(原始速率表!F77)/COS(RADIANS(30))</f>
        <v>66.972631225996579</v>
      </c>
      <c r="G77" s="25">
        <f>(原始速率表!G77)/COS(RADIANS(30))</f>
        <v>49.652123150307816</v>
      </c>
      <c r="H77" s="28">
        <f>(原始速率表!H77)/COS(RADIANS(30))</f>
        <v>38.105117766515299</v>
      </c>
    </row>
    <row r="78" spans="2:8">
      <c r="B78" s="4">
        <v>70</v>
      </c>
      <c r="C78" s="25">
        <f>(原始速率表!C78)/COS(RADIANS(30))</f>
        <v>51.961524227066313</v>
      </c>
      <c r="D78" s="24">
        <f>(原始速率表!D78)/COS(RADIANS(30))</f>
        <v>42.723919920032301</v>
      </c>
      <c r="E78" s="25">
        <f>(原始速率表!E78)/COS(RADIANS(30))</f>
        <v>66.972631225996579</v>
      </c>
      <c r="F78" s="24">
        <f>(原始速率表!F78)/COS(RADIANS(30))</f>
        <v>39.259818304894551</v>
      </c>
      <c r="G78" s="25">
        <f>(原始速率表!G78)/COS(RADIANS(30))</f>
        <v>50.806823688687061</v>
      </c>
      <c r="H78" s="28">
        <f>(原始速率表!H78)/COS(RADIANS(30))</f>
        <v>34.641016151377542</v>
      </c>
    </row>
    <row r="79" spans="2:8">
      <c r="B79" s="4">
        <v>71</v>
      </c>
      <c r="C79" s="25">
        <f>(原始速率表!C79)/COS(RADIANS(30))</f>
        <v>42.723919920032301</v>
      </c>
      <c r="D79" s="24">
        <f>(原始速率表!D79)/COS(RADIANS(30))</f>
        <v>57.735026918962575</v>
      </c>
      <c r="E79" s="25">
        <f>(原始速率表!E79)/COS(RADIANS(30))</f>
        <v>62.353829072479577</v>
      </c>
      <c r="F79" s="24">
        <f>(原始速率表!F79)/COS(RADIANS(30))</f>
        <v>48.497422611928563</v>
      </c>
      <c r="G79" s="25">
        <f>(原始速率表!G79)/COS(RADIANS(30))</f>
        <v>45.033320996790806</v>
      </c>
      <c r="H79" s="28">
        <f>(原始速率表!H79)/COS(RADIANS(30))</f>
        <v>39.259818304894551</v>
      </c>
    </row>
    <row r="80" spans="2:8">
      <c r="B80" s="4">
        <v>72</v>
      </c>
      <c r="C80" s="25">
        <f>(原始速率表!C80)/COS(RADIANS(30))</f>
        <v>72.746133917892834</v>
      </c>
      <c r="D80" s="24">
        <f>(原始速率表!D80)/COS(RADIANS(30))</f>
        <v>40.414518843273804</v>
      </c>
      <c r="E80" s="25">
        <f>(原始速率表!E80)/COS(RADIANS(30))</f>
        <v>86.602540378443862</v>
      </c>
      <c r="F80" s="24">
        <f>(原始速率表!F80)/COS(RADIANS(30))</f>
        <v>55.42562584220407</v>
      </c>
      <c r="G80" s="25">
        <f>(原始速率表!G80)/COS(RADIANS(30))</f>
        <v>40.414518843273804</v>
      </c>
      <c r="H80" s="28">
        <f>(原始速率表!H80)/COS(RADIANS(30))</f>
        <v>36.950417228136047</v>
      </c>
    </row>
    <row r="81" spans="2:8">
      <c r="B81" s="4">
        <v>73</v>
      </c>
      <c r="C81" s="25">
        <f>(原始速率表!C81)/COS(RADIANS(30))</f>
        <v>47.342722073549311</v>
      </c>
      <c r="D81" s="24">
        <f>(原始速率表!D81)/COS(RADIANS(30))</f>
        <v>47.342722073549311</v>
      </c>
      <c r="E81" s="25">
        <f>(原始速率表!E81)/COS(RADIANS(30))</f>
        <v>70.436732841134344</v>
      </c>
      <c r="F81" s="24">
        <f>(原始速率表!F81)/COS(RADIANS(30))</f>
        <v>57.735026918962575</v>
      </c>
      <c r="G81" s="25">
        <f>(原始速率表!G81)/COS(RADIANS(30))</f>
        <v>36.950417228136047</v>
      </c>
      <c r="H81" s="28">
        <f>(原始速率表!H81)/COS(RADIANS(30))</f>
        <v>39.259818304894551</v>
      </c>
    </row>
    <row r="82" spans="2:8">
      <c r="B82" s="4">
        <v>74</v>
      </c>
      <c r="C82" s="25">
        <f>(原始速率表!C82)/COS(RADIANS(30))</f>
        <v>66.972631225996579</v>
      </c>
      <c r="D82" s="24">
        <f>(原始速率表!D82)/COS(RADIANS(30))</f>
        <v>47.342722073549311</v>
      </c>
      <c r="E82" s="25">
        <f>(原始速率表!E82)/COS(RADIANS(30))</f>
        <v>69.282032302755084</v>
      </c>
      <c r="F82" s="24">
        <f>(原始速率表!F82)/COS(RADIANS(30))</f>
        <v>50.806823688687061</v>
      </c>
      <c r="G82" s="25">
        <f>(原始速率表!G82)/COS(RADIANS(30))</f>
        <v>36.950417228136047</v>
      </c>
      <c r="H82" s="28">
        <f>(原始速率表!H82)/COS(RADIANS(30))</f>
        <v>38.105117766515299</v>
      </c>
    </row>
    <row r="83" spans="2:8">
      <c r="B83" s="4">
        <v>75</v>
      </c>
      <c r="C83" s="25">
        <f>(原始速率表!C83)/COS(RADIANS(30))</f>
        <v>63.50852961085883</v>
      </c>
      <c r="D83" s="24">
        <f>(原始速率表!D83)/COS(RADIANS(30))</f>
        <v>54.270925303824818</v>
      </c>
      <c r="E83" s="25">
        <f>(原始速率表!E83)/COS(RADIANS(30))</f>
        <v>68.127331764375839</v>
      </c>
      <c r="F83" s="24">
        <f>(原始速率表!F83)/COS(RADIANS(30))</f>
        <v>51.961524227066313</v>
      </c>
      <c r="G83" s="25">
        <f>(原始速率表!G83)/COS(RADIANS(30))</f>
        <v>40.414518843273804</v>
      </c>
      <c r="H83" s="28">
        <f>(原始速率表!H83)/COS(RADIANS(30))</f>
        <v>34.641016151377542</v>
      </c>
    </row>
    <row r="84" spans="2:8">
      <c r="B84" s="4">
        <v>76</v>
      </c>
      <c r="C84" s="25">
        <f>(原始速率表!C84)/COS(RADIANS(30))</f>
        <v>53.116224765445565</v>
      </c>
      <c r="D84" s="24">
        <f>(原始速率表!D84)/COS(RADIANS(30))</f>
        <v>54.270925303824818</v>
      </c>
      <c r="E84" s="25">
        <f>(原始速率表!E84)/COS(RADIANS(30))</f>
        <v>72.746133917892834</v>
      </c>
      <c r="F84" s="24">
        <f>(原始速率表!F84)/COS(RADIANS(30))</f>
        <v>54.270925303824818</v>
      </c>
      <c r="G84" s="25">
        <f>(原始速率表!G84)/COS(RADIANS(30))</f>
        <v>43.878620458411554</v>
      </c>
      <c r="H84" s="28">
        <f>(原始速率表!H84)/COS(RADIANS(30))</f>
        <v>48.497422611928563</v>
      </c>
    </row>
    <row r="85" spans="2:8">
      <c r="B85" s="4">
        <v>77</v>
      </c>
      <c r="C85" s="25">
        <f>(原始速率表!C85)/COS(RADIANS(30))</f>
        <v>54.270925303824818</v>
      </c>
      <c r="D85" s="24">
        <f>(原始速率表!D85)/COS(RADIANS(30))</f>
        <v>55.42562584220407</v>
      </c>
      <c r="E85" s="25">
        <f>(原始速率表!E85)/COS(RADIANS(30))</f>
        <v>53.116224765445565</v>
      </c>
      <c r="F85" s="24">
        <f>(原始速率表!F85)/COS(RADIANS(30))</f>
        <v>50.806823688687061</v>
      </c>
      <c r="G85" s="25">
        <f>(原始速率表!G85)/COS(RADIANS(30))</f>
        <v>35.795716689756794</v>
      </c>
      <c r="H85" s="28">
        <f>(原始速率表!H85)/COS(RADIANS(30))</f>
        <v>47.342722073549311</v>
      </c>
    </row>
    <row r="86" spans="2:8">
      <c r="B86" s="4">
        <v>78</v>
      </c>
      <c r="C86" s="25">
        <f>(原始速率表!C86)/COS(RADIANS(30))</f>
        <v>60.044427995721072</v>
      </c>
      <c r="D86" s="24">
        <f>(原始速率表!D86)/COS(RADIANS(30))</f>
        <v>51.961524227066313</v>
      </c>
      <c r="E86" s="25">
        <f>(原始速率表!E86)/COS(RADIANS(30))</f>
        <v>46.188021535170058</v>
      </c>
      <c r="F86" s="24">
        <f>(原始速率表!F86)/COS(RADIANS(30))</f>
        <v>49.652123150307816</v>
      </c>
      <c r="G86" s="25">
        <f>(原始速率表!G86)/COS(RADIANS(30))</f>
        <v>35.795716689756794</v>
      </c>
      <c r="H86" s="28">
        <f>(原始速率表!H86)/COS(RADIANS(30))</f>
        <v>39.259818304894551</v>
      </c>
    </row>
    <row r="87" spans="2:8">
      <c r="B87" s="4">
        <v>79</v>
      </c>
      <c r="C87" s="25">
        <f>(原始速率表!C87)/COS(RADIANS(30))</f>
        <v>47.342722073549311</v>
      </c>
      <c r="D87" s="24">
        <f>(原始速率表!D87)/COS(RADIANS(30))</f>
        <v>66.972631225996579</v>
      </c>
      <c r="E87" s="25">
        <f>(原始速率表!E87)/COS(RADIANS(30))</f>
        <v>50.806823688687061</v>
      </c>
      <c r="F87" s="24">
        <f>(原始速率表!F87)/COS(RADIANS(30))</f>
        <v>54.270925303824818</v>
      </c>
      <c r="G87" s="25">
        <f>(原始速率表!G87)/COS(RADIANS(30))</f>
        <v>48.497422611928563</v>
      </c>
      <c r="H87" s="28">
        <f>(原始速率表!H87)/COS(RADIANS(30))</f>
        <v>39.259818304894551</v>
      </c>
    </row>
    <row r="88" spans="2:8">
      <c r="B88" s="4">
        <v>80</v>
      </c>
      <c r="C88" s="25">
        <f>(原始速率表!C88)/COS(RADIANS(30))</f>
        <v>53.116224765445565</v>
      </c>
      <c r="D88" s="24">
        <f>(原始速率表!D88)/COS(RADIANS(30))</f>
        <v>68.127331764375839</v>
      </c>
      <c r="E88" s="25">
        <f>(原始速率表!E88)/COS(RADIANS(30))</f>
        <v>50.806823688687061</v>
      </c>
      <c r="F88" s="24">
        <f>(原始速率表!F88)/COS(RADIANS(30))</f>
        <v>53.116224765445565</v>
      </c>
      <c r="G88" s="25">
        <f>(原始速率表!G88)/COS(RADIANS(30))</f>
        <v>65.817930687617334</v>
      </c>
      <c r="H88" s="28">
        <f>(原始速率表!H88)/COS(RADIANS(30))</f>
        <v>40.414518843273804</v>
      </c>
    </row>
    <row r="89" spans="2:8">
      <c r="B89" s="4">
        <v>81</v>
      </c>
      <c r="C89" s="25">
        <f>(原始速率表!C89)/COS(RADIANS(30))</f>
        <v>46.188021535170058</v>
      </c>
      <c r="D89" s="24">
        <f>(原始速率表!D89)/COS(RADIANS(30))</f>
        <v>65.817930687617334</v>
      </c>
      <c r="E89" s="25">
        <f>(原始速率表!E89)/COS(RADIANS(30))</f>
        <v>54.270925303824818</v>
      </c>
      <c r="F89" s="24">
        <f>(原始速率表!F89)/COS(RADIANS(30))</f>
        <v>54.270925303824818</v>
      </c>
      <c r="G89" s="25">
        <f>(原始速率表!G89)/COS(RADIANS(30))</f>
        <v>36.950417228136047</v>
      </c>
      <c r="H89" s="28">
        <f>(原始速率表!H89)/COS(RADIANS(30))</f>
        <v>36.950417228136047</v>
      </c>
    </row>
    <row r="90" spans="2:8">
      <c r="B90" s="4">
        <v>82</v>
      </c>
      <c r="C90" s="25">
        <f>(原始速率表!C90)/COS(RADIANS(30))</f>
        <v>76.210235533030598</v>
      </c>
      <c r="D90" s="24">
        <f>(原始速率表!D90)/COS(RADIANS(30))</f>
        <v>64.663230149238075</v>
      </c>
      <c r="E90" s="25">
        <f>(原始速率表!E90)/COS(RADIANS(30))</f>
        <v>45.033320996790806</v>
      </c>
      <c r="F90" s="24">
        <f>(原始速率表!F90)/COS(RADIANS(30))</f>
        <v>62.353829072479577</v>
      </c>
      <c r="G90" s="25">
        <f>(原始速率表!G90)/COS(RADIANS(30))</f>
        <v>32.331615074619037</v>
      </c>
      <c r="H90" s="28">
        <f>(原始速率表!H90)/COS(RADIANS(30))</f>
        <v>48.497422611928563</v>
      </c>
    </row>
    <row r="91" spans="2:8">
      <c r="B91" s="4">
        <v>83</v>
      </c>
      <c r="C91" s="25">
        <f>(原始速率表!C91)/COS(RADIANS(30))</f>
        <v>63.50852961085883</v>
      </c>
      <c r="D91" s="24">
        <f>(原始速率表!D91)/COS(RADIANS(30))</f>
        <v>62.353829072479577</v>
      </c>
      <c r="E91" s="25">
        <f>(原始速率表!E91)/COS(RADIANS(30))</f>
        <v>53.116224765445565</v>
      </c>
      <c r="F91" s="24">
        <f>(原始速率表!F91)/COS(RADIANS(30))</f>
        <v>63.50852961085883</v>
      </c>
      <c r="G91" s="25">
        <f>(原始速率表!G91)/COS(RADIANS(30))</f>
        <v>34.641016151377542</v>
      </c>
      <c r="H91" s="28">
        <f>(原始速率表!H91)/COS(RADIANS(30))</f>
        <v>46.188021535170058</v>
      </c>
    </row>
    <row r="92" spans="2:8">
      <c r="B92" s="4">
        <v>84</v>
      </c>
      <c r="C92" s="25">
        <f>(原始速率表!C92)/COS(RADIANS(30))</f>
        <v>64.663230149238075</v>
      </c>
      <c r="D92" s="24">
        <f>(原始速率表!D92)/COS(RADIANS(30))</f>
        <v>62.353829072479577</v>
      </c>
      <c r="E92" s="25">
        <f>(原始速率表!E92)/COS(RADIANS(30))</f>
        <v>62.353829072479577</v>
      </c>
      <c r="F92" s="24">
        <f>(原始速率表!F92)/COS(RADIANS(30))</f>
        <v>62.353829072479577</v>
      </c>
      <c r="G92" s="25">
        <f>(原始速率表!G92)/COS(RADIANS(30))</f>
        <v>34.641016151377542</v>
      </c>
      <c r="H92" s="28">
        <f>(原始速率表!H92)/COS(RADIANS(30))</f>
        <v>45.033320996790806</v>
      </c>
    </row>
    <row r="93" spans="2:8">
      <c r="B93" s="4">
        <v>85</v>
      </c>
      <c r="C93" s="25">
        <f>(原始速率表!C93)/COS(RADIANS(30))</f>
        <v>45.033320996790806</v>
      </c>
      <c r="D93" s="24">
        <f>(原始速率表!D93)/COS(RADIANS(30))</f>
        <v>66.972631225996579</v>
      </c>
      <c r="E93" s="25">
        <f>(原始速率表!E93)/COS(RADIANS(30))</f>
        <v>50.806823688687061</v>
      </c>
      <c r="F93" s="24">
        <f>(原始速率表!F93)/COS(RADIANS(30))</f>
        <v>64.663230149238075</v>
      </c>
      <c r="G93" s="25">
        <f>(原始速率表!G93)/COS(RADIANS(30))</f>
        <v>50.806823688687061</v>
      </c>
      <c r="H93" s="28">
        <f>(原始速率表!H93)/COS(RADIANS(30))</f>
        <v>34.641016151377542</v>
      </c>
    </row>
    <row r="94" spans="2:8">
      <c r="B94" s="4">
        <v>86</v>
      </c>
      <c r="C94" s="25">
        <f>(原始速率表!C94)/COS(RADIANS(30))</f>
        <v>42.723919920032301</v>
      </c>
      <c r="D94" s="24">
        <f>(原始速率表!D94)/COS(RADIANS(30))</f>
        <v>55.42562584220407</v>
      </c>
      <c r="E94" s="25">
        <f>(原始速率表!E94)/COS(RADIANS(30))</f>
        <v>68.127331764375839</v>
      </c>
      <c r="F94" s="24">
        <f>(原始速率表!F94)/COS(RADIANS(30))</f>
        <v>54.270925303824818</v>
      </c>
      <c r="G94" s="25">
        <f>(原始速率表!G94)/COS(RADIANS(30))</f>
        <v>55.42562584220407</v>
      </c>
      <c r="H94" s="28">
        <f>(原始速率表!H94)/COS(RADIANS(30))</f>
        <v>43.878620458411554</v>
      </c>
    </row>
    <row r="95" spans="2:8">
      <c r="B95" s="4">
        <v>87</v>
      </c>
      <c r="C95" s="25">
        <f>(原始速率表!C95)/COS(RADIANS(30))</f>
        <v>38.105117766515299</v>
      </c>
      <c r="D95" s="24">
        <f>(原始速率表!D95)/COS(RADIANS(30))</f>
        <v>54.270925303824818</v>
      </c>
      <c r="E95" s="25">
        <f>(原始速率表!E95)/COS(RADIANS(30))</f>
        <v>61.199128534100325</v>
      </c>
      <c r="F95" s="24">
        <f>(原始速率表!F95)/COS(RADIANS(30))</f>
        <v>65.817930687617334</v>
      </c>
      <c r="G95" s="25">
        <f>(原始速率表!G95)/COS(RADIANS(30))</f>
        <v>50.806823688687061</v>
      </c>
      <c r="H95" s="28">
        <f>(原始速率表!H95)/COS(RADIANS(30))</f>
        <v>39.259818304894551</v>
      </c>
    </row>
    <row r="96" spans="2:8">
      <c r="B96" s="4">
        <v>88</v>
      </c>
      <c r="C96" s="25">
        <f>(原始速率表!C96)/COS(RADIANS(30))</f>
        <v>39.259818304894551</v>
      </c>
      <c r="D96" s="24">
        <f>(原始速率表!D96)/COS(RADIANS(30))</f>
        <v>65.817930687617334</v>
      </c>
      <c r="E96" s="25">
        <f>(原始速率表!E96)/COS(RADIANS(30))</f>
        <v>58.889727457341827</v>
      </c>
      <c r="F96" s="24">
        <f>(原始速率表!F96)/COS(RADIANS(30))</f>
        <v>68.127331764375839</v>
      </c>
      <c r="G96" s="25">
        <f>(原始速率表!G96)/COS(RADIANS(30))</f>
        <v>49.652123150307816</v>
      </c>
      <c r="H96" s="28">
        <f>(原始速率表!H96)/COS(RADIANS(30))</f>
        <v>39.259818304894551</v>
      </c>
    </row>
    <row r="97" spans="2:8">
      <c r="B97" s="4">
        <v>89</v>
      </c>
      <c r="C97" s="25">
        <f>(原始速率表!C97)/COS(RADIANS(30))</f>
        <v>49.652123150307816</v>
      </c>
      <c r="D97" s="24">
        <f>(原始速率表!D97)/COS(RADIANS(30))</f>
        <v>64.663230149238075</v>
      </c>
      <c r="E97" s="25">
        <f>(原始速率表!E97)/COS(RADIANS(30))</f>
        <v>54.270925303824818</v>
      </c>
      <c r="F97" s="24">
        <f>(原始速率表!F97)/COS(RADIANS(30))</f>
        <v>63.50852961085883</v>
      </c>
      <c r="G97" s="25">
        <f>(原始速率表!G97)/COS(RADIANS(30))</f>
        <v>57.735026918962575</v>
      </c>
      <c r="H97" s="28">
        <f>(原始速率表!H97)/COS(RADIANS(30))</f>
        <v>34.641016151377542</v>
      </c>
    </row>
    <row r="98" spans="2:8">
      <c r="B98" s="4">
        <v>90</v>
      </c>
      <c r="C98" s="25">
        <f>(原始速率表!C98)/COS(RADIANS(30))</f>
        <v>42.723919920032301</v>
      </c>
      <c r="D98" s="24">
        <f>(原始速率表!D98)/COS(RADIANS(30))</f>
        <v>34.641016151377542</v>
      </c>
      <c r="E98" s="25">
        <f>(原始速率表!E98)/COS(RADIANS(30))</f>
        <v>54.270925303824818</v>
      </c>
      <c r="F98" s="24">
        <f>(原始速率表!F98)/COS(RADIANS(30))</f>
        <v>68.127331764375839</v>
      </c>
      <c r="G98" s="25">
        <f>(原始速率表!G98)/COS(RADIANS(30))</f>
        <v>43.878620458411554</v>
      </c>
      <c r="H98" s="28">
        <f>(原始速率表!H98)/COS(RADIANS(30))</f>
        <v>35.795716689756794</v>
      </c>
    </row>
    <row r="99" spans="2:8">
      <c r="B99" s="4">
        <v>91</v>
      </c>
      <c r="C99" s="25">
        <f>(原始速率表!C99)/COS(RADIANS(30))</f>
        <v>53.116224765445565</v>
      </c>
      <c r="D99" s="24">
        <f>(原始速率表!D99)/COS(RADIANS(30))</f>
        <v>49.652123150307816</v>
      </c>
      <c r="E99" s="25">
        <f>(原始速率表!E99)/COS(RADIANS(30))</f>
        <v>50.806823688687061</v>
      </c>
      <c r="F99" s="24">
        <f>(原始速率表!F99)/COS(RADIANS(30))</f>
        <v>65.817930687617334</v>
      </c>
      <c r="G99" s="25">
        <f>(原始速率表!G99)/COS(RADIANS(30))</f>
        <v>47.342722073549311</v>
      </c>
      <c r="H99" s="28">
        <f>(原始速率表!H99)/COS(RADIANS(30))</f>
        <v>39.259818304894551</v>
      </c>
    </row>
    <row r="100" spans="2:8">
      <c r="B100" s="4">
        <v>92</v>
      </c>
      <c r="C100" s="25">
        <f>(原始速率表!C100)/COS(RADIANS(30))</f>
        <v>51.961524227066313</v>
      </c>
      <c r="D100" s="24">
        <f>(原始速率表!D100)/COS(RADIANS(30))</f>
        <v>50.806823688687061</v>
      </c>
      <c r="E100" s="25">
        <f>(原始速率表!E100)/COS(RADIANS(30))</f>
        <v>43.878620458411554</v>
      </c>
      <c r="F100" s="24">
        <f>(原始速率表!F100)/COS(RADIANS(30))</f>
        <v>64.663230149238075</v>
      </c>
      <c r="G100" s="25">
        <f>(原始速率表!G100)/COS(RADIANS(30))</f>
        <v>48.497422611928563</v>
      </c>
      <c r="H100" s="28">
        <f>(原始速率表!H100)/COS(RADIANS(30))</f>
        <v>50.806823688687061</v>
      </c>
    </row>
    <row r="101" spans="2:8">
      <c r="B101" s="4">
        <v>93</v>
      </c>
      <c r="C101" s="25">
        <f>(原始速率表!C101)/COS(RADIANS(30))</f>
        <v>69.282032302755084</v>
      </c>
      <c r="D101" s="24">
        <f>(原始速率表!D101)/COS(RADIANS(30))</f>
        <v>42.723919920032301</v>
      </c>
      <c r="E101" s="25">
        <f>(原始速率表!E101)/COS(RADIANS(30))</f>
        <v>48.497422611928563</v>
      </c>
      <c r="F101" s="24">
        <f>(原始速率表!F101)/COS(RADIANS(30))</f>
        <v>72.746133917892834</v>
      </c>
      <c r="G101" s="25">
        <f>(原始速率表!G101)/COS(RADIANS(30))</f>
        <v>40.414518843273804</v>
      </c>
      <c r="H101" s="28">
        <f>(原始速率表!H101)/COS(RADIANS(30))</f>
        <v>34.641016151377542</v>
      </c>
    </row>
    <row r="102" spans="2:8">
      <c r="B102" s="4">
        <v>94</v>
      </c>
      <c r="C102" s="25">
        <f>(原始速率表!C102)/COS(RADIANS(30))</f>
        <v>45.033320996790806</v>
      </c>
      <c r="D102" s="24">
        <f>(原始速率表!D102)/COS(RADIANS(30))</f>
        <v>69.282032302755084</v>
      </c>
      <c r="E102" s="25">
        <f>(原始速率表!E102)/COS(RADIANS(30))</f>
        <v>49.652123150307816</v>
      </c>
      <c r="F102" s="24">
        <f>(原始速率表!F102)/COS(RADIANS(30))</f>
        <v>69.282032302755084</v>
      </c>
      <c r="G102" s="25">
        <f>(原始速率表!G102)/COS(RADIANS(30))</f>
        <v>38.105117766515299</v>
      </c>
      <c r="H102" s="28">
        <f>(原始速率表!H102)/COS(RADIANS(30))</f>
        <v>36.950417228136047</v>
      </c>
    </row>
    <row r="103" spans="2:8">
      <c r="B103" s="4">
        <v>95</v>
      </c>
      <c r="C103" s="25">
        <f>(原始速率表!C103)/COS(RADIANS(30))</f>
        <v>40.414518843273804</v>
      </c>
      <c r="D103" s="24">
        <f>(原始速率表!D103)/COS(RADIANS(30))</f>
        <v>66.972631225996579</v>
      </c>
      <c r="E103" s="25">
        <f>(原始速率表!E103)/COS(RADIANS(30))</f>
        <v>55.42562584220407</v>
      </c>
      <c r="F103" s="24">
        <f>(原始速率表!F103)/COS(RADIANS(30))</f>
        <v>61.199128534100325</v>
      </c>
      <c r="G103" s="25">
        <f>(原始速率表!G103)/COS(RADIANS(30))</f>
        <v>33.48631561299829</v>
      </c>
      <c r="H103" s="28">
        <f>(原始速率表!H103)/COS(RADIANS(30))</f>
        <v>38.105117766515299</v>
      </c>
    </row>
    <row r="104" spans="2:8">
      <c r="B104" s="4">
        <v>96</v>
      </c>
      <c r="C104" s="25">
        <f>(原始速率表!C104)/COS(RADIANS(30))</f>
        <v>65.817930687617334</v>
      </c>
      <c r="D104" s="24">
        <f>(原始速率表!D104)/COS(RADIANS(30))</f>
        <v>48.497422611928563</v>
      </c>
      <c r="E104" s="25">
        <f>(原始速率表!E104)/COS(RADIANS(30))</f>
        <v>39.259818304894551</v>
      </c>
      <c r="F104" s="24">
        <f>(原始速率表!F104)/COS(RADIANS(30))</f>
        <v>49.652123150307816</v>
      </c>
      <c r="G104" s="25">
        <f>(原始速率表!G104)/COS(RADIANS(30))</f>
        <v>40.414518843273804</v>
      </c>
      <c r="H104" s="28">
        <f>(原始速率表!H104)/COS(RADIANS(30))</f>
        <v>40.414518843273804</v>
      </c>
    </row>
    <row r="105" spans="2:8">
      <c r="B105" s="4">
        <v>97</v>
      </c>
      <c r="C105" s="25">
        <f>(原始速率表!C105)/COS(RADIANS(30))</f>
        <v>51.961524227066313</v>
      </c>
      <c r="D105" s="24">
        <f>(原始速率表!D105)/COS(RADIANS(30))</f>
        <v>43.878620458411554</v>
      </c>
      <c r="E105" s="25">
        <f>(原始速率表!E105)/COS(RADIANS(30))</f>
        <v>62.353829072479577</v>
      </c>
      <c r="F105" s="24">
        <f>(原始速率表!F105)/COS(RADIANS(30))</f>
        <v>57.735026918962575</v>
      </c>
      <c r="G105" s="25">
        <f>(原始速率表!G105)/COS(RADIANS(30))</f>
        <v>42.723919920032301</v>
      </c>
      <c r="H105" s="28">
        <f>(原始速率表!H105)/COS(RADIANS(30))</f>
        <v>34.641016151377542</v>
      </c>
    </row>
    <row r="106" spans="2:8">
      <c r="B106" s="4">
        <v>98</v>
      </c>
      <c r="C106" s="25">
        <f>(原始速率表!C106)/COS(RADIANS(30))</f>
        <v>42.723919920032301</v>
      </c>
      <c r="D106" s="24">
        <f>(原始速率表!D106)/COS(RADIANS(30))</f>
        <v>63.50852961085883</v>
      </c>
      <c r="E106" s="25">
        <f>(原始速率表!E106)/COS(RADIANS(30))</f>
        <v>56.580326380583323</v>
      </c>
      <c r="F106" s="24">
        <f>(原始速率表!F106)/COS(RADIANS(30))</f>
        <v>61.199128534100325</v>
      </c>
      <c r="G106" s="25">
        <f>(原始速率表!G106)/COS(RADIANS(30))</f>
        <v>39.259818304894551</v>
      </c>
      <c r="H106" s="28">
        <f>(原始速率表!H106)/COS(RADIANS(30))</f>
        <v>34.641016151377542</v>
      </c>
    </row>
    <row r="107" spans="2:8">
      <c r="B107" s="4">
        <v>99</v>
      </c>
      <c r="C107" s="25">
        <f>(原始速率表!C107)/COS(RADIANS(30))</f>
        <v>49.652123150307816</v>
      </c>
      <c r="D107" s="24">
        <f>(原始速率表!D107)/COS(RADIANS(30))</f>
        <v>55.42562584220407</v>
      </c>
      <c r="E107" s="25">
        <f>(原始速率表!E107)/COS(RADIANS(30))</f>
        <v>55.42562584220407</v>
      </c>
      <c r="F107" s="24">
        <f>(原始速率表!F107)/COS(RADIANS(30))</f>
        <v>55.42562584220407</v>
      </c>
      <c r="G107" s="25">
        <f>(原始速率表!G107)/COS(RADIANS(30))</f>
        <v>40.414518843273804</v>
      </c>
      <c r="H107" s="28">
        <f>(原始速率表!H107)/COS(RADIANS(30))</f>
        <v>34.641016151377542</v>
      </c>
    </row>
    <row r="108" spans="2:8">
      <c r="B108" s="4">
        <v>100</v>
      </c>
      <c r="C108" s="25">
        <f>(原始速率表!C108)/COS(RADIANS(30))</f>
        <v>62.353829072479577</v>
      </c>
      <c r="D108" s="24">
        <f>(原始速率表!D108)/COS(RADIANS(30))</f>
        <v>54.270925303824818</v>
      </c>
      <c r="E108" s="25">
        <f>(原始速率表!E108)/COS(RADIANS(30))</f>
        <v>46.188021535170058</v>
      </c>
      <c r="F108" s="24">
        <f>(原始速率表!F108)/COS(RADIANS(30))</f>
        <v>54.270925303824818</v>
      </c>
      <c r="G108" s="25">
        <f>(原始速率表!G108)/COS(RADIANS(30))</f>
        <v>56.580326380583323</v>
      </c>
      <c r="H108" s="28">
        <f>(原始速率表!H108)/COS(RADIANS(30))</f>
        <v>42.723919920032301</v>
      </c>
    </row>
    <row r="109" spans="2:8">
      <c r="B109" s="4">
        <v>101</v>
      </c>
      <c r="C109" s="25">
        <f>(原始速率表!C109)/COS(RADIANS(30))</f>
        <v>30.022213997860536</v>
      </c>
      <c r="D109" s="24">
        <f>(原始速率表!D109)/COS(RADIANS(30))</f>
        <v>53.116224765445565</v>
      </c>
      <c r="E109" s="25">
        <f>(原始速率表!E109)/COS(RADIANS(30))</f>
        <v>72.746133917892834</v>
      </c>
      <c r="F109" s="24">
        <f>(原始速率表!F109)/COS(RADIANS(30))</f>
        <v>50.806823688687061</v>
      </c>
      <c r="G109" s="25"/>
      <c r="H109" s="28">
        <f>(原始速率表!H109)/COS(RADIANS(30))</f>
        <v>48.497422611928563</v>
      </c>
    </row>
    <row r="110" spans="2:8">
      <c r="B110" s="4">
        <v>102</v>
      </c>
      <c r="C110" s="25">
        <f>(原始速率表!C110)/COS(RADIANS(30))</f>
        <v>43.878620458411554</v>
      </c>
      <c r="D110" s="24">
        <f>(原始速率表!D110)/COS(RADIANS(30))</f>
        <v>58.889727457341827</v>
      </c>
      <c r="E110" s="25">
        <f>(原始速率表!E110)/COS(RADIANS(30))</f>
        <v>58.889727457341827</v>
      </c>
      <c r="F110" s="24">
        <f>(原始速率表!F110)/COS(RADIANS(30))</f>
        <v>63.50852961085883</v>
      </c>
      <c r="G110" s="25"/>
      <c r="H110" s="28">
        <f>(原始速率表!H110)/COS(RADIANS(30))</f>
        <v>40.414518843273804</v>
      </c>
    </row>
    <row r="111" spans="2:8">
      <c r="B111" s="4">
        <v>103</v>
      </c>
      <c r="C111" s="25">
        <f>(原始速率表!C111)/COS(RADIANS(30))</f>
        <v>50.806823688687061</v>
      </c>
      <c r="D111" s="24">
        <f>(原始速率表!D111)/COS(RADIANS(30))</f>
        <v>64.663230149238075</v>
      </c>
      <c r="E111" s="25">
        <f>(原始速率表!E111)/COS(RADIANS(30))</f>
        <v>49.652123150307816</v>
      </c>
      <c r="F111" s="24">
        <f>(原始速率表!F111)/COS(RADIANS(30))</f>
        <v>49.652123150307816</v>
      </c>
      <c r="G111" s="25"/>
      <c r="H111" s="28">
        <f>(原始速率表!H111)/COS(RADIANS(30))</f>
        <v>46.188021535170058</v>
      </c>
    </row>
    <row r="112" spans="2:8">
      <c r="B112" s="4">
        <v>104</v>
      </c>
      <c r="C112" s="25">
        <f>(原始速率表!C112)/COS(RADIANS(30))</f>
        <v>56.580326380583323</v>
      </c>
      <c r="D112" s="24">
        <f>(原始速率表!D112)/COS(RADIANS(30))</f>
        <v>60.044427995721072</v>
      </c>
      <c r="E112" s="25">
        <f>(原始速率表!E112)/COS(RADIANS(30))</f>
        <v>81.983738224926853</v>
      </c>
      <c r="F112" s="24">
        <f>(原始速率表!F112)/COS(RADIANS(30))</f>
        <v>55.42562584220407</v>
      </c>
      <c r="G112" s="25"/>
      <c r="H112" s="28"/>
    </row>
    <row r="113" spans="2:8">
      <c r="B113" s="4">
        <v>105</v>
      </c>
      <c r="C113" s="25">
        <f>(原始速率表!C113)/COS(RADIANS(30))</f>
        <v>36.950417228136047</v>
      </c>
      <c r="D113" s="24">
        <f>(原始速率表!D113)/COS(RADIANS(30))</f>
        <v>51.961524227066313</v>
      </c>
      <c r="E113" s="25">
        <f>(原始速率表!E113)/COS(RADIANS(30))</f>
        <v>58.889727457341827</v>
      </c>
      <c r="F113" s="24">
        <f>(原始速率表!F113)/COS(RADIANS(30))</f>
        <v>42.723919920032301</v>
      </c>
      <c r="G113" s="25"/>
      <c r="H113" s="28"/>
    </row>
    <row r="114" spans="2:8">
      <c r="B114" s="4">
        <v>106</v>
      </c>
      <c r="C114" s="25">
        <f>(原始速率表!C114)/COS(RADIANS(30))</f>
        <v>57.735026918962575</v>
      </c>
      <c r="D114" s="24">
        <f>(原始速率表!D114)/COS(RADIANS(30))</f>
        <v>48.497422611928563</v>
      </c>
      <c r="E114" s="25">
        <f>(原始速率表!E114)/COS(RADIANS(30))</f>
        <v>64.663230149238075</v>
      </c>
      <c r="F114" s="24">
        <f>(原始速率表!F114)/COS(RADIANS(30))</f>
        <v>39.259818304894551</v>
      </c>
      <c r="G114" s="25"/>
      <c r="H114" s="28"/>
    </row>
    <row r="115" spans="2:8">
      <c r="B115" s="4">
        <v>107</v>
      </c>
      <c r="C115" s="25">
        <f>(原始速率表!C115)/COS(RADIANS(30))</f>
        <v>64.663230149238075</v>
      </c>
      <c r="D115" s="24">
        <f>(原始速率表!D115)/COS(RADIANS(30))</f>
        <v>53.116224765445565</v>
      </c>
      <c r="E115" s="25">
        <f>(原始速率表!E115)/COS(RADIANS(30))</f>
        <v>55.42562584220407</v>
      </c>
      <c r="F115" s="24">
        <f>(原始速率表!F115)/COS(RADIANS(30))</f>
        <v>40.414518843273804</v>
      </c>
      <c r="G115" s="25"/>
      <c r="H115" s="28"/>
    </row>
    <row r="116" spans="2:8">
      <c r="B116" s="4">
        <v>108</v>
      </c>
      <c r="C116" s="25">
        <f>(原始速率表!C116)/COS(RADIANS(30))</f>
        <v>62.353829072479577</v>
      </c>
      <c r="D116" s="24">
        <f>(原始速率表!D116)/COS(RADIANS(30))</f>
        <v>54.270925303824818</v>
      </c>
      <c r="E116" s="25">
        <f>(原始速率表!E116)/COS(RADIANS(30))</f>
        <v>47.342722073549311</v>
      </c>
      <c r="F116" s="24">
        <f>(原始速率表!F116)/COS(RADIANS(30))</f>
        <v>41.569219381653049</v>
      </c>
      <c r="G116" s="25"/>
      <c r="H116" s="28"/>
    </row>
    <row r="117" spans="2:8">
      <c r="B117" s="4">
        <v>109</v>
      </c>
      <c r="C117" s="25">
        <f>(原始速率表!C117)/COS(RADIANS(30))</f>
        <v>56.580326380583323</v>
      </c>
      <c r="D117" s="24">
        <f>(原始速率表!D117)/COS(RADIANS(30))</f>
        <v>54.270925303824818</v>
      </c>
      <c r="E117" s="25">
        <f>(原始速率表!E117)/COS(RADIANS(30))</f>
        <v>51.961524227066313</v>
      </c>
      <c r="F117" s="24">
        <f>(原始速率表!F117)/COS(RADIANS(30))</f>
        <v>61.199128534100325</v>
      </c>
      <c r="G117" s="25"/>
      <c r="H117" s="28"/>
    </row>
    <row r="118" spans="2:8">
      <c r="B118" s="4">
        <v>110</v>
      </c>
      <c r="C118" s="25">
        <f>(原始速率表!C118)/COS(RADIANS(30))</f>
        <v>27.712812921102035</v>
      </c>
      <c r="D118" s="24">
        <f>(原始速率表!D118)/COS(RADIANS(30))</f>
        <v>57.735026918962575</v>
      </c>
      <c r="E118" s="25">
        <f>(原始速率表!E118)/COS(RADIANS(30))</f>
        <v>50.806823688687061</v>
      </c>
      <c r="F118" s="24">
        <f>(原始速率表!F118)/COS(RADIANS(30))</f>
        <v>49.652123150307816</v>
      </c>
      <c r="G118" s="25"/>
      <c r="H118" s="28"/>
    </row>
    <row r="119" spans="2:8">
      <c r="B119" s="4">
        <v>111</v>
      </c>
      <c r="C119" s="25">
        <f>(原始速率表!C119)/COS(RADIANS(30))</f>
        <v>87.757240916823108</v>
      </c>
      <c r="D119" s="24">
        <f>(原始速率表!D119)/COS(RADIANS(30))</f>
        <v>57.735026918962575</v>
      </c>
      <c r="E119" s="25">
        <f>(原始速率表!E119)/COS(RADIANS(30))</f>
        <v>49.652123150307816</v>
      </c>
      <c r="F119" s="24">
        <f>(原始速率表!F119)/COS(RADIANS(30))</f>
        <v>57.735026918962575</v>
      </c>
      <c r="G119" s="25"/>
      <c r="H119" s="28"/>
    </row>
    <row r="120" spans="2:8">
      <c r="B120" s="4">
        <v>112</v>
      </c>
      <c r="C120" s="25">
        <f>(原始速率表!C120)/COS(RADIANS(30))</f>
        <v>56.580326380583323</v>
      </c>
      <c r="D120" s="24">
        <f>(原始速率表!D120)/COS(RADIANS(30))</f>
        <v>65.817930687617334</v>
      </c>
      <c r="E120" s="25">
        <f>(原始速率表!E120)/COS(RADIANS(30))</f>
        <v>50.806823688687061</v>
      </c>
      <c r="F120" s="24">
        <f>(原始速率表!F120)/COS(RADIANS(30))</f>
        <v>43.878620458411554</v>
      </c>
      <c r="G120" s="25"/>
      <c r="H120" s="28"/>
    </row>
    <row r="121" spans="2:8">
      <c r="B121" s="4">
        <v>113</v>
      </c>
      <c r="C121" s="25">
        <f>(原始速率表!C121)/COS(RADIANS(30))</f>
        <v>60.044427995721072</v>
      </c>
      <c r="D121" s="24">
        <f>(原始速率表!D121)/COS(RADIANS(30))</f>
        <v>56.580326380583323</v>
      </c>
      <c r="E121" s="25">
        <f>(原始速率表!E121)/COS(RADIANS(30))</f>
        <v>54.270925303824818</v>
      </c>
      <c r="F121" s="24">
        <f>(原始速率表!F121)/COS(RADIANS(30))</f>
        <v>55.42562584220407</v>
      </c>
      <c r="G121" s="25"/>
      <c r="H121" s="28"/>
    </row>
    <row r="122" spans="2:8">
      <c r="B122" s="4">
        <v>114</v>
      </c>
      <c r="C122" s="25">
        <f>(原始速率表!C122)/COS(RADIANS(30))</f>
        <v>33.48631561299829</v>
      </c>
      <c r="D122" s="24">
        <f>(原始速率表!D122)/COS(RADIANS(30))</f>
        <v>57.735026918962575</v>
      </c>
      <c r="E122" s="25">
        <f>(原始速率表!E122)/COS(RADIANS(30))</f>
        <v>69.282032302755084</v>
      </c>
      <c r="F122" s="24">
        <f>(原始速率表!F122)/COS(RADIANS(30))</f>
        <v>73.900834456272094</v>
      </c>
      <c r="G122" s="25"/>
      <c r="H122" s="28"/>
    </row>
    <row r="123" spans="2:8">
      <c r="B123" s="4">
        <v>115</v>
      </c>
      <c r="C123" s="25">
        <f>(原始速率表!C123)/COS(RADIANS(30))</f>
        <v>43.878620458411554</v>
      </c>
      <c r="D123" s="24">
        <f>(原始速率表!D123)/COS(RADIANS(30))</f>
        <v>40.414518843273804</v>
      </c>
      <c r="E123" s="25">
        <f>(原始速率表!E123)/COS(RADIANS(30))</f>
        <v>63.50852961085883</v>
      </c>
      <c r="F123" s="24">
        <f>(原始速率表!F123)/COS(RADIANS(30))</f>
        <v>55.42562584220407</v>
      </c>
      <c r="G123" s="25"/>
      <c r="H123" s="28"/>
    </row>
    <row r="124" spans="2:8">
      <c r="B124" s="4">
        <v>116</v>
      </c>
      <c r="C124" s="25">
        <f>(原始速率表!C124)/COS(RADIANS(30))</f>
        <v>36.950417228136047</v>
      </c>
      <c r="D124" s="24">
        <f>(原始速率表!D124)/COS(RADIANS(30))</f>
        <v>40.414518843273804</v>
      </c>
      <c r="E124" s="25">
        <f>(原始速率表!E124)/COS(RADIANS(30))</f>
        <v>68.127331764375839</v>
      </c>
      <c r="F124" s="24">
        <f>(原始速率表!F124)/COS(RADIANS(30))</f>
        <v>53.116224765445565</v>
      </c>
      <c r="G124" s="25"/>
      <c r="H124" s="28"/>
    </row>
    <row r="125" spans="2:8">
      <c r="B125" s="4">
        <v>117</v>
      </c>
      <c r="C125" s="25">
        <f>(原始速率表!C125)/COS(RADIANS(30))</f>
        <v>33.48631561299829</v>
      </c>
      <c r="D125" s="24">
        <f>(原始速率表!D125)/COS(RADIANS(30))</f>
        <v>60.044427995721072</v>
      </c>
      <c r="E125" s="25">
        <f>(原始速率表!E125)/COS(RADIANS(30))</f>
        <v>53.116224765445565</v>
      </c>
      <c r="F125" s="24">
        <f>(原始速率表!F125)/COS(RADIANS(30))</f>
        <v>60.044427995721072</v>
      </c>
      <c r="G125" s="25"/>
      <c r="H125" s="28"/>
    </row>
    <row r="126" spans="2:8">
      <c r="B126" s="4">
        <v>118</v>
      </c>
      <c r="C126" s="25">
        <f>(原始速率表!C126)/COS(RADIANS(30))</f>
        <v>39.259818304894551</v>
      </c>
      <c r="D126" s="24">
        <f>(原始速率表!D126)/COS(RADIANS(30))</f>
        <v>41.569219381653049</v>
      </c>
      <c r="E126" s="25">
        <f>(原始速率表!E126)/COS(RADIANS(30))</f>
        <v>56.580326380583323</v>
      </c>
      <c r="F126" s="24">
        <f>(原始速率表!F126)/COS(RADIANS(30))</f>
        <v>55.42562584220407</v>
      </c>
      <c r="G126" s="25"/>
      <c r="H126" s="28"/>
    </row>
    <row r="127" spans="2:8">
      <c r="B127" s="4">
        <v>119</v>
      </c>
      <c r="C127" s="25">
        <f>(原始速率表!C127)/COS(RADIANS(30))</f>
        <v>63.50852961085883</v>
      </c>
      <c r="D127" s="24">
        <f>(原始速率表!D127)/COS(RADIANS(30))</f>
        <v>42.723919920032301</v>
      </c>
      <c r="E127" s="25">
        <f>(原始速率表!E127)/COS(RADIANS(30))</f>
        <v>58.889727457341827</v>
      </c>
      <c r="F127" s="24">
        <f>(原始速率表!F127)/COS(RADIANS(30))</f>
        <v>63.50852961085883</v>
      </c>
      <c r="G127" s="25"/>
      <c r="H127" s="28"/>
    </row>
    <row r="128" spans="2:8">
      <c r="B128" s="4">
        <v>120</v>
      </c>
      <c r="C128" s="25">
        <f>(原始速率表!C128)/COS(RADIANS(30))</f>
        <v>55.42562584220407</v>
      </c>
      <c r="D128" s="24">
        <f>(原始速率表!D128)/COS(RADIANS(30))</f>
        <v>57.735026918962575</v>
      </c>
      <c r="E128" s="25">
        <f>(原始速率表!E128)/COS(RADIANS(30))</f>
        <v>68.127331764375839</v>
      </c>
      <c r="F128" s="24">
        <f>(原始速率表!F128)/COS(RADIANS(30))</f>
        <v>51.961524227066313</v>
      </c>
      <c r="G128" s="25"/>
      <c r="H128" s="28"/>
    </row>
    <row r="129" spans="2:8">
      <c r="B129" s="4">
        <v>121</v>
      </c>
      <c r="C129" s="25">
        <f>(原始速率表!C129)/COS(RADIANS(30))</f>
        <v>49.652123150307816</v>
      </c>
      <c r="D129" s="24">
        <f>(原始速率表!D129)/COS(RADIANS(30))</f>
        <v>49.652123150307816</v>
      </c>
      <c r="E129" s="25">
        <f>(原始速率表!E129)/COS(RADIANS(30))</f>
        <v>57.735026918962575</v>
      </c>
      <c r="F129" s="24">
        <f>(原始速率表!F129)/COS(RADIANS(30))</f>
        <v>51.961524227066313</v>
      </c>
      <c r="G129" s="25"/>
      <c r="H129" s="28"/>
    </row>
    <row r="130" spans="2:8">
      <c r="B130" s="4">
        <v>122</v>
      </c>
      <c r="C130" s="25">
        <f>(原始速率表!C130)/COS(RADIANS(30))</f>
        <v>54.270925303824818</v>
      </c>
      <c r="D130" s="24">
        <f>(原始速率表!D130)/COS(RADIANS(30))</f>
        <v>38.105117766515299</v>
      </c>
      <c r="E130" s="25">
        <f>(原始速率表!E130)/COS(RADIANS(30))</f>
        <v>39.259818304894551</v>
      </c>
      <c r="F130" s="24">
        <f>(原始速率表!F130)/COS(RADIANS(30))</f>
        <v>49.652123150307816</v>
      </c>
      <c r="G130" s="25"/>
      <c r="H130" s="28"/>
    </row>
    <row r="131" spans="2:8">
      <c r="B131" s="4">
        <v>123</v>
      </c>
      <c r="C131" s="25">
        <f>(原始速率表!C131)/COS(RADIANS(30))</f>
        <v>61.199128534100325</v>
      </c>
      <c r="D131" s="24">
        <f>(原始速率表!D131)/COS(RADIANS(30))</f>
        <v>53.116224765445565</v>
      </c>
      <c r="E131" s="25">
        <f>(原始速率表!E131)/COS(RADIANS(30))</f>
        <v>71.591433379513589</v>
      </c>
      <c r="F131" s="24">
        <f>(原始速率表!F131)/COS(RADIANS(30))</f>
        <v>64.663230149238075</v>
      </c>
      <c r="G131" s="25"/>
      <c r="H131" s="28"/>
    </row>
    <row r="132" spans="2:8">
      <c r="B132" s="4">
        <v>124</v>
      </c>
      <c r="C132" s="25">
        <f>(原始速率表!C132)/COS(RADIANS(30))</f>
        <v>56.580326380583323</v>
      </c>
      <c r="D132" s="24">
        <f>(原始速率表!D132)/COS(RADIANS(30))</f>
        <v>48.497422611928563</v>
      </c>
      <c r="E132" s="25">
        <f>(原始速率表!E132)/COS(RADIANS(30))</f>
        <v>50.806823688687061</v>
      </c>
      <c r="F132" s="24">
        <f>(原始速率表!F132)/COS(RADIANS(30))</f>
        <v>50.806823688687061</v>
      </c>
      <c r="G132" s="25"/>
      <c r="H132" s="28"/>
    </row>
    <row r="133" spans="2:8">
      <c r="B133" s="4">
        <v>125</v>
      </c>
      <c r="C133" s="25">
        <f>(原始速率表!C133)/COS(RADIANS(30))</f>
        <v>70.436732841134344</v>
      </c>
      <c r="D133" s="24">
        <f>(原始速率表!D133)/COS(RADIANS(30))</f>
        <v>57.735026918962575</v>
      </c>
      <c r="E133" s="25">
        <f>(原始速率表!E133)/COS(RADIANS(30))</f>
        <v>53.116224765445565</v>
      </c>
      <c r="F133" s="24">
        <f>(原始速率表!F133)/COS(RADIANS(30))</f>
        <v>49.652123150307816</v>
      </c>
      <c r="G133" s="25"/>
      <c r="H133" s="28"/>
    </row>
    <row r="134" spans="2:8">
      <c r="B134" s="4">
        <v>126</v>
      </c>
      <c r="C134" s="25">
        <f>(原始速率表!C134)/COS(RADIANS(30))</f>
        <v>41.569219381653049</v>
      </c>
      <c r="D134" s="24">
        <f>(原始速率表!D134)/COS(RADIANS(30))</f>
        <v>63.50852961085883</v>
      </c>
      <c r="E134" s="25">
        <f>(原始速率表!E134)/COS(RADIANS(30))</f>
        <v>57.735026918962575</v>
      </c>
      <c r="F134" s="24">
        <f>(原始速率表!F134)/COS(RADIANS(30))</f>
        <v>56.580326380583323</v>
      </c>
      <c r="G134" s="25"/>
      <c r="H134" s="28"/>
    </row>
    <row r="135" spans="2:8">
      <c r="B135" s="4">
        <v>127</v>
      </c>
      <c r="C135" s="25">
        <f>(原始速率表!C135)/COS(RADIANS(30))</f>
        <v>42.723919920032301</v>
      </c>
      <c r="D135" s="24">
        <f>(原始速率表!D135)/COS(RADIANS(30))</f>
        <v>70.436732841134344</v>
      </c>
      <c r="E135" s="25">
        <f>(原始速率表!E135)/COS(RADIANS(30))</f>
        <v>53.116224765445565</v>
      </c>
      <c r="F135" s="24">
        <f>(原始速率表!F135)/COS(RADIANS(30))</f>
        <v>47.342722073549311</v>
      </c>
      <c r="G135" s="25"/>
      <c r="H135" s="28"/>
    </row>
    <row r="136" spans="2:8">
      <c r="B136" s="4">
        <v>128</v>
      </c>
      <c r="C136" s="25">
        <f>(原始速率表!C136)/COS(RADIANS(30))</f>
        <v>47.342722073549311</v>
      </c>
      <c r="D136" s="24">
        <f>(原始速率表!D136)/COS(RADIANS(30))</f>
        <v>48.497422611928563</v>
      </c>
      <c r="E136" s="25">
        <f>(原始速率表!E136)/COS(RADIANS(30))</f>
        <v>41.569219381653049</v>
      </c>
      <c r="F136" s="24">
        <f>(原始速率表!F136)/COS(RADIANS(30))</f>
        <v>45.033320996790806</v>
      </c>
      <c r="G136" s="25"/>
      <c r="H136" s="28"/>
    </row>
    <row r="137" spans="2:8">
      <c r="B137" s="4">
        <v>129</v>
      </c>
      <c r="C137" s="25">
        <f>(原始速率表!C137)/COS(RADIANS(30))</f>
        <v>50.806823688687061</v>
      </c>
      <c r="D137" s="24">
        <f>(原始速率表!D137)/COS(RADIANS(30))</f>
        <v>80.829037686547608</v>
      </c>
      <c r="E137" s="25">
        <f>(原始速率表!E137)/COS(RADIANS(30))</f>
        <v>53.116224765445565</v>
      </c>
      <c r="F137" s="24">
        <f>(原始速率表!F137)/COS(RADIANS(30))</f>
        <v>51.961524227066313</v>
      </c>
      <c r="G137" s="25"/>
      <c r="H137" s="28"/>
    </row>
    <row r="138" spans="2:8">
      <c r="B138" s="4">
        <v>130</v>
      </c>
      <c r="C138" s="25">
        <f>(原始速率表!C138)/COS(RADIANS(30))</f>
        <v>57.735026918962575</v>
      </c>
      <c r="D138" s="24">
        <f>(原始速率表!D138)/COS(RADIANS(30))</f>
        <v>54.270925303824818</v>
      </c>
      <c r="E138" s="25">
        <f>(原始速率表!E138)/COS(RADIANS(30))</f>
        <v>58.889727457341827</v>
      </c>
      <c r="F138" s="24">
        <f>(原始速率表!F138)/COS(RADIANS(30))</f>
        <v>63.50852961085883</v>
      </c>
      <c r="G138" s="25"/>
      <c r="H138" s="28"/>
    </row>
    <row r="139" spans="2:8">
      <c r="B139" s="4">
        <v>131</v>
      </c>
      <c r="C139" s="25">
        <f>(原始速率表!C139)/COS(RADIANS(30))</f>
        <v>64.663230149238075</v>
      </c>
      <c r="D139" s="24">
        <f>(原始速率表!D139)/COS(RADIANS(30))</f>
        <v>71.591433379513589</v>
      </c>
      <c r="E139" s="25">
        <f>(原始速率表!E139)/COS(RADIANS(30))</f>
        <v>76.210235533030598</v>
      </c>
      <c r="F139" s="24">
        <f>(原始速率表!F139)/COS(RADIANS(30))</f>
        <v>57.735026918962575</v>
      </c>
      <c r="G139" s="25"/>
      <c r="H139" s="28"/>
    </row>
    <row r="140" spans="2:8">
      <c r="B140" s="4">
        <v>132</v>
      </c>
      <c r="C140" s="25">
        <f>(原始速率表!C140)/COS(RADIANS(30))</f>
        <v>41.569219381653049</v>
      </c>
      <c r="D140" s="24">
        <f>(原始速率表!D140)/COS(RADIANS(30))</f>
        <v>53.116224765445565</v>
      </c>
      <c r="E140" s="25">
        <f>(原始速率表!E140)/COS(RADIANS(30))</f>
        <v>51.961524227066313</v>
      </c>
      <c r="F140" s="24">
        <f>(原始速率表!F140)/COS(RADIANS(30))</f>
        <v>53.116224765445565</v>
      </c>
      <c r="G140" s="25"/>
      <c r="H140" s="28"/>
    </row>
    <row r="141" spans="2:8">
      <c r="B141" s="4">
        <v>133</v>
      </c>
      <c r="C141" s="25">
        <f>(原始速率表!C141)/COS(RADIANS(30))</f>
        <v>58.889727457341827</v>
      </c>
      <c r="D141" s="24">
        <f>(原始速率表!D141)/COS(RADIANS(30))</f>
        <v>49.652123150307816</v>
      </c>
      <c r="E141" s="25">
        <f>(原始速率表!E141)/COS(RADIANS(30))</f>
        <v>57.735026918962575</v>
      </c>
      <c r="F141" s="24">
        <f>(原始速率表!F141)/COS(RADIANS(30))</f>
        <v>46.188021535170058</v>
      </c>
      <c r="G141" s="25"/>
      <c r="H141" s="28"/>
    </row>
    <row r="142" spans="2:8">
      <c r="B142" s="4">
        <v>134</v>
      </c>
      <c r="C142" s="25">
        <f>(原始速率表!C142)/COS(RADIANS(30))</f>
        <v>64.663230149238075</v>
      </c>
      <c r="D142" s="24">
        <f>(原始速率表!D142)/COS(RADIANS(30))</f>
        <v>58.889727457341827</v>
      </c>
      <c r="E142" s="25">
        <f>(原始速率表!E142)/COS(RADIANS(30))</f>
        <v>46.188021535170058</v>
      </c>
      <c r="F142" s="24">
        <f>(原始速率表!F142)/COS(RADIANS(30))</f>
        <v>53.116224765445565</v>
      </c>
      <c r="G142" s="25"/>
      <c r="H142" s="28"/>
    </row>
    <row r="143" spans="2:8">
      <c r="B143" s="4">
        <v>135</v>
      </c>
      <c r="C143" s="25">
        <f>(原始速率表!C143)/COS(RADIANS(30))</f>
        <v>58.889727457341827</v>
      </c>
      <c r="D143" s="24">
        <f>(原始速率表!D143)/COS(RADIANS(30))</f>
        <v>48.497422611928563</v>
      </c>
      <c r="E143" s="25">
        <f>(原始速率表!E143)/COS(RADIANS(30))</f>
        <v>53.116224765445565</v>
      </c>
      <c r="F143" s="24">
        <f>(原始速率表!F143)/COS(RADIANS(30))</f>
        <v>51.961524227066313</v>
      </c>
      <c r="G143" s="25"/>
      <c r="H143" s="28"/>
    </row>
    <row r="144" spans="2:8">
      <c r="B144" s="4">
        <v>136</v>
      </c>
      <c r="C144" s="25">
        <f>(原始速率表!C144)/COS(RADIANS(30))</f>
        <v>39.259818304894551</v>
      </c>
      <c r="D144" s="24">
        <f>(原始速率表!D144)/COS(RADIANS(30))</f>
        <v>46.188021535170058</v>
      </c>
      <c r="E144" s="25">
        <f>(原始速率表!E144)/COS(RADIANS(30))</f>
        <v>48.497422611928563</v>
      </c>
      <c r="F144" s="24">
        <f>(原始速率表!F144)/COS(RADIANS(30))</f>
        <v>73.900834456272094</v>
      </c>
      <c r="G144" s="25"/>
      <c r="H144" s="28"/>
    </row>
    <row r="145" spans="2:8">
      <c r="B145" s="4">
        <v>137</v>
      </c>
      <c r="C145" s="25">
        <f>(原始速率表!C145)/COS(RADIANS(30))</f>
        <v>36.950417228136047</v>
      </c>
      <c r="D145" s="24">
        <f>(原始速率表!D145)/COS(RADIANS(30))</f>
        <v>45.033320996790806</v>
      </c>
      <c r="E145" s="25">
        <f>(原始速率表!E145)/COS(RADIANS(30))</f>
        <v>56.580326380583323</v>
      </c>
      <c r="F145" s="24">
        <f>(原始速率表!F145)/COS(RADIANS(30))</f>
        <v>73.900834456272094</v>
      </c>
      <c r="G145" s="25"/>
      <c r="H145" s="28"/>
    </row>
    <row r="146" spans="2:8">
      <c r="B146" s="4">
        <v>138</v>
      </c>
      <c r="C146" s="25">
        <f>(原始速率表!C146)/COS(RADIANS(30))</f>
        <v>39.259818304894551</v>
      </c>
      <c r="D146" s="24">
        <f>(原始速率表!D146)/COS(RADIANS(30))</f>
        <v>56.580326380583323</v>
      </c>
      <c r="E146" s="25">
        <f>(原始速率表!E146)/COS(RADIANS(30))</f>
        <v>55.42562584220407</v>
      </c>
      <c r="F146" s="24">
        <f>(原始速率表!F146)/COS(RADIANS(30))</f>
        <v>46.188021535170058</v>
      </c>
      <c r="G146" s="25"/>
      <c r="H146" s="28"/>
    </row>
    <row r="147" spans="2:8">
      <c r="B147" s="4">
        <v>139</v>
      </c>
      <c r="C147" s="25">
        <f>(原始速率表!C147)/COS(RADIANS(30))</f>
        <v>56.580326380583323</v>
      </c>
      <c r="D147" s="24">
        <f>(原始速率表!D147)/COS(RADIANS(30))</f>
        <v>73.900834456272094</v>
      </c>
      <c r="E147" s="25">
        <f>(原始速率表!E147)/COS(RADIANS(30))</f>
        <v>51.961524227066313</v>
      </c>
      <c r="F147" s="24">
        <f>(原始速率表!F147)/COS(RADIANS(30))</f>
        <v>49.652123150307816</v>
      </c>
      <c r="G147" s="25"/>
      <c r="H147" s="28"/>
    </row>
    <row r="148" spans="2:8">
      <c r="B148" s="4">
        <v>140</v>
      </c>
      <c r="C148" s="25">
        <f>(原始速率表!C148)/COS(RADIANS(30))</f>
        <v>45.033320996790806</v>
      </c>
      <c r="D148" s="24">
        <f>(原始速率表!D148)/COS(RADIANS(30))</f>
        <v>87.757240916823108</v>
      </c>
      <c r="E148" s="25">
        <f>(原始速率表!E148)/COS(RADIANS(30))</f>
        <v>55.42562584220407</v>
      </c>
      <c r="F148" s="24">
        <f>(原始速率表!F148)/COS(RADIANS(30))</f>
        <v>62.353829072479577</v>
      </c>
      <c r="G148" s="25"/>
      <c r="H148" s="28"/>
    </row>
    <row r="149" spans="2:8">
      <c r="B149" s="4">
        <v>141</v>
      </c>
      <c r="C149" s="25">
        <f>(原始速率表!C149)/COS(RADIANS(30))</f>
        <v>36.950417228136047</v>
      </c>
      <c r="D149" s="24">
        <f>(原始速率表!D149)/COS(RADIANS(30))</f>
        <v>51.961524227066313</v>
      </c>
      <c r="E149" s="25">
        <f>(原始速率表!E149)/COS(RADIANS(30))</f>
        <v>54.270925303824818</v>
      </c>
      <c r="F149" s="24">
        <f>(原始速率表!F149)/COS(RADIANS(30))</f>
        <v>68.127331764375839</v>
      </c>
      <c r="G149" s="25"/>
      <c r="H149" s="28"/>
    </row>
    <row r="150" spans="2:8">
      <c r="B150" s="4">
        <v>142</v>
      </c>
      <c r="C150" s="25">
        <f>(原始速率表!C150)/COS(RADIANS(30))</f>
        <v>46.188021535170058</v>
      </c>
      <c r="D150" s="24">
        <f>(原始速率表!D150)/COS(RADIANS(30))</f>
        <v>41.569219381653049</v>
      </c>
      <c r="E150" s="25">
        <f>(原始速率表!E150)/COS(RADIANS(30))</f>
        <v>57.735026918962575</v>
      </c>
      <c r="F150" s="24">
        <f>(原始速率表!F150)/COS(RADIANS(30))</f>
        <v>55.42562584220407</v>
      </c>
      <c r="G150" s="25"/>
      <c r="H150" s="28"/>
    </row>
    <row r="151" spans="2:8">
      <c r="B151" s="4">
        <v>143</v>
      </c>
      <c r="C151" s="25">
        <f>(原始速率表!C151)/COS(RADIANS(30))</f>
        <v>53.116224765445565</v>
      </c>
      <c r="D151" s="24">
        <f>(原始速率表!D151)/COS(RADIANS(30))</f>
        <v>66.972631225996579</v>
      </c>
      <c r="E151" s="25">
        <f>(原始速率表!E151)/COS(RADIANS(30))</f>
        <v>53.116224765445565</v>
      </c>
      <c r="F151" s="24">
        <f>(原始速率表!F151)/COS(RADIANS(30))</f>
        <v>58.889727457341827</v>
      </c>
      <c r="G151" s="25"/>
      <c r="H151" s="28"/>
    </row>
    <row r="152" spans="2:8">
      <c r="B152" s="4">
        <v>144</v>
      </c>
      <c r="C152" s="25">
        <f>(原始速率表!C152)/COS(RADIANS(30))</f>
        <v>56.580326380583323</v>
      </c>
      <c r="D152" s="24">
        <f>(原始速率表!D152)/COS(RADIANS(30))</f>
        <v>41.569219381653049</v>
      </c>
      <c r="E152" s="25">
        <f>(原始速率表!E152)/COS(RADIANS(30))</f>
        <v>51.961524227066313</v>
      </c>
      <c r="F152" s="24">
        <f>(原始速率表!F152)/COS(RADIANS(30))</f>
        <v>60.044427995721072</v>
      </c>
      <c r="G152" s="25"/>
      <c r="H152" s="28"/>
    </row>
    <row r="153" spans="2:8">
      <c r="B153" s="4">
        <v>145</v>
      </c>
      <c r="C153" s="25">
        <f>(原始速率表!C153)/COS(RADIANS(30))</f>
        <v>41.569219381653049</v>
      </c>
      <c r="D153" s="24">
        <f>(原始速率表!D153)/COS(RADIANS(30))</f>
        <v>42.723919920032301</v>
      </c>
      <c r="E153" s="25">
        <f>(原始速率表!E153)/COS(RADIANS(30))</f>
        <v>51.961524227066313</v>
      </c>
      <c r="F153" s="24">
        <f>(原始速率表!F153)/COS(RADIANS(30))</f>
        <v>50.806823688687061</v>
      </c>
      <c r="G153" s="25"/>
      <c r="H153" s="28"/>
    </row>
    <row r="154" spans="2:8">
      <c r="B154" s="4">
        <v>146</v>
      </c>
      <c r="C154" s="25">
        <f>(原始速率表!C154)/COS(RADIANS(30))</f>
        <v>55.42562584220407</v>
      </c>
      <c r="D154" s="24">
        <f>(原始速率表!D154)/COS(RADIANS(30))</f>
        <v>40.414518843273804</v>
      </c>
      <c r="E154" s="25">
        <f>(原始速率表!E154)/COS(RADIANS(30))</f>
        <v>45.033320996790806</v>
      </c>
      <c r="F154" s="24">
        <f>(原始速率表!F154)/COS(RADIANS(30))</f>
        <v>56.580326380583323</v>
      </c>
      <c r="G154" s="25"/>
      <c r="H154" s="28"/>
    </row>
    <row r="155" spans="2:8">
      <c r="B155" s="4">
        <v>147</v>
      </c>
      <c r="C155" s="25">
        <f>(原始速率表!C155)/COS(RADIANS(30))</f>
        <v>5.7735026918962573</v>
      </c>
      <c r="D155" s="24">
        <f>(原始速率表!D155)/COS(RADIANS(30))</f>
        <v>45.033320996790806</v>
      </c>
      <c r="E155" s="25">
        <f>(原始速率表!E155)/COS(RADIANS(30))</f>
        <v>65.817930687617334</v>
      </c>
      <c r="F155" s="24">
        <f>(原始速率表!F155)/COS(RADIANS(30))</f>
        <v>55.42562584220407</v>
      </c>
      <c r="G155" s="25"/>
      <c r="H155" s="28"/>
    </row>
    <row r="156" spans="2:8">
      <c r="B156" s="4">
        <v>148</v>
      </c>
      <c r="C156" s="25">
        <f>(原始速率表!C156)/COS(RADIANS(30))</f>
        <v>63.50852961085883</v>
      </c>
      <c r="D156" s="24">
        <f>(原始速率表!D156)/COS(RADIANS(30))</f>
        <v>48.497422611928563</v>
      </c>
      <c r="E156" s="25">
        <f>(原始速率表!E156)/COS(RADIANS(30))</f>
        <v>81.983738224926853</v>
      </c>
      <c r="F156" s="24">
        <f>(原始速率表!F156)/COS(RADIANS(30))</f>
        <v>51.961524227066313</v>
      </c>
      <c r="G156" s="25"/>
      <c r="H156" s="28"/>
    </row>
    <row r="157" spans="2:8">
      <c r="B157" s="4">
        <v>149</v>
      </c>
      <c r="C157" s="25">
        <f>(原始速率表!C157)/COS(RADIANS(30))</f>
        <v>54.270925303824818</v>
      </c>
      <c r="D157" s="24">
        <f>(原始速率表!D157)/COS(RADIANS(30))</f>
        <v>46.188021535170058</v>
      </c>
      <c r="E157" s="25">
        <f>(原始速率表!E157)/COS(RADIANS(30))</f>
        <v>58.889727457341827</v>
      </c>
      <c r="F157" s="24">
        <f>(原始速率表!F157)/COS(RADIANS(30))</f>
        <v>51.961524227066313</v>
      </c>
      <c r="G157" s="25"/>
      <c r="H157" s="28"/>
    </row>
    <row r="158" spans="2:8">
      <c r="B158" s="4">
        <v>150</v>
      </c>
      <c r="C158" s="25">
        <f>(原始速率表!C158)/COS(RADIANS(30))</f>
        <v>58.889727457341827</v>
      </c>
      <c r="D158" s="24">
        <f>(原始速率表!D158)/COS(RADIANS(30))</f>
        <v>50.806823688687061</v>
      </c>
      <c r="E158" s="25">
        <f>(原始速率表!E158)/COS(RADIANS(30))</f>
        <v>51.961524227066313</v>
      </c>
      <c r="F158" s="24">
        <f>(原始速率表!F158)/COS(RADIANS(30))</f>
        <v>48.497422611928563</v>
      </c>
      <c r="G158" s="25"/>
      <c r="H158" s="28"/>
    </row>
    <row r="159" spans="2:8">
      <c r="B159" s="4">
        <v>151</v>
      </c>
      <c r="C159" s="25">
        <f>(原始速率表!C159)/COS(RADIANS(30))</f>
        <v>56.580326380583323</v>
      </c>
      <c r="D159" s="24">
        <f>(原始速率表!D159)/COS(RADIANS(30))</f>
        <v>53.116224765445565</v>
      </c>
      <c r="E159" s="25">
        <f>(原始速率表!E159)/COS(RADIANS(30))</f>
        <v>50.806823688687061</v>
      </c>
      <c r="F159" s="24">
        <f>(原始速率表!F159)/COS(RADIANS(30))</f>
        <v>55.42562584220407</v>
      </c>
      <c r="G159" s="25"/>
      <c r="H159" s="28"/>
    </row>
    <row r="160" spans="2:8">
      <c r="B160" s="4">
        <v>152</v>
      </c>
      <c r="C160" s="25">
        <f>(原始速率表!C160)/COS(RADIANS(30))</f>
        <v>63.50852961085883</v>
      </c>
      <c r="D160" s="24">
        <f>(原始速率表!D160)/COS(RADIANS(30))</f>
        <v>50.806823688687061</v>
      </c>
      <c r="E160" s="25">
        <f>(原始速率表!E160)/COS(RADIANS(30))</f>
        <v>47.342722073549311</v>
      </c>
      <c r="F160" s="24">
        <f>(原始速率表!F160)/COS(RADIANS(30))</f>
        <v>72.746133917892834</v>
      </c>
      <c r="G160" s="25"/>
      <c r="H160" s="28"/>
    </row>
    <row r="161" spans="2:8">
      <c r="B161" s="4">
        <v>153</v>
      </c>
      <c r="C161" s="25">
        <f>(原始速率表!C161)/COS(RADIANS(30))</f>
        <v>39.259818304894551</v>
      </c>
      <c r="D161" s="24">
        <f>(原始速率表!D161)/COS(RADIANS(30))</f>
        <v>46.188021535170058</v>
      </c>
      <c r="E161" s="25">
        <f>(原始速率表!E161)/COS(RADIANS(30))</f>
        <v>53.116224765445565</v>
      </c>
      <c r="F161" s="24">
        <f>(原始速率表!F161)/COS(RADIANS(30))</f>
        <v>71.591433379513589</v>
      </c>
      <c r="G161" s="25"/>
      <c r="H161" s="28"/>
    </row>
    <row r="162" spans="2:8">
      <c r="B162" s="4">
        <v>154</v>
      </c>
      <c r="C162" s="25">
        <f>(原始速率表!C162)/COS(RADIANS(30))</f>
        <v>30.022213997860536</v>
      </c>
      <c r="D162" s="24">
        <f>(原始速率表!D162)/COS(RADIANS(30))</f>
        <v>91.221342531960858</v>
      </c>
      <c r="E162" s="25">
        <f>(原始速率表!E162)/COS(RADIANS(30))</f>
        <v>55.42562584220407</v>
      </c>
      <c r="F162" s="24">
        <f>(原始速率表!F162)/COS(RADIANS(30))</f>
        <v>53.116224765445565</v>
      </c>
      <c r="G162" s="25"/>
      <c r="H162" s="28"/>
    </row>
    <row r="163" spans="2:8">
      <c r="B163" s="4">
        <v>155</v>
      </c>
      <c r="C163" s="25">
        <f>(原始速率表!C163)/COS(RADIANS(30))</f>
        <v>38.105117766515299</v>
      </c>
      <c r="D163" s="24">
        <f>(原始速率表!D163)/COS(RADIANS(30))</f>
        <v>61.199128534100325</v>
      </c>
      <c r="E163" s="25">
        <f>(原始速率表!E163)/COS(RADIANS(30))</f>
        <v>69.282032302755084</v>
      </c>
      <c r="F163" s="24">
        <f>(原始速率表!F163)/COS(RADIANS(30))</f>
        <v>57.735026918962575</v>
      </c>
      <c r="G163" s="25"/>
      <c r="H163" s="28"/>
    </row>
    <row r="164" spans="2:8">
      <c r="B164" s="4">
        <v>156</v>
      </c>
      <c r="C164" s="25">
        <f>(原始速率表!C164)/COS(RADIANS(30))</f>
        <v>46.188021535170058</v>
      </c>
      <c r="D164" s="24">
        <f>(原始速率表!D164)/COS(RADIANS(30))</f>
        <v>58.889727457341827</v>
      </c>
      <c r="E164" s="25">
        <f>(原始速率表!E164)/COS(RADIANS(30))</f>
        <v>51.961524227066313</v>
      </c>
      <c r="F164" s="24">
        <f>(原始速率表!F164)/COS(RADIANS(30))</f>
        <v>63.50852961085883</v>
      </c>
      <c r="G164" s="25"/>
      <c r="H164" s="28"/>
    </row>
    <row r="165" spans="2:8">
      <c r="B165" s="4">
        <v>157</v>
      </c>
      <c r="C165" s="25">
        <f>(原始速率表!C165)/COS(RADIANS(30))</f>
        <v>57.735026918962575</v>
      </c>
      <c r="D165" s="24">
        <f>(原始速率表!D165)/COS(RADIANS(30))</f>
        <v>56.580326380583323</v>
      </c>
      <c r="E165" s="25">
        <f>(原始速率表!E165)/COS(RADIANS(30))</f>
        <v>50.806823688687061</v>
      </c>
      <c r="F165" s="24">
        <f>(原始速率表!F165)/COS(RADIANS(30))</f>
        <v>56.580326380583323</v>
      </c>
      <c r="G165" s="25"/>
      <c r="H165" s="28"/>
    </row>
    <row r="166" spans="2:8">
      <c r="B166" s="4">
        <v>158</v>
      </c>
      <c r="C166" s="25">
        <f>(原始速率表!C166)/COS(RADIANS(30))</f>
        <v>42.723919920032301</v>
      </c>
      <c r="D166" s="24">
        <f>(原始速率表!D166)/COS(RADIANS(30))</f>
        <v>71.591433379513589</v>
      </c>
      <c r="E166" s="25">
        <f>(原始速率表!E166)/COS(RADIANS(30))</f>
        <v>48.497422611928563</v>
      </c>
      <c r="F166" s="24">
        <f>(原始速率表!F166)/COS(RADIANS(30))</f>
        <v>60.044427995721072</v>
      </c>
      <c r="G166" s="25"/>
      <c r="H166" s="28"/>
    </row>
    <row r="167" spans="2:8">
      <c r="B167" s="4">
        <v>159</v>
      </c>
      <c r="C167" s="25">
        <f>(原始速率表!C167)/COS(RADIANS(30))</f>
        <v>53.116224765445565</v>
      </c>
      <c r="D167" s="24">
        <f>(原始速率表!D167)/COS(RADIANS(30))</f>
        <v>62.353829072479577</v>
      </c>
      <c r="E167" s="25">
        <f>(原始速率表!E167)/COS(RADIANS(30))</f>
        <v>43.878620458411554</v>
      </c>
      <c r="F167" s="24">
        <f>(原始速率表!F167)/COS(RADIANS(30))</f>
        <v>65.817930687617334</v>
      </c>
      <c r="G167" s="25"/>
      <c r="H167" s="28"/>
    </row>
    <row r="168" spans="2:8">
      <c r="B168" s="4">
        <v>160</v>
      </c>
      <c r="C168" s="25">
        <f>(原始速率表!C168)/COS(RADIANS(30))</f>
        <v>54.270925303824818</v>
      </c>
      <c r="D168" s="24">
        <f>(原始速率表!D168)/COS(RADIANS(30))</f>
        <v>49.652123150307816</v>
      </c>
      <c r="E168" s="25">
        <f>(原始速率表!E168)/COS(RADIANS(30))</f>
        <v>61.199128534100325</v>
      </c>
      <c r="F168" s="24">
        <f>(原始速率表!F168)/COS(RADIANS(30))</f>
        <v>57.735026918962575</v>
      </c>
      <c r="G168" s="25"/>
      <c r="H168" s="28"/>
    </row>
    <row r="169" spans="2:8">
      <c r="B169" s="4">
        <v>161</v>
      </c>
      <c r="C169" s="25">
        <f>(原始速率表!C169)/COS(RADIANS(30))</f>
        <v>46.188021535170058</v>
      </c>
      <c r="D169" s="24">
        <f>(原始速率表!D169)/COS(RADIANS(30))</f>
        <v>60.044427995721072</v>
      </c>
      <c r="E169" s="25">
        <f>(原始速率表!E169)/COS(RADIANS(30))</f>
        <v>36.950417228136047</v>
      </c>
      <c r="F169" s="24">
        <f>(原始速率表!F169)/COS(RADIANS(30))</f>
        <v>51.961524227066313</v>
      </c>
      <c r="G169" s="25"/>
      <c r="H169" s="28"/>
    </row>
    <row r="170" spans="2:8">
      <c r="B170" s="4">
        <v>162</v>
      </c>
      <c r="C170" s="25">
        <f>(原始速率表!C170)/COS(RADIANS(30))</f>
        <v>35.795716689756794</v>
      </c>
      <c r="D170" s="24">
        <f>(原始速率表!D170)/COS(RADIANS(30))</f>
        <v>50.806823688687061</v>
      </c>
      <c r="E170" s="25">
        <f>(原始速率表!E170)/COS(RADIANS(30))</f>
        <v>66.972631225996579</v>
      </c>
      <c r="F170" s="24">
        <f>(原始速率表!F170)/COS(RADIANS(30))</f>
        <v>60.044427995721072</v>
      </c>
      <c r="G170" s="25"/>
      <c r="H170" s="28"/>
    </row>
    <row r="171" spans="2:8">
      <c r="B171" s="4">
        <v>163</v>
      </c>
      <c r="C171" s="25">
        <f>(原始速率表!C171)/COS(RADIANS(30))</f>
        <v>69.282032302755084</v>
      </c>
      <c r="D171" s="24">
        <f>(原始速率表!D171)/COS(RADIANS(30))</f>
        <v>46.188021535170058</v>
      </c>
      <c r="E171" s="25">
        <f>(原始速率表!E171)/COS(RADIANS(30))</f>
        <v>60.044427995721072</v>
      </c>
      <c r="F171" s="24">
        <f>(原始速率表!F171)/COS(RADIANS(30))</f>
        <v>46.188021535170058</v>
      </c>
      <c r="G171" s="25"/>
      <c r="H171" s="28"/>
    </row>
    <row r="172" spans="2:8">
      <c r="B172" s="4">
        <v>164</v>
      </c>
      <c r="C172" s="25">
        <f>(原始速率表!C172)/COS(RADIANS(30))</f>
        <v>78.519636609789103</v>
      </c>
      <c r="D172" s="24">
        <f>(原始速率表!D172)/COS(RADIANS(30))</f>
        <v>46.188021535170058</v>
      </c>
      <c r="E172" s="25">
        <f>(原始速率表!E172)/COS(RADIANS(30))</f>
        <v>54.270925303824818</v>
      </c>
      <c r="F172" s="24">
        <f>(原始速率表!F172)/COS(RADIANS(30))</f>
        <v>46.188021535170058</v>
      </c>
      <c r="G172" s="25"/>
      <c r="H172" s="28"/>
    </row>
    <row r="173" spans="2:8">
      <c r="B173" s="4">
        <v>165</v>
      </c>
      <c r="C173" s="25">
        <f>(原始速率表!C173)/COS(RADIANS(30))</f>
        <v>61.199128534100325</v>
      </c>
      <c r="D173" s="24">
        <f>(原始速率表!D173)/COS(RADIANS(30))</f>
        <v>53.116224765445565</v>
      </c>
      <c r="E173" s="25">
        <f>(原始速率表!E173)/COS(RADIANS(30))</f>
        <v>68.127331764375839</v>
      </c>
      <c r="F173" s="24">
        <f>(原始速率表!F173)/COS(RADIANS(30))</f>
        <v>60.044427995721072</v>
      </c>
      <c r="G173" s="25"/>
      <c r="H173" s="28"/>
    </row>
    <row r="174" spans="2:8">
      <c r="B174" s="4">
        <v>166</v>
      </c>
      <c r="C174" s="25">
        <f>(原始速率表!C174)/COS(RADIANS(30))</f>
        <v>54.270925303824818</v>
      </c>
      <c r="D174" s="24">
        <f>(原始速率表!D174)/COS(RADIANS(30))</f>
        <v>71.591433379513589</v>
      </c>
      <c r="E174" s="25">
        <f>(原始速率表!E174)/COS(RADIANS(30))</f>
        <v>51.961524227066313</v>
      </c>
      <c r="F174" s="24">
        <f>(原始速率表!F174)/COS(RADIANS(30))</f>
        <v>72.746133917892834</v>
      </c>
      <c r="G174" s="25"/>
      <c r="H174" s="28"/>
    </row>
    <row r="175" spans="2:8">
      <c r="B175" s="4">
        <v>167</v>
      </c>
      <c r="C175" s="25">
        <f>(原始速率表!C175)/COS(RADIANS(30))</f>
        <v>71.591433379513589</v>
      </c>
      <c r="D175" s="24">
        <f>(原始速率表!D175)/COS(RADIANS(30))</f>
        <v>49.652123150307816</v>
      </c>
      <c r="E175" s="25">
        <f>(原始速率表!E175)/COS(RADIANS(30))</f>
        <v>58.889727457341827</v>
      </c>
      <c r="F175" s="24">
        <f>(原始速率表!F175)/COS(RADIANS(30))</f>
        <v>57.735026918962575</v>
      </c>
      <c r="G175" s="25"/>
      <c r="H175" s="28"/>
    </row>
    <row r="176" spans="2:8">
      <c r="B176" s="4">
        <v>168</v>
      </c>
      <c r="C176" s="25">
        <f>(原始速率表!C176)/COS(RADIANS(30))</f>
        <v>56.580326380583323</v>
      </c>
      <c r="D176" s="24">
        <f>(原始速率表!D176)/COS(RADIANS(30))</f>
        <v>63.50852961085883</v>
      </c>
      <c r="E176" s="25">
        <f>(原始速率表!E176)/COS(RADIANS(30))</f>
        <v>69.282032302755084</v>
      </c>
      <c r="F176" s="24">
        <f>(原始速率表!F176)/COS(RADIANS(30))</f>
        <v>61.199128534100325</v>
      </c>
      <c r="G176" s="25"/>
      <c r="H176" s="28"/>
    </row>
    <row r="177" spans="2:8">
      <c r="B177" s="4">
        <v>169</v>
      </c>
      <c r="C177" s="25">
        <f>(原始速率表!C177)/COS(RADIANS(30))</f>
        <v>49.652123150307816</v>
      </c>
      <c r="D177" s="24">
        <f>(原始速率表!D177)/COS(RADIANS(30))</f>
        <v>57.735026918962575</v>
      </c>
      <c r="E177" s="25">
        <f>(原始速率表!E177)/COS(RADIANS(30))</f>
        <v>61.199128534100325</v>
      </c>
      <c r="F177" s="24">
        <f>(原始速率表!F177)/COS(RADIANS(30))</f>
        <v>60.044427995721072</v>
      </c>
      <c r="G177" s="25"/>
      <c r="H177" s="28"/>
    </row>
    <row r="178" spans="2:8">
      <c r="B178" s="4">
        <v>170</v>
      </c>
      <c r="C178" s="25">
        <f>(原始速率表!C178)/COS(RADIANS(30))</f>
        <v>50.806823688687061</v>
      </c>
      <c r="D178" s="24">
        <f>(原始速率表!D178)/COS(RADIANS(30))</f>
        <v>49.652123150307816</v>
      </c>
      <c r="E178" s="25">
        <f>(原始速率表!E178)/COS(RADIANS(30))</f>
        <v>62.353829072479577</v>
      </c>
      <c r="F178" s="24">
        <f>(原始速率表!F178)/COS(RADIANS(30))</f>
        <v>56.580326380583323</v>
      </c>
      <c r="G178" s="25"/>
      <c r="H178" s="28"/>
    </row>
    <row r="179" spans="2:8">
      <c r="B179" s="4">
        <v>171</v>
      </c>
      <c r="C179" s="25">
        <f>(原始速率表!C179)/COS(RADIANS(30))</f>
        <v>51.961524227066313</v>
      </c>
      <c r="D179" s="24">
        <f>(原始速率表!D179)/COS(RADIANS(30))</f>
        <v>57.735026918962575</v>
      </c>
      <c r="E179" s="25">
        <f>(原始速率表!E179)/COS(RADIANS(30))</f>
        <v>54.270925303824818</v>
      </c>
      <c r="F179" s="24">
        <f>(原始速率表!F179)/COS(RADIANS(30))</f>
        <v>51.961524227066313</v>
      </c>
      <c r="G179" s="25"/>
      <c r="H179" s="28"/>
    </row>
    <row r="180" spans="2:8">
      <c r="B180" s="4">
        <v>172</v>
      </c>
      <c r="C180" s="25">
        <f>(原始速率表!C180)/COS(RADIANS(30))</f>
        <v>42.723919920032301</v>
      </c>
      <c r="D180" s="24">
        <f>(原始速率表!D180)/COS(RADIANS(30))</f>
        <v>51.961524227066313</v>
      </c>
      <c r="E180" s="25">
        <f>(原始速率表!E180)/COS(RADIANS(30))</f>
        <v>46.188021535170058</v>
      </c>
      <c r="F180" s="24">
        <f>(原始速率表!F180)/COS(RADIANS(30))</f>
        <v>53.116224765445565</v>
      </c>
      <c r="G180" s="25"/>
      <c r="H180" s="28"/>
    </row>
    <row r="181" spans="2:8">
      <c r="B181" s="4">
        <v>173</v>
      </c>
      <c r="C181" s="25">
        <f>(原始速率表!C181)/COS(RADIANS(30))</f>
        <v>54.270925303824818</v>
      </c>
      <c r="D181" s="24">
        <f>(原始速率表!D181)/COS(RADIANS(30))</f>
        <v>42.723919920032301</v>
      </c>
      <c r="E181" s="25">
        <f>(原始速率表!E181)/COS(RADIANS(30))</f>
        <v>51.961524227066313</v>
      </c>
      <c r="F181" s="24">
        <f>(原始速率表!F181)/COS(RADIANS(30))</f>
        <v>51.961524227066313</v>
      </c>
      <c r="G181" s="25"/>
      <c r="H181" s="28"/>
    </row>
    <row r="182" spans="2:8">
      <c r="B182" s="4">
        <v>174</v>
      </c>
      <c r="C182" s="25">
        <f>(原始速率表!C182)/COS(RADIANS(30))</f>
        <v>57.735026918962575</v>
      </c>
      <c r="D182" s="24">
        <f>(原始速率表!D182)/COS(RADIANS(30))</f>
        <v>45.033320996790806</v>
      </c>
      <c r="E182" s="25">
        <f>(原始速率表!E182)/COS(RADIANS(30))</f>
        <v>53.116224765445565</v>
      </c>
      <c r="F182" s="24">
        <f>(原始速率表!F182)/COS(RADIANS(30))</f>
        <v>53.116224765445565</v>
      </c>
      <c r="G182" s="25"/>
      <c r="H182" s="28"/>
    </row>
    <row r="183" spans="2:8">
      <c r="B183" s="4">
        <v>175</v>
      </c>
      <c r="C183" s="25">
        <f>(原始速率表!C183)/COS(RADIANS(30))</f>
        <v>54.270925303824818</v>
      </c>
      <c r="D183" s="24">
        <f>(原始速率表!D183)/COS(RADIANS(30))</f>
        <v>42.723919920032301</v>
      </c>
      <c r="E183" s="25">
        <f>(原始速率表!E183)/COS(RADIANS(30))</f>
        <v>42.723919920032301</v>
      </c>
      <c r="F183" s="24">
        <f>(原始速率表!F183)/COS(RADIANS(30))</f>
        <v>53.116224765445565</v>
      </c>
      <c r="G183" s="25"/>
      <c r="H183" s="28"/>
    </row>
    <row r="184" spans="2:8">
      <c r="B184" s="4">
        <v>176</v>
      </c>
      <c r="C184" s="25">
        <f>(原始速率表!C184)/COS(RADIANS(30))</f>
        <v>46.188021535170058</v>
      </c>
      <c r="D184" s="24">
        <f>(原始速率表!D184)/COS(RADIANS(30))</f>
        <v>57.735026918962575</v>
      </c>
      <c r="E184" s="25">
        <f>(原始速率表!E184)/COS(RADIANS(30))</f>
        <v>48.497422611928563</v>
      </c>
      <c r="F184" s="24">
        <f>(原始速率表!F184)/COS(RADIANS(30))</f>
        <v>60.044427995721072</v>
      </c>
      <c r="G184" s="25"/>
      <c r="H184" s="28"/>
    </row>
    <row r="185" spans="2:8">
      <c r="B185" s="4">
        <v>177</v>
      </c>
      <c r="C185" s="25">
        <f>(原始速率表!C185)/COS(RADIANS(30))</f>
        <v>83.138438763306098</v>
      </c>
      <c r="D185" s="24">
        <f>(原始速率表!D185)/COS(RADIANS(30))</f>
        <v>69.282032302755084</v>
      </c>
      <c r="E185" s="25">
        <f>(原始速率表!E185)/COS(RADIANS(30))</f>
        <v>53.116224765445565</v>
      </c>
      <c r="F185" s="24">
        <f>(原始速率表!F185)/COS(RADIANS(30))</f>
        <v>64.663230149238075</v>
      </c>
      <c r="G185" s="25"/>
      <c r="H185" s="28"/>
    </row>
    <row r="186" spans="2:8">
      <c r="B186" s="4">
        <v>178</v>
      </c>
      <c r="C186" s="25">
        <f>(原始速率表!C186)/COS(RADIANS(30))</f>
        <v>54.270925303824818</v>
      </c>
      <c r="D186" s="24">
        <f>(原始速率表!D186)/COS(RADIANS(30))</f>
        <v>73.900834456272094</v>
      </c>
      <c r="E186" s="25">
        <f>(原始速率表!E186)/COS(RADIANS(30))</f>
        <v>48.497422611928563</v>
      </c>
      <c r="F186" s="24">
        <f>(原始速率表!F186)/COS(RADIANS(30))</f>
        <v>53.116224765445565</v>
      </c>
      <c r="G186" s="25"/>
      <c r="H186" s="28"/>
    </row>
    <row r="187" spans="2:8">
      <c r="B187" s="4">
        <v>179</v>
      </c>
      <c r="C187" s="25">
        <f>(原始速率表!C187)/COS(RADIANS(30))</f>
        <v>70.436732841134344</v>
      </c>
      <c r="D187" s="24">
        <f>(原始速率表!D187)/COS(RADIANS(30))</f>
        <v>53.116224765445565</v>
      </c>
      <c r="E187" s="25">
        <f>(原始速率表!E187)/COS(RADIANS(30))</f>
        <v>50.806823688687061</v>
      </c>
      <c r="F187" s="24">
        <f>(原始速率表!F187)/COS(RADIANS(30))</f>
        <v>75.055534994651339</v>
      </c>
      <c r="G187" s="25"/>
      <c r="H187" s="28"/>
    </row>
    <row r="188" spans="2:8">
      <c r="B188" s="4">
        <v>180</v>
      </c>
      <c r="C188" s="25">
        <f>(原始速率表!C188)/COS(RADIANS(30))</f>
        <v>53.116224765445565</v>
      </c>
      <c r="D188" s="24">
        <f>(原始速率表!D188)/COS(RADIANS(30))</f>
        <v>69.282032302755084</v>
      </c>
      <c r="E188" s="25">
        <f>(原始速率表!E188)/COS(RADIANS(30))</f>
        <v>51.961524227066313</v>
      </c>
      <c r="F188" s="24">
        <f>(原始速率表!F188)/COS(RADIANS(30))</f>
        <v>79.674337148168348</v>
      </c>
      <c r="G188" s="25"/>
      <c r="H188" s="28"/>
    </row>
    <row r="189" spans="2:8">
      <c r="B189" s="4">
        <v>181</v>
      </c>
      <c r="C189" s="25">
        <f>(原始速率表!C189)/COS(RADIANS(30))</f>
        <v>56.580326380583323</v>
      </c>
      <c r="D189" s="24">
        <f>(原始速率表!D189)/COS(RADIANS(30))</f>
        <v>68.127331764375839</v>
      </c>
      <c r="E189" s="25">
        <f>(原始速率表!E189)/COS(RADIANS(30))</f>
        <v>51.961524227066313</v>
      </c>
      <c r="F189" s="24">
        <f>(原始速率表!F189)/COS(RADIANS(30))</f>
        <v>69.282032302755084</v>
      </c>
      <c r="G189" s="25"/>
      <c r="H189" s="28"/>
    </row>
    <row r="190" spans="2:8">
      <c r="B190" s="4">
        <v>182</v>
      </c>
      <c r="C190" s="25">
        <f>(原始速率表!C190)/COS(RADIANS(30))</f>
        <v>79.674337148168348</v>
      </c>
      <c r="D190" s="24">
        <f>(原始速率表!D190)/COS(RADIANS(30))</f>
        <v>45.033320996790806</v>
      </c>
      <c r="E190" s="25">
        <f>(原始速率表!E190)/COS(RADIANS(30))</f>
        <v>49.652123150307816</v>
      </c>
      <c r="F190" s="24">
        <f>(原始速率表!F190)/COS(RADIANS(30))</f>
        <v>77.364936071409844</v>
      </c>
      <c r="G190" s="25"/>
      <c r="H190" s="28"/>
    </row>
    <row r="191" spans="2:8">
      <c r="B191" s="4">
        <v>183</v>
      </c>
      <c r="C191" s="25">
        <f>(原始速率表!C191)/COS(RADIANS(30))</f>
        <v>57.735026918962575</v>
      </c>
      <c r="D191" s="24">
        <f>(原始速率表!D191)/COS(RADIANS(30))</f>
        <v>55.42562584220407</v>
      </c>
      <c r="E191" s="25">
        <f>(原始速率表!E191)/COS(RADIANS(30))</f>
        <v>49.652123150307816</v>
      </c>
      <c r="F191" s="24">
        <f>(原始速率表!F191)/COS(RADIANS(30))</f>
        <v>61.199128534100325</v>
      </c>
      <c r="G191" s="25"/>
      <c r="H191" s="28"/>
    </row>
    <row r="192" spans="2:8">
      <c r="B192" s="4">
        <v>184</v>
      </c>
      <c r="C192" s="25">
        <f>(原始速率表!C192)/COS(RADIANS(30))</f>
        <v>55.42562584220407</v>
      </c>
      <c r="D192" s="24">
        <f>(原始速率表!D192)/COS(RADIANS(30))</f>
        <v>47.342722073549311</v>
      </c>
      <c r="E192" s="25">
        <f>(原始速率表!E192)/COS(RADIANS(30))</f>
        <v>39.259818304894551</v>
      </c>
      <c r="F192" s="24">
        <f>(原始速率表!F192)/COS(RADIANS(30))</f>
        <v>62.353829072479577</v>
      </c>
      <c r="G192" s="25"/>
      <c r="H192" s="28"/>
    </row>
    <row r="193" spans="2:8">
      <c r="B193" s="4">
        <v>185</v>
      </c>
      <c r="C193" s="25">
        <f>(原始速率表!C193)/COS(RADIANS(30))</f>
        <v>49.652123150307816</v>
      </c>
      <c r="D193" s="24">
        <f>(原始速率表!D193)/COS(RADIANS(30))</f>
        <v>36.950417228136047</v>
      </c>
      <c r="E193" s="25">
        <f>(原始速率表!E193)/COS(RADIANS(30))</f>
        <v>54.270925303824818</v>
      </c>
      <c r="F193" s="24">
        <f>(原始速率表!F193)/COS(RADIANS(30))</f>
        <v>70.436732841134344</v>
      </c>
      <c r="G193" s="25"/>
      <c r="H193" s="28"/>
    </row>
    <row r="194" spans="2:8">
      <c r="B194" s="4">
        <v>186</v>
      </c>
      <c r="C194" s="25">
        <f>(原始速率表!C194)/COS(RADIANS(30))</f>
        <v>56.580326380583323</v>
      </c>
      <c r="D194" s="24">
        <f>(原始速率表!D194)/COS(RADIANS(30))</f>
        <v>56.580326380583323</v>
      </c>
      <c r="E194" s="25">
        <f>(原始速率表!E194)/COS(RADIANS(30))</f>
        <v>57.735026918962575</v>
      </c>
      <c r="F194" s="24">
        <f>(原始速率表!F194)/COS(RADIANS(30))</f>
        <v>55.42562584220407</v>
      </c>
      <c r="G194" s="25"/>
      <c r="H194" s="28"/>
    </row>
    <row r="195" spans="2:8">
      <c r="B195" s="4">
        <v>187</v>
      </c>
      <c r="C195" s="25">
        <f>(原始速率表!C195)/COS(RADIANS(30))</f>
        <v>51.961524227066313</v>
      </c>
      <c r="D195" s="24">
        <f>(原始速率表!D195)/COS(RADIANS(30))</f>
        <v>68.127331764375839</v>
      </c>
      <c r="E195" s="25">
        <f>(原始速率表!E195)/COS(RADIANS(30))</f>
        <v>53.116224765445565</v>
      </c>
      <c r="F195" s="24">
        <f>(原始速率表!F195)/COS(RADIANS(30))</f>
        <v>55.42562584220407</v>
      </c>
      <c r="G195" s="25"/>
      <c r="H195" s="28"/>
    </row>
    <row r="196" spans="2:8">
      <c r="B196" s="4">
        <v>188</v>
      </c>
      <c r="C196" s="25">
        <f>(原始速率表!C196)/COS(RADIANS(30))</f>
        <v>58.889727457341827</v>
      </c>
      <c r="D196" s="24">
        <f>(原始速率表!D196)/COS(RADIANS(30))</f>
        <v>42.723919920032301</v>
      </c>
      <c r="E196" s="25">
        <f>(原始速率表!E196)/COS(RADIANS(30))</f>
        <v>49.652123150307816</v>
      </c>
      <c r="F196" s="24">
        <f>(原始速率表!F196)/COS(RADIANS(30))</f>
        <v>56.580326380583323</v>
      </c>
      <c r="G196" s="25"/>
      <c r="H196" s="28"/>
    </row>
    <row r="197" spans="2:8">
      <c r="B197" s="4">
        <v>189</v>
      </c>
      <c r="C197" s="25">
        <f>(原始速率表!C197)/COS(RADIANS(30))</f>
        <v>54.270925303824818</v>
      </c>
      <c r="D197" s="24">
        <f>(原始速率表!D197)/COS(RADIANS(30))</f>
        <v>45.033320996790806</v>
      </c>
      <c r="E197" s="25">
        <f>(原始速率表!E197)/COS(RADIANS(30))</f>
        <v>51.961524227066313</v>
      </c>
      <c r="F197" s="24">
        <f>(原始速率表!F197)/COS(RADIANS(30))</f>
        <v>53.116224765445565</v>
      </c>
      <c r="G197" s="25"/>
      <c r="H197" s="28"/>
    </row>
    <row r="198" spans="2:8">
      <c r="B198" s="4">
        <v>190</v>
      </c>
      <c r="C198" s="25">
        <f>(原始速率表!C198)/COS(RADIANS(30))</f>
        <v>46.188021535170058</v>
      </c>
      <c r="D198" s="24">
        <f>(原始速率表!D198)/COS(RADIANS(30))</f>
        <v>56.580326380583323</v>
      </c>
      <c r="E198" s="25">
        <f>(原始速率表!E198)/COS(RADIANS(30))</f>
        <v>77.364936071409844</v>
      </c>
      <c r="F198" s="24">
        <f>(原始速率表!F198)/COS(RADIANS(30))</f>
        <v>49.652123150307816</v>
      </c>
      <c r="G198" s="25"/>
      <c r="H198" s="28"/>
    </row>
    <row r="199" spans="2:8">
      <c r="B199" s="4">
        <v>191</v>
      </c>
      <c r="C199" s="25">
        <f>(原始速率表!C199)/COS(RADIANS(30))</f>
        <v>66.972631225996579</v>
      </c>
      <c r="D199" s="24">
        <f>(原始速率表!D199)/COS(RADIANS(30))</f>
        <v>49.652123150307816</v>
      </c>
      <c r="E199" s="25">
        <f>(原始速率表!E199)/COS(RADIANS(30))</f>
        <v>60.044427995721072</v>
      </c>
      <c r="F199" s="24">
        <f>(原始速率表!F199)/COS(RADIANS(30))</f>
        <v>54.270925303824818</v>
      </c>
      <c r="G199" s="25"/>
      <c r="H199" s="28"/>
    </row>
    <row r="200" spans="2:8">
      <c r="B200" s="4">
        <v>192</v>
      </c>
      <c r="C200" s="25">
        <f>(原始速率表!C200)/COS(RADIANS(30))</f>
        <v>51.961524227066313</v>
      </c>
      <c r="D200" s="24">
        <f>(原始速率表!D200)/COS(RADIANS(30))</f>
        <v>48.497422611928563</v>
      </c>
      <c r="E200" s="25">
        <f>(原始速率表!E200)/COS(RADIANS(30))</f>
        <v>63.50852961085883</v>
      </c>
      <c r="F200" s="24">
        <f>(原始速率表!F200)/COS(RADIANS(30))</f>
        <v>57.735026918962575</v>
      </c>
      <c r="G200" s="25"/>
      <c r="H200" s="28"/>
    </row>
    <row r="201" spans="2:8">
      <c r="B201" s="4">
        <v>193</v>
      </c>
      <c r="C201" s="25">
        <f>(原始速率表!C201)/COS(RADIANS(30))</f>
        <v>46.188021535170058</v>
      </c>
      <c r="D201" s="24">
        <f>(原始速率表!D201)/COS(RADIANS(30))</f>
        <v>41.569219381653049</v>
      </c>
      <c r="E201" s="25">
        <f>(原始速率表!E201)/COS(RADIANS(30))</f>
        <v>65.817930687617334</v>
      </c>
      <c r="F201" s="24">
        <f>(原始速率表!F201)/COS(RADIANS(30))</f>
        <v>42.723919920032301</v>
      </c>
      <c r="G201" s="25"/>
      <c r="H201" s="28"/>
    </row>
    <row r="202" spans="2:8">
      <c r="B202" s="4">
        <v>194</v>
      </c>
      <c r="C202" s="25">
        <f>(原始速率表!C202)/COS(RADIANS(30))</f>
        <v>40.414518843273804</v>
      </c>
      <c r="D202" s="24">
        <f>(原始速率表!D202)/COS(RADIANS(30))</f>
        <v>65.817930687617334</v>
      </c>
      <c r="E202" s="25">
        <f>(原始速率表!E202)/COS(RADIANS(30))</f>
        <v>61.199128534100325</v>
      </c>
      <c r="F202" s="24">
        <f>(原始速率表!F202)/COS(RADIANS(30))</f>
        <v>47.342722073549311</v>
      </c>
      <c r="G202" s="25"/>
      <c r="H202" s="28"/>
    </row>
    <row r="203" spans="2:8">
      <c r="B203" s="4">
        <v>195</v>
      </c>
      <c r="C203" s="25">
        <f>(原始速率表!C203)/COS(RADIANS(30))</f>
        <v>81.983738224926853</v>
      </c>
      <c r="D203" s="24">
        <f>(原始速率表!D203)/COS(RADIANS(30))</f>
        <v>61.199128534100325</v>
      </c>
      <c r="E203" s="25">
        <f>(原始速率表!E203)/COS(RADIANS(30))</f>
        <v>57.735026918962575</v>
      </c>
      <c r="F203" s="24">
        <f>(原始速率表!F203)/COS(RADIANS(30))</f>
        <v>61.199128534100325</v>
      </c>
      <c r="G203" s="25"/>
      <c r="H203" s="28"/>
    </row>
    <row r="204" spans="2:8">
      <c r="B204" s="4">
        <v>196</v>
      </c>
      <c r="C204" s="25">
        <f>(原始速率表!C204)/COS(RADIANS(30))</f>
        <v>48.497422611928563</v>
      </c>
      <c r="D204" s="24">
        <f>(原始速率表!D204)/COS(RADIANS(30))</f>
        <v>42.723919920032301</v>
      </c>
      <c r="E204" s="25">
        <f>(原始速率表!E204)/COS(RADIANS(30))</f>
        <v>60.044427995721072</v>
      </c>
      <c r="F204" s="24">
        <f>(原始速率表!F204)/COS(RADIANS(30))</f>
        <v>64.663230149238075</v>
      </c>
      <c r="G204" s="25"/>
      <c r="H204" s="28"/>
    </row>
    <row r="205" spans="2:8">
      <c r="B205" s="4">
        <v>197</v>
      </c>
      <c r="C205" s="25">
        <f>(原始速率表!C205)/COS(RADIANS(30))</f>
        <v>40.414518843273804</v>
      </c>
      <c r="D205" s="24">
        <f>(原始速率表!D205)/COS(RADIANS(30))</f>
        <v>58.889727457341827</v>
      </c>
      <c r="E205" s="25">
        <f>(原始速率表!E205)/COS(RADIANS(30))</f>
        <v>51.961524227066313</v>
      </c>
      <c r="F205" s="24">
        <f>(原始速率表!F205)/COS(RADIANS(30))</f>
        <v>73.900834456272094</v>
      </c>
      <c r="G205" s="25"/>
      <c r="H205" s="28"/>
    </row>
    <row r="206" spans="2:8">
      <c r="B206" s="4">
        <v>198</v>
      </c>
      <c r="C206" s="25">
        <f>(原始速率表!C206)/COS(RADIANS(30))</f>
        <v>40.414518843273804</v>
      </c>
      <c r="D206" s="24">
        <f>(原始速率表!D206)/COS(RADIANS(30))</f>
        <v>78.519636609789103</v>
      </c>
      <c r="E206" s="25">
        <f>(原始速率表!E206)/COS(RADIANS(30))</f>
        <v>64.663230149238075</v>
      </c>
      <c r="F206" s="24">
        <f>(原始速率表!F206)/COS(RADIANS(30))</f>
        <v>62.353829072479577</v>
      </c>
      <c r="G206" s="25"/>
      <c r="H206" s="28"/>
    </row>
    <row r="207" spans="2:8">
      <c r="B207" s="4">
        <v>199</v>
      </c>
      <c r="C207" s="25">
        <f>(原始速率表!C207)/COS(RADIANS(30))</f>
        <v>62.353829072479577</v>
      </c>
      <c r="D207" s="24">
        <f>(原始速率表!D207)/COS(RADIANS(30))</f>
        <v>54.270925303824818</v>
      </c>
      <c r="E207" s="25">
        <f>(原始速率表!E207)/COS(RADIANS(30))</f>
        <v>58.889727457341827</v>
      </c>
      <c r="F207" s="24">
        <f>(原始速率表!F207)/COS(RADIANS(30))</f>
        <v>58.889727457341827</v>
      </c>
      <c r="G207" s="25"/>
      <c r="H207" s="28"/>
    </row>
    <row r="208" spans="2:8">
      <c r="B208" s="4">
        <v>200</v>
      </c>
      <c r="C208" s="25">
        <f>(原始速率表!C208)/COS(RADIANS(30))</f>
        <v>61.199128534100325</v>
      </c>
      <c r="D208" s="24">
        <f>(原始速率表!D208)/COS(RADIANS(30))</f>
        <v>75.055534994651339</v>
      </c>
      <c r="E208" s="25">
        <f>(原始速率表!E208)/COS(RADIANS(30))</f>
        <v>58.889727457341827</v>
      </c>
      <c r="F208" s="24">
        <f>(原始速率表!F208)/COS(RADIANS(30))</f>
        <v>57.735026918962575</v>
      </c>
      <c r="G208" s="25"/>
      <c r="H208" s="28"/>
    </row>
    <row r="209" spans="2:8">
      <c r="B209" s="4">
        <v>201</v>
      </c>
      <c r="C209" s="25">
        <f>(原始速率表!C209)/COS(RADIANS(30))</f>
        <v>62.353829072479577</v>
      </c>
      <c r="D209" s="24">
        <f>(原始速率表!D209)/COS(RADIANS(30))</f>
        <v>48.497422611928563</v>
      </c>
      <c r="E209" s="25">
        <f>(原始速率表!E209)/COS(RADIANS(30))</f>
        <v>54.270925303824818</v>
      </c>
      <c r="F209" s="24">
        <f>(原始速率表!F209)/COS(RADIANS(30))</f>
        <v>53.116224765445565</v>
      </c>
      <c r="G209" s="25"/>
      <c r="H209" s="28"/>
    </row>
    <row r="210" spans="2:8">
      <c r="B210" s="4">
        <v>202</v>
      </c>
      <c r="C210" s="25">
        <f>(原始速率表!C210)/COS(RADIANS(30))</f>
        <v>61.199128534100325</v>
      </c>
      <c r="D210" s="24">
        <f>(原始速率表!D210)/COS(RADIANS(30))</f>
        <v>54.270925303824818</v>
      </c>
      <c r="E210" s="25">
        <f>(原始速率表!E210)/COS(RADIANS(30))</f>
        <v>62.353829072479577</v>
      </c>
      <c r="F210" s="24">
        <f>(原始速率表!F210)/COS(RADIANS(30))</f>
        <v>53.116224765445565</v>
      </c>
      <c r="G210" s="25"/>
      <c r="H210" s="28"/>
    </row>
    <row r="211" spans="2:8">
      <c r="B211" s="4">
        <v>203</v>
      </c>
      <c r="C211" s="25">
        <f>(原始速率表!C211)/COS(RADIANS(30))</f>
        <v>54.270925303824818</v>
      </c>
      <c r="D211" s="24">
        <f>(原始速率表!D211)/COS(RADIANS(30))</f>
        <v>61.199128534100325</v>
      </c>
      <c r="E211" s="25">
        <f>(原始速率表!E211)/COS(RADIANS(30))</f>
        <v>46.188021535170058</v>
      </c>
      <c r="F211" s="24">
        <f>(原始速率表!F211)/COS(RADIANS(30))</f>
        <v>62.353829072479577</v>
      </c>
      <c r="G211" s="25"/>
      <c r="H211" s="28"/>
    </row>
    <row r="212" spans="2:8">
      <c r="B212" s="4">
        <v>204</v>
      </c>
      <c r="C212" s="25">
        <f>(原始速率表!C212)/COS(RADIANS(30))</f>
        <v>56.580326380583323</v>
      </c>
      <c r="D212" s="24">
        <f>(原始速率表!D212)/COS(RADIANS(30))</f>
        <v>56.580326380583323</v>
      </c>
      <c r="E212" s="25">
        <f>(原始速率表!E212)/COS(RADIANS(30))</f>
        <v>39.259818304894551</v>
      </c>
      <c r="F212" s="24">
        <f>(原始速率表!F212)/COS(RADIANS(30))</f>
        <v>58.889727457341827</v>
      </c>
      <c r="G212" s="25"/>
      <c r="H212" s="28"/>
    </row>
    <row r="213" spans="2:8">
      <c r="B213" s="4">
        <v>205</v>
      </c>
      <c r="C213" s="25">
        <f>(原始速率表!C213)/COS(RADIANS(30))</f>
        <v>56.580326380583323</v>
      </c>
      <c r="D213" s="24">
        <f>(原始速率表!D213)/COS(RADIANS(30))</f>
        <v>63.50852961085883</v>
      </c>
      <c r="E213" s="25">
        <f>(原始速率表!E213)/COS(RADIANS(30))</f>
        <v>47.342722073549311</v>
      </c>
      <c r="F213" s="24">
        <f>(原始速率表!F213)/COS(RADIANS(30))</f>
        <v>54.270925303824818</v>
      </c>
      <c r="G213" s="25"/>
      <c r="H213" s="28"/>
    </row>
    <row r="214" spans="2:8">
      <c r="B214" s="4">
        <v>206</v>
      </c>
      <c r="C214" s="25">
        <f>(原始速率表!C214)/COS(RADIANS(30))</f>
        <v>46.188021535170058</v>
      </c>
      <c r="D214" s="24">
        <f>(原始速率表!D214)/COS(RADIANS(30))</f>
        <v>47.342722073549311</v>
      </c>
      <c r="E214" s="25">
        <f>(原始速率表!E214)/COS(RADIANS(30))</f>
        <v>48.497422611928563</v>
      </c>
      <c r="F214" s="24">
        <f>(原始速率表!F214)/COS(RADIANS(30))</f>
        <v>65.817930687617334</v>
      </c>
      <c r="G214" s="25"/>
      <c r="H214" s="28"/>
    </row>
    <row r="215" spans="2:8">
      <c r="B215" s="4">
        <v>207</v>
      </c>
      <c r="C215" s="25">
        <f>(原始速率表!C215)/COS(RADIANS(30))</f>
        <v>47.342722073549311</v>
      </c>
      <c r="D215" s="24">
        <f>(原始速率表!D215)/COS(RADIANS(30))</f>
        <v>34.641016151377542</v>
      </c>
      <c r="E215" s="25">
        <f>(原始速率表!E215)/COS(RADIANS(30))</f>
        <v>71.591433379513589</v>
      </c>
      <c r="F215" s="24">
        <f>(原始速率表!F215)/COS(RADIANS(30))</f>
        <v>63.50852961085883</v>
      </c>
      <c r="G215" s="25"/>
      <c r="H215" s="28"/>
    </row>
    <row r="216" spans="2:8">
      <c r="B216" s="4">
        <v>208</v>
      </c>
      <c r="C216" s="25">
        <f>(原始速率表!C216)/COS(RADIANS(30))</f>
        <v>66.972631225996579</v>
      </c>
      <c r="D216" s="24">
        <f>(原始速率表!D216)/COS(RADIANS(30))</f>
        <v>48.497422611928563</v>
      </c>
      <c r="E216" s="25">
        <f>(原始速率表!E216)/COS(RADIANS(30))</f>
        <v>53.116224765445565</v>
      </c>
      <c r="F216" s="24">
        <f>(原始速率表!F216)/COS(RADIANS(30))</f>
        <v>55.42562584220407</v>
      </c>
      <c r="G216" s="25"/>
      <c r="H216" s="28"/>
    </row>
    <row r="217" spans="2:8">
      <c r="B217" s="4">
        <v>209</v>
      </c>
      <c r="C217" s="25">
        <f>(原始速率表!C217)/COS(RADIANS(30))</f>
        <v>62.353829072479577</v>
      </c>
      <c r="D217" s="24">
        <f>(原始速率表!D217)/COS(RADIANS(30))</f>
        <v>55.42562584220407</v>
      </c>
      <c r="E217" s="25">
        <f>(原始速率表!E217)/COS(RADIANS(30))</f>
        <v>49.652123150307816</v>
      </c>
      <c r="F217" s="24">
        <f>(原始速率表!F217)/COS(RADIANS(30))</f>
        <v>66.972631225996579</v>
      </c>
      <c r="G217" s="25"/>
      <c r="H217" s="28"/>
    </row>
    <row r="218" spans="2:8">
      <c r="B218" s="4">
        <v>210</v>
      </c>
      <c r="C218" s="25">
        <f>(原始速率表!C218)/COS(RADIANS(30))</f>
        <v>56.580326380583323</v>
      </c>
      <c r="D218" s="24">
        <f>(原始速率表!D218)/COS(RADIANS(30))</f>
        <v>45.033320996790806</v>
      </c>
      <c r="E218" s="25">
        <f>(原始速率表!E218)/COS(RADIANS(30))</f>
        <v>57.735026918962575</v>
      </c>
      <c r="F218" s="24">
        <f>(原始速率表!F218)/COS(RADIANS(30))</f>
        <v>62.353829072479577</v>
      </c>
      <c r="G218" s="25"/>
      <c r="H218" s="28"/>
    </row>
    <row r="219" spans="2:8">
      <c r="B219" s="4">
        <v>211</v>
      </c>
      <c r="C219" s="25">
        <f>(原始速率表!C219)/COS(RADIANS(30))</f>
        <v>56.580326380583323</v>
      </c>
      <c r="D219" s="24">
        <f>(原始速率表!D219)/COS(RADIANS(30))</f>
        <v>53.116224765445565</v>
      </c>
      <c r="E219" s="25">
        <f>(原始速率表!E219)/COS(RADIANS(30))</f>
        <v>58.889727457341827</v>
      </c>
      <c r="F219" s="24"/>
      <c r="G219" s="25"/>
      <c r="H219" s="28"/>
    </row>
    <row r="220" spans="2:8">
      <c r="B220" s="4">
        <v>212</v>
      </c>
      <c r="C220" s="25">
        <f>(原始速率表!C220)/COS(RADIANS(30))</f>
        <v>57.735026918962575</v>
      </c>
      <c r="D220" s="24">
        <f>(原始速率表!D220)/COS(RADIANS(30))</f>
        <v>65.817930687617334</v>
      </c>
      <c r="E220" s="25">
        <f>(原始速率表!E220)/COS(RADIANS(30))</f>
        <v>57.735026918962575</v>
      </c>
      <c r="F220" s="24"/>
      <c r="G220" s="25"/>
      <c r="H220" s="28"/>
    </row>
    <row r="221" spans="2:8">
      <c r="B221" s="4">
        <v>213</v>
      </c>
      <c r="C221" s="25"/>
      <c r="D221" s="24">
        <f>(原始速率表!D221)/COS(RADIANS(30))</f>
        <v>70.436732841134344</v>
      </c>
      <c r="E221" s="25">
        <f>(原始速率表!E221)/COS(RADIANS(30))</f>
        <v>66.972631225996579</v>
      </c>
      <c r="F221" s="24"/>
      <c r="G221" s="25"/>
      <c r="H221" s="28"/>
    </row>
    <row r="222" spans="2:8">
      <c r="B222" s="4">
        <v>214</v>
      </c>
      <c r="C222" s="25"/>
      <c r="D222" s="24">
        <f>(原始速率表!D222)/COS(RADIANS(30))</f>
        <v>65.817930687617334</v>
      </c>
      <c r="E222" s="25">
        <f>(原始速率表!E222)/COS(RADIANS(30))</f>
        <v>68.127331764375839</v>
      </c>
      <c r="F222" s="24"/>
      <c r="G222" s="25"/>
      <c r="H222" s="28"/>
    </row>
    <row r="223" spans="2:8">
      <c r="B223" s="4">
        <v>215</v>
      </c>
      <c r="C223" s="25"/>
      <c r="D223" s="24">
        <f>(原始速率表!D223)/COS(RADIANS(30))</f>
        <v>62.353829072479577</v>
      </c>
      <c r="E223" s="25">
        <f>(原始速率表!E223)/COS(RADIANS(30))</f>
        <v>66.972631225996579</v>
      </c>
      <c r="F223" s="24"/>
      <c r="G223" s="25"/>
      <c r="H223" s="28"/>
    </row>
    <row r="224" spans="2:8">
      <c r="B224" s="4">
        <v>216</v>
      </c>
      <c r="C224" s="25"/>
      <c r="D224" s="24">
        <f>(原始速率表!D224)/COS(RADIANS(30))</f>
        <v>58.889727457341827</v>
      </c>
      <c r="E224" s="25">
        <f>(原始速率表!E224)/COS(RADIANS(30))</f>
        <v>68.127331764375839</v>
      </c>
      <c r="F224" s="24"/>
      <c r="G224" s="25"/>
      <c r="H224" s="28"/>
    </row>
    <row r="225" spans="2:8">
      <c r="B225" s="4">
        <v>217</v>
      </c>
      <c r="C225" s="25"/>
      <c r="D225" s="24">
        <f>(原始速率表!D225)/COS(RADIANS(30))</f>
        <v>48.497422611928563</v>
      </c>
      <c r="E225" s="25">
        <f>(原始速率表!E225)/COS(RADIANS(30))</f>
        <v>62.353829072479577</v>
      </c>
      <c r="F225" s="24"/>
      <c r="G225" s="25"/>
      <c r="H225" s="28"/>
    </row>
    <row r="226" spans="2:8">
      <c r="B226" s="4">
        <v>218</v>
      </c>
      <c r="C226" s="25"/>
      <c r="D226" s="24">
        <f>(原始速率表!D226)/COS(RADIANS(30))</f>
        <v>58.889727457341827</v>
      </c>
      <c r="E226" s="25">
        <f>(原始速率表!E226)/COS(RADIANS(30))</f>
        <v>68.127331764375839</v>
      </c>
      <c r="F226" s="24"/>
      <c r="G226" s="25"/>
      <c r="H226" s="28"/>
    </row>
    <row r="227" spans="2:8">
      <c r="B227" s="4">
        <v>219</v>
      </c>
      <c r="C227" s="25"/>
      <c r="D227" s="24">
        <f>(原始速率表!D227)/COS(RADIANS(30))</f>
        <v>54.270925303824818</v>
      </c>
      <c r="E227" s="25">
        <f>(原始速率表!E227)/COS(RADIANS(30))</f>
        <v>57.735026918962575</v>
      </c>
      <c r="F227" s="24"/>
      <c r="G227" s="25"/>
      <c r="H227" s="28"/>
    </row>
    <row r="228" spans="2:8">
      <c r="B228" s="4">
        <v>220</v>
      </c>
      <c r="C228" s="25"/>
      <c r="D228" s="24">
        <f>(原始速率表!D228)/COS(RADIANS(30))</f>
        <v>60.044427995721072</v>
      </c>
      <c r="E228" s="25">
        <f>(原始速率表!E228)/COS(RADIANS(30))</f>
        <v>55.42562584220407</v>
      </c>
      <c r="F228" s="24"/>
      <c r="G228" s="25"/>
      <c r="H228" s="28"/>
    </row>
    <row r="229" spans="2:8">
      <c r="B229" s="4">
        <v>221</v>
      </c>
      <c r="C229" s="25"/>
      <c r="D229" s="24">
        <f>(原始速率表!D229)/COS(RADIANS(30))</f>
        <v>60.044427995721072</v>
      </c>
      <c r="E229" s="25">
        <f>(原始速率表!E229)/COS(RADIANS(30))</f>
        <v>48.497422611928563</v>
      </c>
      <c r="F229" s="24"/>
      <c r="G229" s="25"/>
      <c r="H229" s="28"/>
    </row>
    <row r="230" spans="2:8">
      <c r="B230" s="4">
        <v>222</v>
      </c>
      <c r="C230" s="25"/>
      <c r="D230" s="24">
        <f>(原始速率表!D230)/COS(RADIANS(30))</f>
        <v>64.663230149238075</v>
      </c>
      <c r="E230" s="25">
        <f>(原始速率表!E230)/COS(RADIANS(30))</f>
        <v>76.210235533030598</v>
      </c>
      <c r="F230" s="24"/>
      <c r="G230" s="25"/>
      <c r="H230" s="28"/>
    </row>
    <row r="231" spans="2:8">
      <c r="B231" s="4">
        <v>223</v>
      </c>
      <c r="C231" s="25"/>
      <c r="D231" s="24">
        <f>(原始速率表!D231)/COS(RADIANS(30))</f>
        <v>54.270925303824818</v>
      </c>
      <c r="E231" s="25">
        <f>(原始速率表!E231)/COS(RADIANS(30))</f>
        <v>61.199128534100325</v>
      </c>
      <c r="F231" s="24"/>
      <c r="G231" s="25"/>
      <c r="H231" s="28"/>
    </row>
    <row r="232" spans="2:8">
      <c r="B232" s="4">
        <v>224</v>
      </c>
      <c r="C232" s="25"/>
      <c r="D232" s="24">
        <f>(原始速率表!D232)/COS(RADIANS(30))</f>
        <v>55.42562584220407</v>
      </c>
      <c r="E232" s="25">
        <f>(原始速率表!E232)/COS(RADIANS(30))</f>
        <v>65.817930687617334</v>
      </c>
      <c r="F232" s="24"/>
      <c r="G232" s="25"/>
      <c r="H232" s="28"/>
    </row>
    <row r="233" spans="2:8">
      <c r="B233" s="4">
        <v>225</v>
      </c>
      <c r="C233" s="25"/>
      <c r="D233" s="24">
        <f>(原始速率表!D233)/COS(RADIANS(30))</f>
        <v>53.116224765445565</v>
      </c>
      <c r="E233" s="25">
        <f>(原始速率表!E233)/COS(RADIANS(30))</f>
        <v>61.199128534100325</v>
      </c>
      <c r="F233" s="24"/>
      <c r="G233" s="25"/>
      <c r="H233" s="28"/>
    </row>
    <row r="234" spans="2:8">
      <c r="B234" s="4">
        <v>226</v>
      </c>
      <c r="C234" s="25"/>
      <c r="D234" s="24">
        <f>(原始速率表!D234)/COS(RADIANS(30))</f>
        <v>57.735026918962575</v>
      </c>
      <c r="E234" s="25">
        <f>(原始速率表!E234)/COS(RADIANS(30))</f>
        <v>70.436732841134344</v>
      </c>
      <c r="F234" s="24"/>
      <c r="G234" s="25"/>
      <c r="H234" s="28"/>
    </row>
    <row r="235" spans="2:8">
      <c r="B235" s="4">
        <v>227</v>
      </c>
      <c r="C235" s="25"/>
      <c r="D235" s="24">
        <f>(原始速率表!D235)/COS(RADIANS(30))</f>
        <v>53.116224765445565</v>
      </c>
      <c r="E235" s="25">
        <f>(原始速率表!E235)/COS(RADIANS(30))</f>
        <v>87.757240916823108</v>
      </c>
      <c r="F235" s="24"/>
      <c r="G235" s="25"/>
      <c r="H235" s="28"/>
    </row>
    <row r="236" spans="2:8">
      <c r="B236" s="4">
        <v>228</v>
      </c>
      <c r="C236" s="25"/>
      <c r="D236" s="24">
        <f>(原始速率表!D236)/COS(RADIANS(30))</f>
        <v>56.580326380583323</v>
      </c>
      <c r="E236" s="25">
        <f>(原始速率表!E236)/COS(RADIANS(30))</f>
        <v>65.817930687617334</v>
      </c>
      <c r="F236" s="24"/>
      <c r="G236" s="25"/>
      <c r="H236" s="28"/>
    </row>
    <row r="237" spans="2:8">
      <c r="B237" s="4">
        <v>229</v>
      </c>
      <c r="C237" s="25"/>
      <c r="D237" s="24">
        <f>(原始速率表!D237)/COS(RADIANS(30))</f>
        <v>71.591433379513589</v>
      </c>
      <c r="E237" s="25">
        <f>(原始速率表!E237)/COS(RADIANS(30))</f>
        <v>76.210235533030598</v>
      </c>
      <c r="F237" s="24"/>
      <c r="G237" s="25"/>
      <c r="H237" s="28"/>
    </row>
    <row r="238" spans="2:8">
      <c r="B238" s="4">
        <v>230</v>
      </c>
      <c r="C238" s="25"/>
      <c r="D238" s="24">
        <f>(原始速率表!D238)/COS(RADIANS(30))</f>
        <v>58.889727457341827</v>
      </c>
      <c r="E238" s="25">
        <f>(原始速率表!E238)/COS(RADIANS(30))</f>
        <v>62.353829072479577</v>
      </c>
      <c r="F238" s="24"/>
      <c r="G238" s="25"/>
      <c r="H238" s="28"/>
    </row>
    <row r="239" spans="2:8">
      <c r="B239" s="4">
        <v>231</v>
      </c>
      <c r="C239" s="25"/>
      <c r="D239" s="24">
        <f>(原始速率表!D239)/COS(RADIANS(30))</f>
        <v>62.353829072479577</v>
      </c>
      <c r="E239" s="25">
        <f>(原始速率表!E239)/COS(RADIANS(30))</f>
        <v>85.447839840064603</v>
      </c>
      <c r="F239" s="24"/>
      <c r="G239" s="25"/>
      <c r="H239" s="28"/>
    </row>
    <row r="240" spans="2:8">
      <c r="B240" s="4">
        <v>232</v>
      </c>
      <c r="C240" s="25"/>
      <c r="D240" s="24">
        <f>(原始速率表!D240)/COS(RADIANS(30))</f>
        <v>63.50852961085883</v>
      </c>
      <c r="E240" s="25">
        <f>(原始速率表!E240)/COS(RADIANS(30))</f>
        <v>76.210235533030598</v>
      </c>
      <c r="F240" s="24"/>
      <c r="G240" s="25"/>
      <c r="H240" s="28"/>
    </row>
    <row r="241" spans="2:8">
      <c r="B241" s="4">
        <v>233</v>
      </c>
      <c r="C241" s="25"/>
      <c r="D241" s="24">
        <f>(原始速率表!D241)/COS(RADIANS(30))</f>
        <v>73.900834456272094</v>
      </c>
      <c r="E241" s="25">
        <f>(原始速率表!E241)/COS(RADIANS(30))</f>
        <v>66.972631225996579</v>
      </c>
      <c r="F241" s="24"/>
      <c r="G241" s="25"/>
      <c r="H241" s="28"/>
    </row>
    <row r="242" spans="2:8">
      <c r="B242" s="4">
        <v>234</v>
      </c>
      <c r="C242" s="25"/>
      <c r="D242" s="24">
        <f>(原始速率表!D242)/COS(RADIANS(30))</f>
        <v>48.497422611928563</v>
      </c>
      <c r="E242" s="25"/>
      <c r="F242" s="24"/>
      <c r="G242" s="25"/>
      <c r="H242" s="28"/>
    </row>
    <row r="243" spans="2:8">
      <c r="B243" s="4">
        <v>235</v>
      </c>
      <c r="C243" s="25"/>
      <c r="D243" s="24"/>
      <c r="E243" s="25"/>
      <c r="F243" s="24"/>
      <c r="G243" s="25"/>
      <c r="H243" s="28"/>
    </row>
    <row r="244" spans="2:8">
      <c r="B244" s="4">
        <v>236</v>
      </c>
      <c r="C244" s="25"/>
      <c r="D244" s="24"/>
      <c r="E244" s="25"/>
      <c r="F244" s="24"/>
      <c r="G244" s="25"/>
      <c r="H244" s="28"/>
    </row>
    <row r="245" spans="2:8">
      <c r="B245" s="4">
        <v>237</v>
      </c>
      <c r="C245" s="25"/>
      <c r="D245" s="24"/>
      <c r="E245" s="25"/>
      <c r="F245" s="24"/>
      <c r="G245" s="25"/>
      <c r="H245" s="28"/>
    </row>
    <row r="246" spans="2:8">
      <c r="B246" s="4">
        <v>238</v>
      </c>
      <c r="C246" s="25"/>
      <c r="D246" s="24"/>
      <c r="E246" s="25"/>
      <c r="F246" s="24"/>
      <c r="G246" s="25"/>
      <c r="H246" s="28"/>
    </row>
    <row r="247" spans="2:8">
      <c r="B247" s="4">
        <v>239</v>
      </c>
      <c r="C247" s="25"/>
      <c r="D247" s="24"/>
      <c r="E247" s="25"/>
      <c r="F247" s="24"/>
      <c r="G247" s="25"/>
      <c r="H247" s="28"/>
    </row>
    <row r="248" spans="2:8" ht="16.149999999999999" thickBot="1">
      <c r="B248" s="14">
        <v>240</v>
      </c>
      <c r="C248" s="15"/>
      <c r="D248" s="16"/>
      <c r="E248" s="15"/>
      <c r="F248" s="16"/>
      <c r="G248" s="15"/>
      <c r="H248" s="17"/>
    </row>
    <row r="249" spans="2:8" ht="16.149999999999999" thickTop="1">
      <c r="C249" s="18">
        <f>MAX(C9:C248)</f>
        <v>87.757240916823108</v>
      </c>
      <c r="D249" s="18">
        <f t="shared" ref="D249:H249" si="1">MAX(D9:D248)</f>
        <v>91.221342531960858</v>
      </c>
      <c r="E249" s="18">
        <f t="shared" si="1"/>
        <v>87.757240916823108</v>
      </c>
      <c r="F249" s="18">
        <f t="shared" si="1"/>
        <v>85.447839840064603</v>
      </c>
      <c r="G249" s="18">
        <f t="shared" si="1"/>
        <v>65.817930687617334</v>
      </c>
      <c r="H249" s="18">
        <f>MAX(H9:H248)</f>
        <v>54.270925303824818</v>
      </c>
    </row>
    <row r="250" spans="2:8">
      <c r="C250" s="18">
        <f>MIN(C9:C248)</f>
        <v>5.7735026918962573</v>
      </c>
      <c r="D250" s="18">
        <f t="shared" ref="D250:H250" si="2">MIN(D9:D248)</f>
        <v>34.641016151377542</v>
      </c>
      <c r="E250" s="18">
        <f t="shared" si="2"/>
        <v>35.795716689756794</v>
      </c>
      <c r="F250" s="18">
        <f t="shared" si="2"/>
        <v>39.259818304894551</v>
      </c>
      <c r="G250" s="18">
        <f t="shared" si="2"/>
        <v>30.022213997860536</v>
      </c>
      <c r="H250" s="18">
        <f t="shared" si="2"/>
        <v>31.176914536239789</v>
      </c>
    </row>
    <row r="251" spans="2:8">
      <c r="C251" s="18"/>
      <c r="D251" s="18"/>
      <c r="E251" s="18"/>
      <c r="F251" s="18"/>
      <c r="G251" s="18"/>
      <c r="H251" s="18"/>
    </row>
    <row r="252" spans="2:8">
      <c r="C252" s="18"/>
      <c r="D252" s="18"/>
      <c r="E252" s="18"/>
      <c r="F252" s="18"/>
      <c r="G252" s="18"/>
      <c r="H252" s="18"/>
    </row>
    <row r="253" spans="2:8">
      <c r="C253" s="18"/>
      <c r="D253" s="18"/>
      <c r="E253" s="18"/>
      <c r="F253" s="18"/>
      <c r="G253" s="18"/>
      <c r="H253" s="18"/>
    </row>
    <row r="254" spans="2:8">
      <c r="C254" s="18"/>
      <c r="D254" s="18"/>
      <c r="E254" s="18"/>
      <c r="F254" s="18"/>
      <c r="G254" s="18"/>
      <c r="H254" s="18"/>
    </row>
    <row r="255" spans="2:8">
      <c r="C255" s="18"/>
      <c r="D255" s="18"/>
      <c r="E255" s="18"/>
      <c r="F255" s="18"/>
      <c r="G255" s="18"/>
      <c r="H255" s="18"/>
    </row>
    <row r="256" spans="2:8">
      <c r="C256" s="18"/>
      <c r="D256" s="18"/>
      <c r="E256" s="18"/>
      <c r="F256" s="18"/>
      <c r="G256" s="18"/>
      <c r="H256" s="18"/>
    </row>
    <row r="257" spans="3:8">
      <c r="C257" s="18"/>
      <c r="D257" s="18"/>
      <c r="E257" s="18"/>
      <c r="F257" s="18"/>
      <c r="G257" s="18"/>
      <c r="H257" s="18"/>
    </row>
    <row r="258" spans="3:8">
      <c r="C258" s="18"/>
      <c r="D258" s="18"/>
      <c r="E258" s="18"/>
      <c r="F258" s="18"/>
      <c r="G258" s="18"/>
      <c r="H258" s="18"/>
    </row>
    <row r="259" spans="3:8">
      <c r="C259" s="18"/>
      <c r="D259" s="18"/>
      <c r="E259" s="18"/>
      <c r="F259" s="18"/>
      <c r="G259" s="18"/>
      <c r="H259" s="18"/>
    </row>
    <row r="260" spans="3:8">
      <c r="C260" s="18"/>
      <c r="D260" s="18"/>
      <c r="E260" s="18"/>
      <c r="F260" s="18"/>
      <c r="G260" s="18"/>
      <c r="H260" s="18"/>
    </row>
    <row r="261" spans="3:8">
      <c r="C261" s="18"/>
      <c r="D261" s="18"/>
      <c r="E261" s="18"/>
      <c r="F261" s="18"/>
      <c r="G261" s="18"/>
      <c r="H261" s="18"/>
    </row>
    <row r="262" spans="3:8">
      <c r="C262" s="18"/>
      <c r="D262" s="18"/>
      <c r="E262" s="18"/>
      <c r="F262" s="18"/>
      <c r="G262" s="18"/>
      <c r="H262" s="18"/>
    </row>
    <row r="263" spans="3:8">
      <c r="C263" s="18"/>
      <c r="D263" s="18"/>
      <c r="E263" s="18"/>
      <c r="F263" s="18"/>
      <c r="G263" s="18"/>
      <c r="H263" s="18"/>
    </row>
    <row r="264" spans="3:8">
      <c r="C264" s="18"/>
      <c r="D264" s="18"/>
      <c r="E264" s="18"/>
      <c r="F264" s="18"/>
      <c r="G264" s="18"/>
      <c r="H264" s="18"/>
    </row>
    <row r="265" spans="3:8">
      <c r="C265" s="18"/>
      <c r="D265" s="18"/>
      <c r="E265" s="18"/>
      <c r="F265" s="18"/>
      <c r="G265" s="18"/>
      <c r="H265" s="18"/>
    </row>
    <row r="266" spans="3:8">
      <c r="C266" s="18"/>
      <c r="D266" s="18"/>
      <c r="E266" s="18"/>
      <c r="F266" s="18"/>
      <c r="G266" s="18"/>
      <c r="H266" s="18"/>
    </row>
    <row r="267" spans="3:8">
      <c r="C267" s="18"/>
      <c r="D267" s="18"/>
      <c r="E267" s="18"/>
      <c r="F267" s="18"/>
      <c r="G267" s="18"/>
      <c r="H267" s="18"/>
    </row>
    <row r="268" spans="3:8">
      <c r="C268" s="18"/>
      <c r="D268" s="18"/>
      <c r="E268" s="18"/>
      <c r="F268" s="18"/>
      <c r="G268" s="18"/>
      <c r="H268" s="18"/>
    </row>
  </sheetData>
  <mergeCells count="3">
    <mergeCell ref="C4:D4"/>
    <mergeCell ref="E4:F4"/>
    <mergeCell ref="G4:H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GSLin</dc:creator>
  <cp:keywords/>
  <dc:description/>
  <cp:lastModifiedBy>來賓使用者</cp:lastModifiedBy>
  <cp:revision/>
  <dcterms:created xsi:type="dcterms:W3CDTF">2022-05-18T08:27:51Z</dcterms:created>
  <dcterms:modified xsi:type="dcterms:W3CDTF">2023-06-10T19:59:31Z</dcterms:modified>
  <cp:category/>
  <cp:contentStatus/>
</cp:coreProperties>
</file>