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charts/chart17.xml" ContentType="application/vnd.openxmlformats-officedocument.drawingml.chart+xml"/>
  <Override PartName="/xl/drawings/drawing19.xml" ContentType="application/vnd.openxmlformats-officedocument.drawingml.chartshapes+xml"/>
  <Override PartName="/xl/charts/chart18.xml" ContentType="application/vnd.openxmlformats-officedocument.drawingml.chart+xml"/>
  <Override PartName="/xl/drawings/drawing20.xml" ContentType="application/vnd.openxmlformats-officedocument.drawingml.chartshapes+xml"/>
  <Override PartName="/xl/charts/chart19.xml" ContentType="application/vnd.openxmlformats-officedocument.drawingml.chart+xml"/>
  <Override PartName="/xl/drawings/drawing21.xml" ContentType="application/vnd.openxmlformats-officedocument.drawingml.chartshapes+xml"/>
  <Override PartName="/xl/charts/chart20.xml" ContentType="application/vnd.openxmlformats-officedocument.drawingml.chart+xml"/>
  <Override PartName="/xl/drawings/drawing22.xml" ContentType="application/vnd.openxmlformats-officedocument.drawingml.chartshapes+xml"/>
  <Override PartName="/xl/charts/chart21.xml" ContentType="application/vnd.openxmlformats-officedocument.drawingml.chart+xml"/>
  <Override PartName="/xl/drawings/drawing23.xml" ContentType="application/vnd.openxmlformats-officedocument.drawingml.chartshapes+xml"/>
  <Override PartName="/xl/charts/chart22.xml" ContentType="application/vnd.openxmlformats-officedocument.drawingml.chart+xml"/>
  <Override PartName="/xl/drawings/drawing24.xml" ContentType="application/vnd.openxmlformats-officedocument.drawingml.chartshapes+xml"/>
  <Override PartName="/xl/charts/chart23.xml" ContentType="application/vnd.openxmlformats-officedocument.drawingml.chart+xml"/>
  <Override PartName="/xl/drawings/drawing25.xml" ContentType="application/vnd.openxmlformats-officedocument.drawingml.chartshapes+xml"/>
  <Override PartName="/xl/charts/chart24.xml" ContentType="application/vnd.openxmlformats-officedocument.drawingml.chart+xml"/>
  <Override PartName="/xl/drawings/drawing26.xml" ContentType="application/vnd.openxmlformats-officedocument.drawingml.chartshapes+xml"/>
  <Override PartName="/xl/charts/chart25.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6405" windowHeight="4305" activeTab="1"/>
  </bookViews>
  <sheets>
    <sheet name="Sheet1" sheetId="1" r:id="rId1"/>
    <sheet name="压缩比原始数据" sheetId="2" r:id="rId2"/>
    <sheet name="Sheet3" sheetId="3" r:id="rId3"/>
  </sheets>
  <calcPr calcId="145621"/>
</workbook>
</file>

<file path=xl/calcChain.xml><?xml version="1.0" encoding="utf-8"?>
<calcChain xmlns="http://schemas.openxmlformats.org/spreadsheetml/2006/main">
  <c r="J71" i="2" l="1"/>
  <c r="K71" i="2"/>
  <c r="L71" i="2"/>
  <c r="M71" i="2"/>
  <c r="S23" i="1" l="1"/>
  <c r="S28" i="1"/>
  <c r="S33" i="1"/>
  <c r="S18" i="1"/>
  <c r="N5" i="2" l="1"/>
  <c r="O5" i="2"/>
  <c r="P5" i="2"/>
  <c r="Q5" i="2"/>
  <c r="N6" i="2"/>
  <c r="O6" i="2"/>
  <c r="P6" i="2"/>
  <c r="Q6" i="2"/>
  <c r="N7" i="2"/>
  <c r="O7" i="2"/>
  <c r="P7" i="2"/>
  <c r="Q7" i="2"/>
  <c r="N8" i="2"/>
  <c r="O8" i="2"/>
  <c r="P8" i="2"/>
  <c r="Q8" i="2"/>
  <c r="N9" i="2"/>
  <c r="O9" i="2"/>
  <c r="P9" i="2"/>
  <c r="Q9" i="2"/>
  <c r="N10" i="2"/>
  <c r="O10" i="2"/>
  <c r="P10" i="2"/>
  <c r="Q10" i="2"/>
  <c r="N11" i="2"/>
  <c r="O11" i="2"/>
  <c r="P11" i="2"/>
  <c r="Q11" i="2"/>
  <c r="N12" i="2"/>
  <c r="O12" i="2"/>
  <c r="P12" i="2"/>
  <c r="Q12" i="2"/>
  <c r="N13" i="2"/>
  <c r="O13" i="2"/>
  <c r="P13" i="2"/>
  <c r="Q13" i="2"/>
  <c r="O4" i="2"/>
  <c r="P4" i="2"/>
  <c r="Q4" i="2"/>
  <c r="N4" i="2"/>
  <c r="F75" i="2" l="1"/>
  <c r="G75" i="2"/>
  <c r="H75" i="2"/>
  <c r="I75" i="2"/>
  <c r="G73" i="2"/>
  <c r="H73" i="2"/>
  <c r="I73" i="2"/>
  <c r="F73" i="2"/>
  <c r="K7" i="1"/>
  <c r="J7" i="1"/>
  <c r="I7" i="1"/>
  <c r="H7" i="1"/>
  <c r="H6" i="1"/>
  <c r="I6" i="1"/>
  <c r="J6" i="1"/>
  <c r="K6" i="1"/>
  <c r="M7" i="1"/>
  <c r="N7" i="1"/>
  <c r="O7" i="1"/>
  <c r="P7" i="1"/>
  <c r="Q7" i="1"/>
  <c r="R7" i="1"/>
  <c r="S7" i="1"/>
  <c r="T7" i="1"/>
  <c r="U7" i="1"/>
  <c r="V7" i="1"/>
  <c r="W7" i="1"/>
  <c r="X7" i="1"/>
  <c r="Y7" i="1"/>
  <c r="Z7" i="1"/>
  <c r="N6" i="1"/>
  <c r="O6" i="1"/>
  <c r="P6" i="1"/>
  <c r="Q6" i="1"/>
  <c r="R6" i="1"/>
  <c r="S6" i="1"/>
  <c r="T6" i="1"/>
  <c r="U6" i="1"/>
  <c r="V6" i="1"/>
  <c r="W6" i="1"/>
  <c r="X6" i="1"/>
  <c r="Y6" i="1"/>
  <c r="Z6" i="1"/>
  <c r="M6" i="1"/>
  <c r="P13" i="1"/>
  <c r="O13" i="1"/>
  <c r="P12" i="1"/>
  <c r="O12" i="1"/>
  <c r="N12" i="1"/>
  <c r="Q12" i="1"/>
  <c r="R12" i="1"/>
  <c r="S12" i="1"/>
  <c r="T12" i="1"/>
  <c r="U12" i="1"/>
  <c r="V12" i="1"/>
  <c r="W12" i="1"/>
  <c r="X12" i="1"/>
  <c r="Y12" i="1"/>
  <c r="Z12" i="1"/>
  <c r="N13" i="1"/>
  <c r="Q13" i="1"/>
  <c r="R13" i="1"/>
  <c r="S13" i="1"/>
  <c r="T13" i="1"/>
  <c r="U13" i="1"/>
  <c r="V13" i="1"/>
  <c r="W13" i="1"/>
  <c r="X13" i="1"/>
  <c r="Y13" i="1"/>
  <c r="Z13" i="1"/>
  <c r="M13" i="1"/>
  <c r="M12" i="1"/>
  <c r="P32" i="1"/>
  <c r="P33" i="1"/>
  <c r="P34" i="1"/>
  <c r="P18" i="1"/>
  <c r="P19" i="1"/>
  <c r="P22" i="1"/>
  <c r="P23" i="1"/>
  <c r="P24" i="1"/>
  <c r="P27" i="1"/>
  <c r="P28" i="1"/>
  <c r="P29" i="1"/>
  <c r="P17" i="1"/>
  <c r="K11" i="2"/>
  <c r="L11" i="2"/>
  <c r="M11" i="2"/>
  <c r="J11" i="2"/>
  <c r="K8" i="2"/>
  <c r="L8" i="2"/>
  <c r="M8" i="2"/>
  <c r="J8" i="2"/>
  <c r="J9" i="2"/>
  <c r="K9" i="2"/>
  <c r="L9" i="2"/>
  <c r="M9" i="2"/>
  <c r="J10" i="2"/>
  <c r="K10" i="2"/>
  <c r="L10" i="2"/>
  <c r="M10" i="2"/>
  <c r="J12" i="2"/>
  <c r="K12" i="2"/>
  <c r="L12" i="2"/>
  <c r="M12" i="2"/>
  <c r="J13" i="2"/>
  <c r="K13" i="2"/>
  <c r="L13" i="2"/>
  <c r="M13" i="2"/>
  <c r="J7" i="2"/>
  <c r="K7" i="2"/>
  <c r="L7" i="2"/>
  <c r="M7" i="2"/>
  <c r="L6" i="2"/>
  <c r="M6" i="2"/>
  <c r="K6" i="2"/>
  <c r="J6" i="2"/>
  <c r="J4" i="2"/>
  <c r="K4" i="2"/>
  <c r="L4" i="2"/>
  <c r="M4" i="2"/>
  <c r="M3" i="2"/>
  <c r="L3" i="2"/>
  <c r="K3" i="2"/>
  <c r="J3" i="2"/>
</calcChain>
</file>

<file path=xl/sharedStrings.xml><?xml version="1.0" encoding="utf-8"?>
<sst xmlns="http://schemas.openxmlformats.org/spreadsheetml/2006/main" count="163" uniqueCount="43">
  <si>
    <t>vm</t>
    <phoneticPr fontId="1" type="noConversion"/>
  </si>
  <si>
    <t>mail</t>
    <phoneticPr fontId="1" type="noConversion"/>
  </si>
  <si>
    <t>web</t>
    <phoneticPr fontId="1" type="noConversion"/>
  </si>
  <si>
    <t>wiki</t>
    <phoneticPr fontId="1" type="noConversion"/>
  </si>
  <si>
    <t>finesse</t>
  </si>
  <si>
    <t>特征值计算用时</t>
  </si>
  <si>
    <t>特征值匹配用时</t>
  </si>
  <si>
    <t>数据重组用时</t>
  </si>
  <si>
    <t>平均相似簇数量</t>
  </si>
  <si>
    <t>平均最大相似簇包含块数量</t>
  </si>
  <si>
    <t>总程序用时</t>
  </si>
  <si>
    <t>压缩率</t>
  </si>
  <si>
    <t>transform</t>
  </si>
  <si>
    <t>特征值排序匹配</t>
  </si>
  <si>
    <t>N-transform算法</t>
    <phoneticPr fontId="1" type="noConversion"/>
  </si>
  <si>
    <t>Finesse算法</t>
    <phoneticPr fontId="1" type="noConversion"/>
  </si>
  <si>
    <t>N-transform</t>
    <phoneticPr fontId="1" type="noConversion"/>
  </si>
  <si>
    <t>未处理的数据</t>
    <phoneticPr fontId="1" type="noConversion"/>
  </si>
  <si>
    <t>处理前的数据</t>
    <phoneticPr fontId="1" type="noConversion"/>
  </si>
  <si>
    <t>finesse算法无区间</t>
    <phoneticPr fontId="1" type="noConversion"/>
  </si>
  <si>
    <t>vm</t>
    <phoneticPr fontId="1" type="noConversion"/>
  </si>
  <si>
    <t>web</t>
    <phoneticPr fontId="1" type="noConversion"/>
  </si>
  <si>
    <t>wiki</t>
    <phoneticPr fontId="1" type="noConversion"/>
  </si>
  <si>
    <t>mail</t>
    <phoneticPr fontId="1" type="noConversion"/>
  </si>
  <si>
    <t>zip</t>
    <phoneticPr fontId="1" type="noConversion"/>
  </si>
  <si>
    <t>lz4</t>
    <phoneticPr fontId="1" type="noConversion"/>
  </si>
  <si>
    <t>zstd</t>
    <phoneticPr fontId="1" type="noConversion"/>
  </si>
  <si>
    <t>有区间算法</t>
    <phoneticPr fontId="1" type="noConversion"/>
  </si>
  <si>
    <t>无区间算法</t>
    <phoneticPr fontId="1" type="noConversion"/>
  </si>
  <si>
    <t>完成的改进算法</t>
    <phoneticPr fontId="1" type="noConversion"/>
  </si>
  <si>
    <t>web</t>
    <phoneticPr fontId="1" type="noConversion"/>
  </si>
  <si>
    <t>vm</t>
    <phoneticPr fontId="1" type="noConversion"/>
  </si>
  <si>
    <t>wiki</t>
    <phoneticPr fontId="1" type="noConversion"/>
  </si>
  <si>
    <t>mail数据集</t>
    <phoneticPr fontId="1" type="noConversion"/>
  </si>
  <si>
    <t>wiki数据集</t>
    <phoneticPr fontId="1" type="noConversion"/>
  </si>
  <si>
    <t>vm数据集</t>
    <phoneticPr fontId="1" type="noConversion"/>
  </si>
  <si>
    <t>web数据集</t>
    <phoneticPr fontId="1" type="noConversion"/>
  </si>
  <si>
    <t>mail</t>
    <phoneticPr fontId="1" type="noConversion"/>
  </si>
  <si>
    <t>Finesse算法</t>
    <phoneticPr fontId="1" type="noConversion"/>
  </si>
  <si>
    <t>l</t>
    <phoneticPr fontId="1" type="noConversion"/>
  </si>
  <si>
    <t>原始算法的简单压缩比测试</t>
    <phoneticPr fontId="1" type="noConversion"/>
  </si>
  <si>
    <t>N-transform算法与Finesse算法的对比测试</t>
    <phoneticPr fontId="1" type="noConversion"/>
  </si>
  <si>
    <t>压缩比：压缩前数据大小除以压缩后数据大小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</si>
</sst>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11"/>
      <color rgb="FF000000"/>
      <name val="等线"/>
      <charset val="134"/>
    </font>
    <font>
      <sz val="11"/>
      <color rgb="FF000000"/>
      <name val="Arial"/>
      <family val="2"/>
    </font>
  </fonts>
  <fills count="3">
    <fill>
      <patternFill patternType="none"/>
    </fill>
    <fill>
      <patternFill patternType="gray125"/>
    </fill>
    <fill>
      <patternFill patternType="solid">
        <fgColor rgb="FFEAEFF7"/>
        <bgColor indexed="64"/>
      </patternFill>
    </fill>
  </fills>
  <borders count="2">
    <border>
      <left/>
      <right/>
      <top/>
      <bottom/>
      <diagonal/>
    </border>
    <border>
      <left style="medium">
        <color rgb="FFFFFFFF"/>
      </left>
      <right style="medium">
        <color rgb="FFFFFFFF"/>
      </right>
      <top style="medium">
        <color rgb="FFFFFFFF"/>
      </top>
      <bottom style="medium">
        <color rgb="FFFFFFFF"/>
      </bottom>
      <diagonal/>
    </border>
  </borders>
  <cellStyleXfs count="1">
    <xf numFmtId="0" fontId="0" fillId="0" borderId="0"/>
  </cellStyleXfs>
  <cellXfs count="5">
    <xf numFmtId="0" fontId="0" fillId="0" borderId="0" xfId="0"/>
    <xf numFmtId="0" fontId="2" fillId="2" borderId="1" xfId="0" applyFont="1" applyFill="1" applyBorder="1" applyAlignment="1">
      <alignment horizontal="left" wrapText="1" readingOrder="1"/>
    </xf>
    <xf numFmtId="0" fontId="3" fillId="2" borderId="1" xfId="0" applyFont="1" applyFill="1" applyBorder="1" applyAlignment="1">
      <alignment horizontal="left" wrapText="1" readingOrder="1"/>
    </xf>
    <xf numFmtId="0" fontId="2" fillId="2" borderId="1" xfId="0" applyFont="1" applyFill="1" applyBorder="1" applyAlignment="1">
      <alignment horizontal="right" wrapText="1" readingOrder="1"/>
    </xf>
    <xf numFmtId="0" fontId="2" fillId="2" borderId="0" xfId="0" applyFont="1" applyFill="1" applyBorder="1" applyAlignment="1">
      <alignment horizontal="right" wrapText="1" readingOrder="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4951881014875"/>
          <c:y val="0.24121536891221931"/>
          <c:w val="0.55008245844269466"/>
          <c:h val="0.66595290172061827"/>
        </c:manualLayout>
      </c:layout>
      <c:barChart>
        <c:barDir val="col"/>
        <c:grouping val="clustered"/>
        <c:varyColors val="0"/>
        <c:ser>
          <c:idx val="0"/>
          <c:order val="0"/>
          <c:tx>
            <c:v>原始MC算法</c:v>
          </c:tx>
          <c:invertIfNegative val="0"/>
          <c:cat>
            <c:strRef>
              <c:f>Sheet1!$H$3:$K$3</c:f>
              <c:strCache>
                <c:ptCount val="4"/>
                <c:pt idx="0">
                  <c:v>vm</c:v>
                </c:pt>
                <c:pt idx="1">
                  <c:v>mail</c:v>
                </c:pt>
                <c:pt idx="2">
                  <c:v>web</c:v>
                </c:pt>
                <c:pt idx="3">
                  <c:v>wiki</c:v>
                </c:pt>
              </c:strCache>
            </c:strRef>
          </c:cat>
          <c:val>
            <c:numRef>
              <c:f>Sheet1!$H$4:$K$4</c:f>
              <c:numCache>
                <c:formatCode>General</c:formatCode>
                <c:ptCount val="4"/>
                <c:pt idx="0">
                  <c:v>2.8901734104046248</c:v>
                </c:pt>
                <c:pt idx="1">
                  <c:v>1.6977928692699491</c:v>
                </c:pt>
                <c:pt idx="2">
                  <c:v>6.8027210884353728</c:v>
                </c:pt>
                <c:pt idx="3">
                  <c:v>7.246376811594204</c:v>
                </c:pt>
              </c:numCache>
            </c:numRef>
          </c:val>
        </c:ser>
        <c:ser>
          <c:idx val="1"/>
          <c:order val="1"/>
          <c:tx>
            <c:v>未处理的数据</c:v>
          </c:tx>
          <c:invertIfNegative val="0"/>
          <c:cat>
            <c:strRef>
              <c:f>Sheet1!$H$3:$K$3</c:f>
              <c:strCache>
                <c:ptCount val="4"/>
                <c:pt idx="0">
                  <c:v>vm</c:v>
                </c:pt>
                <c:pt idx="1">
                  <c:v>mail</c:v>
                </c:pt>
                <c:pt idx="2">
                  <c:v>web</c:v>
                </c:pt>
                <c:pt idx="3">
                  <c:v>wiki</c:v>
                </c:pt>
              </c:strCache>
            </c:strRef>
          </c:cat>
          <c:val>
            <c:numRef>
              <c:f>Sheet1!$H$5:$K$5</c:f>
              <c:numCache>
                <c:formatCode>General</c:formatCode>
                <c:ptCount val="4"/>
                <c:pt idx="0">
                  <c:v>2.7027027027027026</c:v>
                </c:pt>
                <c:pt idx="1">
                  <c:v>1.639344262295082</c:v>
                </c:pt>
                <c:pt idx="2">
                  <c:v>3.3333333333333335</c:v>
                </c:pt>
                <c:pt idx="3">
                  <c:v>7.1428571428571432</c:v>
                </c:pt>
              </c:numCache>
            </c:numRef>
          </c:val>
        </c:ser>
        <c:dLbls>
          <c:showLegendKey val="0"/>
          <c:showVal val="0"/>
          <c:showCatName val="0"/>
          <c:showSerName val="0"/>
          <c:showPercent val="0"/>
          <c:showBubbleSize val="0"/>
        </c:dLbls>
        <c:gapWidth val="150"/>
        <c:axId val="210338560"/>
        <c:axId val="210340096"/>
      </c:barChart>
      <c:catAx>
        <c:axId val="210338560"/>
        <c:scaling>
          <c:orientation val="minMax"/>
        </c:scaling>
        <c:delete val="0"/>
        <c:axPos val="b"/>
        <c:majorTickMark val="out"/>
        <c:minorTickMark val="none"/>
        <c:tickLblPos val="nextTo"/>
        <c:crossAx val="210340096"/>
        <c:crosses val="autoZero"/>
        <c:auto val="1"/>
        <c:lblAlgn val="ctr"/>
        <c:lblOffset val="100"/>
        <c:noMultiLvlLbl val="0"/>
      </c:catAx>
      <c:valAx>
        <c:axId val="210340096"/>
        <c:scaling>
          <c:orientation val="minMax"/>
          <c:min val="1"/>
        </c:scaling>
        <c:delete val="0"/>
        <c:axPos val="l"/>
        <c:majorGridlines/>
        <c:numFmt formatCode="General" sourceLinked="1"/>
        <c:majorTickMark val="out"/>
        <c:minorTickMark val="none"/>
        <c:tickLblPos val="nextTo"/>
        <c:crossAx val="210338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396325459317"/>
          <c:y val="0.21806722076407115"/>
          <c:w val="0.59106846019247594"/>
          <c:h val="0.66595290172061827"/>
        </c:manualLayout>
      </c:layout>
      <c:barChart>
        <c:barDir val="col"/>
        <c:grouping val="clustered"/>
        <c:varyColors val="0"/>
        <c:ser>
          <c:idx val="0"/>
          <c:order val="0"/>
          <c:tx>
            <c:v>排序匹配</c:v>
          </c:tx>
          <c:invertIfNegative val="0"/>
          <c:cat>
            <c:strRef>
              <c:f>Sheet1!$P$74:$S$74</c:f>
              <c:strCache>
                <c:ptCount val="4"/>
                <c:pt idx="0">
                  <c:v>mail</c:v>
                </c:pt>
                <c:pt idx="1">
                  <c:v>vm</c:v>
                </c:pt>
                <c:pt idx="2">
                  <c:v>wiki</c:v>
                </c:pt>
                <c:pt idx="3">
                  <c:v>web</c:v>
                </c:pt>
              </c:strCache>
            </c:strRef>
          </c:cat>
          <c:val>
            <c:numRef>
              <c:f>(Sheet1!$M$19,Sheet1!$M$24,Sheet1!$M$29,Sheet1!$M$34)</c:f>
              <c:numCache>
                <c:formatCode>General</c:formatCode>
                <c:ptCount val="4"/>
                <c:pt idx="0">
                  <c:v>307</c:v>
                </c:pt>
                <c:pt idx="1">
                  <c:v>1731.9269999999999</c:v>
                </c:pt>
                <c:pt idx="2">
                  <c:v>10089.709999999999</c:v>
                </c:pt>
                <c:pt idx="3">
                  <c:v>770.2</c:v>
                </c:pt>
              </c:numCache>
            </c:numRef>
          </c:val>
        </c:ser>
        <c:ser>
          <c:idx val="1"/>
          <c:order val="1"/>
          <c:tx>
            <c:v>穷举匹配</c:v>
          </c:tx>
          <c:invertIfNegative val="0"/>
          <c:cat>
            <c:strRef>
              <c:f>Sheet1!$P$74:$S$74</c:f>
              <c:strCache>
                <c:ptCount val="4"/>
                <c:pt idx="0">
                  <c:v>mail</c:v>
                </c:pt>
                <c:pt idx="1">
                  <c:v>vm</c:v>
                </c:pt>
                <c:pt idx="2">
                  <c:v>wiki</c:v>
                </c:pt>
                <c:pt idx="3">
                  <c:v>web</c:v>
                </c:pt>
              </c:strCache>
            </c:strRef>
          </c:cat>
          <c:val>
            <c:numRef>
              <c:f>(Sheet1!$M$19,Sheet1!$M$24,Sheet1!$M$29,Sheet1!$M$34)</c:f>
              <c:numCache>
                <c:formatCode>General</c:formatCode>
                <c:ptCount val="4"/>
                <c:pt idx="0">
                  <c:v>307</c:v>
                </c:pt>
                <c:pt idx="1">
                  <c:v>1731.9269999999999</c:v>
                </c:pt>
                <c:pt idx="2">
                  <c:v>10089.709999999999</c:v>
                </c:pt>
                <c:pt idx="3">
                  <c:v>770.2</c:v>
                </c:pt>
              </c:numCache>
            </c:numRef>
          </c:val>
        </c:ser>
        <c:dLbls>
          <c:showLegendKey val="0"/>
          <c:showVal val="0"/>
          <c:showCatName val="0"/>
          <c:showSerName val="0"/>
          <c:showPercent val="0"/>
          <c:showBubbleSize val="0"/>
        </c:dLbls>
        <c:gapWidth val="150"/>
        <c:axId val="211483648"/>
        <c:axId val="211485440"/>
      </c:barChart>
      <c:catAx>
        <c:axId val="211483648"/>
        <c:scaling>
          <c:orientation val="minMax"/>
        </c:scaling>
        <c:delete val="0"/>
        <c:axPos val="b"/>
        <c:majorTickMark val="out"/>
        <c:minorTickMark val="none"/>
        <c:tickLblPos val="nextTo"/>
        <c:crossAx val="211485440"/>
        <c:crosses val="autoZero"/>
        <c:auto val="1"/>
        <c:lblAlgn val="ctr"/>
        <c:lblOffset val="100"/>
        <c:noMultiLvlLbl val="0"/>
      </c:catAx>
      <c:valAx>
        <c:axId val="211485440"/>
        <c:scaling>
          <c:orientation val="minMax"/>
        </c:scaling>
        <c:delete val="0"/>
        <c:axPos val="l"/>
        <c:majorGridlines/>
        <c:numFmt formatCode="General" sourceLinked="1"/>
        <c:majorTickMark val="out"/>
        <c:minorTickMark val="none"/>
        <c:tickLblPos val="nextTo"/>
        <c:crossAx val="21148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36107089227696"/>
          <c:y val="0.25170848791081096"/>
          <c:w val="0.58358333098465542"/>
          <c:h val="0.63174030763955569"/>
        </c:manualLayout>
      </c:layout>
      <c:barChart>
        <c:barDir val="col"/>
        <c:grouping val="clustered"/>
        <c:varyColors val="0"/>
        <c:ser>
          <c:idx val="0"/>
          <c:order val="0"/>
          <c:tx>
            <c:v>排序匹配</c:v>
          </c:tx>
          <c:invertIfNegative val="0"/>
          <c:cat>
            <c:strRef>
              <c:f>Sheet1!$M$3:$P$3</c:f>
              <c:strCache>
                <c:ptCount val="4"/>
                <c:pt idx="0">
                  <c:v>vm</c:v>
                </c:pt>
                <c:pt idx="1">
                  <c:v>mail</c:v>
                </c:pt>
                <c:pt idx="2">
                  <c:v>web</c:v>
                </c:pt>
                <c:pt idx="3">
                  <c:v>wiki</c:v>
                </c:pt>
              </c:strCache>
            </c:strRef>
          </c:cat>
          <c:val>
            <c:numRef>
              <c:f>Sheet1!$M$5:$P$5</c:f>
              <c:numCache>
                <c:formatCode>General</c:formatCode>
                <c:ptCount val="4"/>
                <c:pt idx="0">
                  <c:v>2.8011204481792715</c:v>
                </c:pt>
                <c:pt idx="1">
                  <c:v>1.8975332068311195</c:v>
                </c:pt>
                <c:pt idx="2">
                  <c:v>8.0645161290322545</c:v>
                </c:pt>
                <c:pt idx="3">
                  <c:v>8.1300813008130106</c:v>
                </c:pt>
              </c:numCache>
            </c:numRef>
          </c:val>
        </c:ser>
        <c:ser>
          <c:idx val="1"/>
          <c:order val="1"/>
          <c:tx>
            <c:v>穷举匹配</c:v>
          </c:tx>
          <c:invertIfNegative val="0"/>
          <c:cat>
            <c:strRef>
              <c:f>Sheet1!$M$3:$P$3</c:f>
              <c:strCache>
                <c:ptCount val="4"/>
                <c:pt idx="0">
                  <c:v>vm</c:v>
                </c:pt>
                <c:pt idx="1">
                  <c:v>mail</c:v>
                </c:pt>
                <c:pt idx="2">
                  <c:v>web</c:v>
                </c:pt>
                <c:pt idx="3">
                  <c:v>wiki</c:v>
                </c:pt>
              </c:strCache>
            </c:strRef>
          </c:cat>
          <c:val>
            <c:numRef>
              <c:f>Sheet1!$M$5:$P$5</c:f>
              <c:numCache>
                <c:formatCode>General</c:formatCode>
                <c:ptCount val="4"/>
                <c:pt idx="0">
                  <c:v>2.8011204481792715</c:v>
                </c:pt>
                <c:pt idx="1">
                  <c:v>1.8975332068311195</c:v>
                </c:pt>
                <c:pt idx="2">
                  <c:v>8.0645161290322545</c:v>
                </c:pt>
                <c:pt idx="3">
                  <c:v>8.1300813008130106</c:v>
                </c:pt>
              </c:numCache>
            </c:numRef>
          </c:val>
        </c:ser>
        <c:dLbls>
          <c:showLegendKey val="0"/>
          <c:showVal val="0"/>
          <c:showCatName val="0"/>
          <c:showSerName val="0"/>
          <c:showPercent val="0"/>
          <c:showBubbleSize val="0"/>
        </c:dLbls>
        <c:gapWidth val="150"/>
        <c:axId val="211524224"/>
        <c:axId val="211526016"/>
      </c:barChart>
      <c:catAx>
        <c:axId val="211524224"/>
        <c:scaling>
          <c:orientation val="minMax"/>
        </c:scaling>
        <c:delete val="0"/>
        <c:axPos val="b"/>
        <c:majorTickMark val="out"/>
        <c:minorTickMark val="none"/>
        <c:tickLblPos val="nextTo"/>
        <c:crossAx val="211526016"/>
        <c:crosses val="autoZero"/>
        <c:auto val="1"/>
        <c:lblAlgn val="ctr"/>
        <c:lblOffset val="100"/>
        <c:noMultiLvlLbl val="0"/>
      </c:catAx>
      <c:valAx>
        <c:axId val="211526016"/>
        <c:scaling>
          <c:orientation val="minMax"/>
        </c:scaling>
        <c:delete val="0"/>
        <c:axPos val="l"/>
        <c:majorGridlines/>
        <c:numFmt formatCode="General" sourceLinked="1"/>
        <c:majorTickMark val="out"/>
        <c:minorTickMark val="none"/>
        <c:tickLblPos val="nextTo"/>
        <c:crossAx val="211524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2661854768154"/>
          <c:y val="0.15788203557888597"/>
          <c:w val="0.5998880139982502"/>
          <c:h val="0.72613808690580339"/>
        </c:manualLayout>
      </c:layout>
      <c:barChart>
        <c:barDir val="col"/>
        <c:grouping val="clustered"/>
        <c:varyColors val="0"/>
        <c:ser>
          <c:idx val="0"/>
          <c:order val="0"/>
          <c:tx>
            <c:strRef>
              <c:f>Sheet1!$I$16</c:f>
              <c:strCache>
                <c:ptCount val="1"/>
                <c:pt idx="0">
                  <c:v>特征值计算用时</c:v>
                </c:pt>
              </c:strCache>
            </c:strRef>
          </c:tx>
          <c:invertIfNegative val="0"/>
          <c:cat>
            <c:strRef>
              <c:f>(Sheet1!$I$3,Sheet1!$K$3,Sheet1!$H$3,Sheet1!$J$3)</c:f>
              <c:strCache>
                <c:ptCount val="4"/>
                <c:pt idx="0">
                  <c:v>mail</c:v>
                </c:pt>
                <c:pt idx="1">
                  <c:v>wiki</c:v>
                </c:pt>
                <c:pt idx="2">
                  <c:v>vm</c:v>
                </c:pt>
                <c:pt idx="3">
                  <c:v>web</c:v>
                </c:pt>
              </c:strCache>
            </c:strRef>
          </c:cat>
          <c:val>
            <c:numRef>
              <c:f>(Sheet1!$I$17,Sheet1!$I$22,Sheet1!$I$27,Sheet1!$I$32)</c:f>
              <c:numCache>
                <c:formatCode>General</c:formatCode>
                <c:ptCount val="4"/>
                <c:pt idx="0">
                  <c:v>573.46019999999999</c:v>
                </c:pt>
                <c:pt idx="1">
                  <c:v>810.27189999999996</c:v>
                </c:pt>
                <c:pt idx="2">
                  <c:v>750.5009</c:v>
                </c:pt>
                <c:pt idx="3">
                  <c:v>98.810149999999993</c:v>
                </c:pt>
              </c:numCache>
            </c:numRef>
          </c:val>
        </c:ser>
        <c:ser>
          <c:idx val="1"/>
          <c:order val="1"/>
          <c:tx>
            <c:strRef>
              <c:f>Sheet1!$J$16</c:f>
              <c:strCache>
                <c:ptCount val="1"/>
                <c:pt idx="0">
                  <c:v>特征值匹配用时</c:v>
                </c:pt>
              </c:strCache>
            </c:strRef>
          </c:tx>
          <c:invertIfNegative val="0"/>
          <c:cat>
            <c:strRef>
              <c:f>(Sheet1!$I$3,Sheet1!$K$3,Sheet1!$H$3,Sheet1!$J$3)</c:f>
              <c:strCache>
                <c:ptCount val="4"/>
                <c:pt idx="0">
                  <c:v>mail</c:v>
                </c:pt>
                <c:pt idx="1">
                  <c:v>wiki</c:v>
                </c:pt>
                <c:pt idx="2">
                  <c:v>vm</c:v>
                </c:pt>
                <c:pt idx="3">
                  <c:v>web</c:v>
                </c:pt>
              </c:strCache>
            </c:strRef>
          </c:cat>
          <c:val>
            <c:numRef>
              <c:f>(Sheet1!$J$17,Sheet1!$J$22,Sheet1!$J$27,Sheet1!$J$32)</c:f>
              <c:numCache>
                <c:formatCode>General</c:formatCode>
                <c:ptCount val="4"/>
                <c:pt idx="0">
                  <c:v>356.92610000000002</c:v>
                </c:pt>
                <c:pt idx="1">
                  <c:v>518.23119999999994</c:v>
                </c:pt>
                <c:pt idx="2">
                  <c:v>893.1499</c:v>
                </c:pt>
                <c:pt idx="3">
                  <c:v>64.697329999999994</c:v>
                </c:pt>
              </c:numCache>
            </c:numRef>
          </c:val>
        </c:ser>
        <c:ser>
          <c:idx val="2"/>
          <c:order val="2"/>
          <c:tx>
            <c:strRef>
              <c:f>Sheet1!$K$16</c:f>
              <c:strCache>
                <c:ptCount val="1"/>
                <c:pt idx="0">
                  <c:v>数据重组用时</c:v>
                </c:pt>
              </c:strCache>
            </c:strRef>
          </c:tx>
          <c:invertIfNegative val="0"/>
          <c:cat>
            <c:strRef>
              <c:f>(Sheet1!$I$3,Sheet1!$K$3,Sheet1!$H$3,Sheet1!$J$3)</c:f>
              <c:strCache>
                <c:ptCount val="4"/>
                <c:pt idx="0">
                  <c:v>mail</c:v>
                </c:pt>
                <c:pt idx="1">
                  <c:v>wiki</c:v>
                </c:pt>
                <c:pt idx="2">
                  <c:v>vm</c:v>
                </c:pt>
                <c:pt idx="3">
                  <c:v>web</c:v>
                </c:pt>
              </c:strCache>
            </c:strRef>
          </c:cat>
          <c:val>
            <c:numRef>
              <c:f>(Sheet1!$K$17,Sheet1!$K$22,Sheet1!$K$27,Sheet1!$K$32)</c:f>
              <c:numCache>
                <c:formatCode>General</c:formatCode>
                <c:ptCount val="4"/>
                <c:pt idx="0">
                  <c:v>13.30527</c:v>
                </c:pt>
                <c:pt idx="1">
                  <c:v>17.962879999999998</c:v>
                </c:pt>
                <c:pt idx="2">
                  <c:v>17.008430000000001</c:v>
                </c:pt>
                <c:pt idx="3">
                  <c:v>2.2252960000000002</c:v>
                </c:pt>
              </c:numCache>
            </c:numRef>
          </c:val>
        </c:ser>
        <c:dLbls>
          <c:showLegendKey val="0"/>
          <c:showVal val="0"/>
          <c:showCatName val="0"/>
          <c:showSerName val="0"/>
          <c:showPercent val="0"/>
          <c:showBubbleSize val="0"/>
        </c:dLbls>
        <c:gapWidth val="150"/>
        <c:axId val="211564800"/>
        <c:axId val="211566592"/>
      </c:barChart>
      <c:catAx>
        <c:axId val="211564800"/>
        <c:scaling>
          <c:orientation val="minMax"/>
        </c:scaling>
        <c:delete val="0"/>
        <c:axPos val="b"/>
        <c:majorTickMark val="out"/>
        <c:minorTickMark val="none"/>
        <c:tickLblPos val="nextTo"/>
        <c:crossAx val="211566592"/>
        <c:crosses val="autoZero"/>
        <c:auto val="1"/>
        <c:lblAlgn val="ctr"/>
        <c:lblOffset val="100"/>
        <c:noMultiLvlLbl val="0"/>
      </c:catAx>
      <c:valAx>
        <c:axId val="211566592"/>
        <c:scaling>
          <c:orientation val="minMax"/>
        </c:scaling>
        <c:delete val="0"/>
        <c:axPos val="l"/>
        <c:majorGridlines/>
        <c:numFmt formatCode="General" sourceLinked="1"/>
        <c:majorTickMark val="out"/>
        <c:minorTickMark val="none"/>
        <c:tickLblPos val="nextTo"/>
        <c:crossAx val="211564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4951881014875"/>
          <c:y val="0.24121536891221931"/>
          <c:w val="0.55008245844269466"/>
          <c:h val="0.66595290172061827"/>
        </c:manualLayout>
      </c:layout>
      <c:barChart>
        <c:barDir val="col"/>
        <c:grouping val="clustered"/>
        <c:varyColors val="0"/>
        <c:ser>
          <c:idx val="0"/>
          <c:order val="0"/>
          <c:tx>
            <c:v>原始MC算法</c:v>
          </c:tx>
          <c:invertIfNegative val="0"/>
          <c:cat>
            <c:strRef>
              <c:f>Sheet1!$H$3:$K$3</c:f>
              <c:strCache>
                <c:ptCount val="4"/>
                <c:pt idx="0">
                  <c:v>vm</c:v>
                </c:pt>
                <c:pt idx="1">
                  <c:v>mail</c:v>
                </c:pt>
                <c:pt idx="2">
                  <c:v>web</c:v>
                </c:pt>
                <c:pt idx="3">
                  <c:v>wiki</c:v>
                </c:pt>
              </c:strCache>
            </c:strRef>
          </c:cat>
          <c:val>
            <c:numRef>
              <c:f>(Sheet1!$N$27,Sheet1!$N$17,Sheet1!$N$32,Sheet1!$N$22)</c:f>
              <c:numCache>
                <c:formatCode>General</c:formatCode>
                <c:ptCount val="4"/>
                <c:pt idx="0">
                  <c:v>1660.6590000000001</c:v>
                </c:pt>
                <c:pt idx="1">
                  <c:v>943.69159999999999</c:v>
                </c:pt>
                <c:pt idx="2">
                  <c:v>165.7328</c:v>
                </c:pt>
                <c:pt idx="3">
                  <c:v>1346.4659999999999</c:v>
                </c:pt>
              </c:numCache>
            </c:numRef>
          </c:val>
        </c:ser>
        <c:ser>
          <c:idx val="1"/>
          <c:order val="1"/>
          <c:tx>
            <c:v>改进后的算法</c:v>
          </c:tx>
          <c:invertIfNegative val="0"/>
          <c:cat>
            <c:strRef>
              <c:f>Sheet1!$H$3:$K$3</c:f>
              <c:strCache>
                <c:ptCount val="4"/>
                <c:pt idx="0">
                  <c:v>vm</c:v>
                </c:pt>
                <c:pt idx="1">
                  <c:v>mail</c:v>
                </c:pt>
                <c:pt idx="2">
                  <c:v>web</c:v>
                </c:pt>
                <c:pt idx="3">
                  <c:v>wiki</c:v>
                </c:pt>
              </c:strCache>
            </c:strRef>
          </c:cat>
          <c:val>
            <c:numRef>
              <c:f>(Sheet1!$R$28,Sheet1!$R$18,Sheet1!$R$32,Sheet1!$R$23)</c:f>
              <c:numCache>
                <c:formatCode>General</c:formatCode>
                <c:ptCount val="4"/>
                <c:pt idx="0">
                  <c:v>402.8</c:v>
                </c:pt>
                <c:pt idx="1">
                  <c:v>317.2</c:v>
                </c:pt>
                <c:pt idx="2">
                  <c:v>56.3</c:v>
                </c:pt>
                <c:pt idx="3">
                  <c:v>451.6</c:v>
                </c:pt>
              </c:numCache>
            </c:numRef>
          </c:val>
        </c:ser>
        <c:dLbls>
          <c:showLegendKey val="0"/>
          <c:showVal val="0"/>
          <c:showCatName val="0"/>
          <c:showSerName val="0"/>
          <c:showPercent val="0"/>
          <c:showBubbleSize val="0"/>
        </c:dLbls>
        <c:gapWidth val="150"/>
        <c:axId val="211588608"/>
        <c:axId val="211590144"/>
      </c:barChart>
      <c:catAx>
        <c:axId val="211588608"/>
        <c:scaling>
          <c:orientation val="minMax"/>
        </c:scaling>
        <c:delete val="0"/>
        <c:axPos val="b"/>
        <c:majorTickMark val="out"/>
        <c:minorTickMark val="none"/>
        <c:tickLblPos val="nextTo"/>
        <c:crossAx val="211590144"/>
        <c:crosses val="autoZero"/>
        <c:auto val="1"/>
        <c:lblAlgn val="ctr"/>
        <c:lblOffset val="100"/>
        <c:noMultiLvlLbl val="0"/>
      </c:catAx>
      <c:valAx>
        <c:axId val="211590144"/>
        <c:scaling>
          <c:orientation val="minMax"/>
        </c:scaling>
        <c:delete val="0"/>
        <c:axPos val="l"/>
        <c:majorGridlines/>
        <c:numFmt formatCode="General" sourceLinked="1"/>
        <c:majorTickMark val="out"/>
        <c:minorTickMark val="none"/>
        <c:tickLblPos val="nextTo"/>
        <c:crossAx val="211588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74939239845747"/>
          <c:y val="0.23658573928258966"/>
          <c:w val="0.51471028423971044"/>
          <c:h val="0.64743438320209978"/>
        </c:manualLayout>
      </c:layout>
      <c:barChart>
        <c:barDir val="col"/>
        <c:grouping val="clustered"/>
        <c:varyColors val="0"/>
        <c:ser>
          <c:idx val="0"/>
          <c:order val="0"/>
          <c:tx>
            <c:strRef>
              <c:f>压缩比原始数据!$E$3</c:f>
              <c:strCache>
                <c:ptCount val="1"/>
                <c:pt idx="0">
                  <c:v>处理前的数据</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(压缩比原始数据!$F$3,压缩比原始数据!$F$6,压缩比原始数据!$F$12)</c:f>
              <c:numCache>
                <c:formatCode>General</c:formatCode>
                <c:ptCount val="3"/>
                <c:pt idx="0">
                  <c:v>2.547270306258322</c:v>
                </c:pt>
                <c:pt idx="1">
                  <c:v>2.2119000221190004</c:v>
                </c:pt>
                <c:pt idx="2">
                  <c:v>2.6476039184537989</c:v>
                </c:pt>
              </c:numCache>
            </c:numRef>
          </c:val>
        </c:ser>
        <c:ser>
          <c:idx val="1"/>
          <c:order val="1"/>
          <c:tx>
            <c:strRef>
              <c:f>压缩比原始数据!$E$4</c:f>
              <c:strCache>
                <c:ptCount val="1"/>
                <c:pt idx="0">
                  <c:v>完成的改进算法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(压缩比原始数据!$F$4,压缩比原始数据!$F$7,压缩比原始数据!$F$13)</c:f>
              <c:numCache>
                <c:formatCode>General</c:formatCode>
                <c:ptCount val="3"/>
                <c:pt idx="0">
                  <c:v>2.6680613668061364</c:v>
                </c:pt>
                <c:pt idx="1">
                  <c:v>2.3963575365444525</c:v>
                </c:pt>
                <c:pt idx="2">
                  <c:v>2.9620853080568721</c:v>
                </c:pt>
              </c:numCache>
            </c:numRef>
          </c:val>
        </c:ser>
        <c:dLbls>
          <c:showLegendKey val="0"/>
          <c:showVal val="0"/>
          <c:showCatName val="0"/>
          <c:showSerName val="0"/>
          <c:showPercent val="0"/>
          <c:showBubbleSize val="0"/>
        </c:dLbls>
        <c:gapWidth val="150"/>
        <c:axId val="211068032"/>
        <c:axId val="211069568"/>
      </c:barChart>
      <c:catAx>
        <c:axId val="211068032"/>
        <c:scaling>
          <c:orientation val="minMax"/>
        </c:scaling>
        <c:delete val="0"/>
        <c:axPos val="b"/>
        <c:majorTickMark val="out"/>
        <c:minorTickMark val="none"/>
        <c:tickLblPos val="nextTo"/>
        <c:crossAx val="211069568"/>
        <c:crosses val="autoZero"/>
        <c:auto val="1"/>
        <c:lblAlgn val="ctr"/>
        <c:lblOffset val="100"/>
        <c:noMultiLvlLbl val="0"/>
      </c:catAx>
      <c:valAx>
        <c:axId val="211069568"/>
        <c:scaling>
          <c:orientation val="minMax"/>
          <c:min val="1"/>
        </c:scaling>
        <c:delete val="0"/>
        <c:axPos val="l"/>
        <c:majorGridlines/>
        <c:numFmt formatCode="General" sourceLinked="1"/>
        <c:majorTickMark val="out"/>
        <c:minorTickMark val="none"/>
        <c:tickLblPos val="nextTo"/>
        <c:crossAx val="211068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5899766452587"/>
          <c:y val="0.23658573928258966"/>
          <c:w val="0.47586971367362157"/>
          <c:h val="0.64743438320209978"/>
        </c:manualLayout>
      </c:layout>
      <c:barChart>
        <c:barDir val="col"/>
        <c:grouping val="clustered"/>
        <c:varyColors val="0"/>
        <c:ser>
          <c:idx val="0"/>
          <c:order val="0"/>
          <c:tx>
            <c:strRef>
              <c:f>压缩比原始数据!$E$3</c:f>
              <c:strCache>
                <c:ptCount val="1"/>
                <c:pt idx="0">
                  <c:v>处理前的数据</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(压缩比原始数据!$G$3,压缩比原始数据!$G$6,压缩比原始数据!$G$12)</c:f>
              <c:numCache>
                <c:formatCode>General</c:formatCode>
                <c:ptCount val="3"/>
                <c:pt idx="0">
                  <c:v>2.9337574653198373</c:v>
                </c:pt>
                <c:pt idx="1">
                  <c:v>2.5050100200400802</c:v>
                </c:pt>
                <c:pt idx="2">
                  <c:v>9.9700897308075778</c:v>
                </c:pt>
              </c:numCache>
            </c:numRef>
          </c:val>
        </c:ser>
        <c:ser>
          <c:idx val="1"/>
          <c:order val="1"/>
          <c:tx>
            <c:strRef>
              <c:f>压缩比原始数据!$E$4</c:f>
              <c:strCache>
                <c:ptCount val="1"/>
                <c:pt idx="0">
                  <c:v>完成的改进算法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(压缩比原始数据!$G$4,压缩比原始数据!$G$7,压缩比原始数据!$G$13)</c:f>
              <c:numCache>
                <c:formatCode>General</c:formatCode>
                <c:ptCount val="3"/>
                <c:pt idx="0">
                  <c:v>6.5356078560198982</c:v>
                </c:pt>
                <c:pt idx="1">
                  <c:v>6.8352699931647294</c:v>
                </c:pt>
                <c:pt idx="2">
                  <c:v>12.315270935960593</c:v>
                </c:pt>
              </c:numCache>
            </c:numRef>
          </c:val>
        </c:ser>
        <c:dLbls>
          <c:showLegendKey val="0"/>
          <c:showVal val="0"/>
          <c:showCatName val="0"/>
          <c:showSerName val="0"/>
          <c:showPercent val="0"/>
          <c:showBubbleSize val="0"/>
        </c:dLbls>
        <c:gapWidth val="150"/>
        <c:axId val="211112320"/>
        <c:axId val="211113856"/>
      </c:barChart>
      <c:catAx>
        <c:axId val="211112320"/>
        <c:scaling>
          <c:orientation val="minMax"/>
        </c:scaling>
        <c:delete val="0"/>
        <c:axPos val="b"/>
        <c:majorTickMark val="out"/>
        <c:minorTickMark val="none"/>
        <c:tickLblPos val="nextTo"/>
        <c:crossAx val="211113856"/>
        <c:crosses val="autoZero"/>
        <c:auto val="1"/>
        <c:lblAlgn val="ctr"/>
        <c:lblOffset val="100"/>
        <c:noMultiLvlLbl val="0"/>
      </c:catAx>
      <c:valAx>
        <c:axId val="211113856"/>
        <c:scaling>
          <c:orientation val="minMax"/>
          <c:min val="1"/>
        </c:scaling>
        <c:delete val="0"/>
        <c:axPos val="l"/>
        <c:majorGridlines/>
        <c:numFmt formatCode="General" sourceLinked="1"/>
        <c:majorTickMark val="out"/>
        <c:minorTickMark val="none"/>
        <c:tickLblPos val="nextTo"/>
        <c:crossAx val="21111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308139722610806"/>
          <c:y val="0.23658573928258966"/>
          <c:w val="0.4703782794120599"/>
          <c:h val="0.64743438320209978"/>
        </c:manualLayout>
      </c:layout>
      <c:barChart>
        <c:barDir val="col"/>
        <c:grouping val="clustered"/>
        <c:varyColors val="0"/>
        <c:ser>
          <c:idx val="0"/>
          <c:order val="0"/>
          <c:tx>
            <c:strRef>
              <c:f>压缩比原始数据!$E$3</c:f>
              <c:strCache>
                <c:ptCount val="1"/>
                <c:pt idx="0">
                  <c:v>处理前的数据</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(压缩比原始数据!$H$3,压缩比原始数据!$H$6,压缩比原始数据!$H$12)</c:f>
              <c:numCache>
                <c:formatCode>General</c:formatCode>
                <c:ptCount val="3"/>
                <c:pt idx="0">
                  <c:v>5.46875</c:v>
                </c:pt>
                <c:pt idx="1">
                  <c:v>4.752851711026616</c:v>
                </c:pt>
                <c:pt idx="2">
                  <c:v>8.3822296730930432</c:v>
                </c:pt>
              </c:numCache>
            </c:numRef>
          </c:val>
        </c:ser>
        <c:ser>
          <c:idx val="1"/>
          <c:order val="1"/>
          <c:tx>
            <c:strRef>
              <c:f>压缩比原始数据!$E$4</c:f>
              <c:strCache>
                <c:ptCount val="1"/>
                <c:pt idx="0">
                  <c:v>完成的改进算法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(压缩比原始数据!$H$4,压缩比原始数据!$H$7,压缩比原始数据!$H$13)</c:f>
              <c:numCache>
                <c:formatCode>General</c:formatCode>
                <c:ptCount val="3"/>
                <c:pt idx="0">
                  <c:v>5.7534246575342465</c:v>
                </c:pt>
                <c:pt idx="1">
                  <c:v>5.0658561296859173</c:v>
                </c:pt>
                <c:pt idx="2">
                  <c:v>8.8183421516754859</c:v>
                </c:pt>
              </c:numCache>
            </c:numRef>
          </c:val>
        </c:ser>
        <c:dLbls>
          <c:showLegendKey val="0"/>
          <c:showVal val="0"/>
          <c:showCatName val="0"/>
          <c:showSerName val="0"/>
          <c:showPercent val="0"/>
          <c:showBubbleSize val="0"/>
        </c:dLbls>
        <c:gapWidth val="150"/>
        <c:axId val="211131392"/>
        <c:axId val="211153664"/>
      </c:barChart>
      <c:catAx>
        <c:axId val="211131392"/>
        <c:scaling>
          <c:orientation val="minMax"/>
        </c:scaling>
        <c:delete val="0"/>
        <c:axPos val="b"/>
        <c:majorTickMark val="out"/>
        <c:minorTickMark val="none"/>
        <c:tickLblPos val="nextTo"/>
        <c:crossAx val="211153664"/>
        <c:crosses val="autoZero"/>
        <c:auto val="1"/>
        <c:lblAlgn val="ctr"/>
        <c:lblOffset val="100"/>
        <c:noMultiLvlLbl val="0"/>
      </c:catAx>
      <c:valAx>
        <c:axId val="211153664"/>
        <c:scaling>
          <c:orientation val="minMax"/>
          <c:min val="1"/>
        </c:scaling>
        <c:delete val="0"/>
        <c:axPos val="l"/>
        <c:majorGridlines/>
        <c:numFmt formatCode="General" sourceLinked="1"/>
        <c:majorTickMark val="out"/>
        <c:minorTickMark val="none"/>
        <c:tickLblPos val="nextTo"/>
        <c:crossAx val="211131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95946279511795"/>
          <c:y val="0.23658573928258966"/>
          <c:w val="0.49250022752376232"/>
          <c:h val="0.64743438320209978"/>
        </c:manualLayout>
      </c:layout>
      <c:barChart>
        <c:barDir val="col"/>
        <c:grouping val="clustered"/>
        <c:varyColors val="0"/>
        <c:ser>
          <c:idx val="0"/>
          <c:order val="0"/>
          <c:tx>
            <c:strRef>
              <c:f>压缩比原始数据!$E$3</c:f>
              <c:strCache>
                <c:ptCount val="1"/>
                <c:pt idx="0">
                  <c:v>处理前的数据</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(压缩比原始数据!$I$3,压缩比原始数据!$I$6,压缩比原始数据!$I$12)</c:f>
              <c:numCache>
                <c:formatCode>General</c:formatCode>
                <c:ptCount val="3"/>
                <c:pt idx="0">
                  <c:v>1.5729729729729731</c:v>
                </c:pt>
                <c:pt idx="1">
                  <c:v>1.2072920439454304</c:v>
                </c:pt>
                <c:pt idx="2">
                  <c:v>1.6523463317911433</c:v>
                </c:pt>
              </c:numCache>
            </c:numRef>
          </c:val>
        </c:ser>
        <c:ser>
          <c:idx val="1"/>
          <c:order val="1"/>
          <c:tx>
            <c:strRef>
              <c:f>压缩比原始数据!$E$4</c:f>
              <c:strCache>
                <c:ptCount val="1"/>
                <c:pt idx="0">
                  <c:v>完成的改进算法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(压缩比原始数据!$I$4,压缩比原始数据!$I$7,压缩比原始数据!$I$13)</c:f>
              <c:numCache>
                <c:formatCode>General</c:formatCode>
                <c:ptCount val="3"/>
                <c:pt idx="0">
                  <c:v>2.0756062767475036</c:v>
                </c:pt>
                <c:pt idx="1">
                  <c:v>1.6118633139909735</c:v>
                </c:pt>
                <c:pt idx="2">
                  <c:v>2.0362451639177359</c:v>
                </c:pt>
              </c:numCache>
            </c:numRef>
          </c:val>
        </c:ser>
        <c:dLbls>
          <c:showLegendKey val="0"/>
          <c:showVal val="0"/>
          <c:showCatName val="0"/>
          <c:showSerName val="0"/>
          <c:showPercent val="0"/>
          <c:showBubbleSize val="0"/>
        </c:dLbls>
        <c:gapWidth val="150"/>
        <c:axId val="211187584"/>
        <c:axId val="211189120"/>
      </c:barChart>
      <c:catAx>
        <c:axId val="211187584"/>
        <c:scaling>
          <c:orientation val="minMax"/>
        </c:scaling>
        <c:delete val="0"/>
        <c:axPos val="b"/>
        <c:majorTickMark val="out"/>
        <c:minorTickMark val="none"/>
        <c:tickLblPos val="nextTo"/>
        <c:crossAx val="211189120"/>
        <c:crosses val="autoZero"/>
        <c:auto val="1"/>
        <c:lblAlgn val="ctr"/>
        <c:lblOffset val="100"/>
        <c:noMultiLvlLbl val="0"/>
      </c:catAx>
      <c:valAx>
        <c:axId val="211189120"/>
        <c:scaling>
          <c:orientation val="minMax"/>
          <c:min val="1"/>
        </c:scaling>
        <c:delete val="0"/>
        <c:axPos val="l"/>
        <c:majorGridlines/>
        <c:numFmt formatCode="General" sourceLinked="1"/>
        <c:majorTickMark val="out"/>
        <c:minorTickMark val="none"/>
        <c:tickLblPos val="nextTo"/>
        <c:crossAx val="211187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437719271251756"/>
          <c:y val="0.24114925239592275"/>
          <c:w val="0.54223512685914266"/>
          <c:h val="0.64743438320209978"/>
        </c:manualLayout>
      </c:layout>
      <c:barChart>
        <c:barDir val="col"/>
        <c:grouping val="clustered"/>
        <c:varyColors val="0"/>
        <c:ser>
          <c:idx val="0"/>
          <c:order val="0"/>
          <c:tx>
            <c:strRef>
              <c:f>压缩比原始数据!$E$71</c:f>
              <c:strCache>
                <c:ptCount val="1"/>
                <c:pt idx="0">
                  <c:v>有区间算法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(压缩比原始数据!$F$71,压缩比原始数据!$F$73,压缩比原始数据!$F$75)</c:f>
              <c:numCache>
                <c:formatCode>General</c:formatCode>
                <c:ptCount val="3"/>
                <c:pt idx="0">
                  <c:v>2.6241426611796981</c:v>
                </c:pt>
                <c:pt idx="1">
                  <c:v>2.2825838849577722</c:v>
                </c:pt>
                <c:pt idx="2">
                  <c:v>2.6975991367682761</c:v>
                </c:pt>
              </c:numCache>
            </c:numRef>
          </c:val>
        </c:ser>
        <c:ser>
          <c:idx val="1"/>
          <c:order val="1"/>
          <c:tx>
            <c:strRef>
              <c:f>压缩比原始数据!$E$72</c:f>
              <c:strCache>
                <c:ptCount val="1"/>
                <c:pt idx="0">
                  <c:v>无区间算法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(压缩比原始数据!$F$72,压缩比原始数据!$F$74,压缩比原始数据!$F$76)</c:f>
              <c:numCache>
                <c:formatCode>General</c:formatCode>
                <c:ptCount val="3"/>
                <c:pt idx="0">
                  <c:v>2.6680613668061364</c:v>
                </c:pt>
                <c:pt idx="1">
                  <c:v>2.3963575365444525</c:v>
                </c:pt>
                <c:pt idx="2">
                  <c:v>2.9620853080568721</c:v>
                </c:pt>
              </c:numCache>
            </c:numRef>
          </c:val>
        </c:ser>
        <c:dLbls>
          <c:showLegendKey val="0"/>
          <c:showVal val="0"/>
          <c:showCatName val="0"/>
          <c:showSerName val="0"/>
          <c:showPercent val="0"/>
          <c:showBubbleSize val="0"/>
        </c:dLbls>
        <c:gapWidth val="150"/>
        <c:axId val="211948288"/>
        <c:axId val="211949824"/>
      </c:barChart>
      <c:catAx>
        <c:axId val="211948288"/>
        <c:scaling>
          <c:orientation val="minMax"/>
        </c:scaling>
        <c:delete val="0"/>
        <c:axPos val="b"/>
        <c:majorTickMark val="out"/>
        <c:minorTickMark val="none"/>
        <c:tickLblPos val="nextTo"/>
        <c:crossAx val="211949824"/>
        <c:crosses val="autoZero"/>
        <c:auto val="1"/>
        <c:lblAlgn val="ctr"/>
        <c:lblOffset val="100"/>
        <c:noMultiLvlLbl val="0"/>
      </c:catAx>
      <c:valAx>
        <c:axId val="211949824"/>
        <c:scaling>
          <c:orientation val="minMax"/>
          <c:min val="1"/>
        </c:scaling>
        <c:delete val="0"/>
        <c:axPos val="l"/>
        <c:majorGridlines/>
        <c:numFmt formatCode="General" sourceLinked="1"/>
        <c:majorTickMark val="out"/>
        <c:minorTickMark val="none"/>
        <c:tickLblPos val="nextTo"/>
        <c:crossAx val="211948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045820557628547"/>
          <c:y val="0.21376830472048255"/>
          <c:w val="0.5200129046369204"/>
          <c:h val="0.64743438320209978"/>
        </c:manualLayout>
      </c:layout>
      <c:barChart>
        <c:barDir val="col"/>
        <c:grouping val="clustered"/>
        <c:varyColors val="0"/>
        <c:ser>
          <c:idx val="0"/>
          <c:order val="0"/>
          <c:tx>
            <c:strRef>
              <c:f>压缩比原始数据!$E$71</c:f>
              <c:strCache>
                <c:ptCount val="1"/>
                <c:pt idx="0">
                  <c:v>有区间算法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(压缩比原始数据!$G$71,压缩比原始数据!$G$73,压缩比原始数据!$G$75)</c:f>
              <c:numCache>
                <c:formatCode>General</c:formatCode>
                <c:ptCount val="3"/>
                <c:pt idx="0">
                  <c:v>5.7833887043189369</c:v>
                </c:pt>
                <c:pt idx="1">
                  <c:v>5.7903879559930518</c:v>
                </c:pt>
                <c:pt idx="2">
                  <c:v>11.587485515643104</c:v>
                </c:pt>
              </c:numCache>
            </c:numRef>
          </c:val>
        </c:ser>
        <c:ser>
          <c:idx val="1"/>
          <c:order val="1"/>
          <c:tx>
            <c:strRef>
              <c:f>压缩比原始数据!$E$72</c:f>
              <c:strCache>
                <c:ptCount val="1"/>
                <c:pt idx="0">
                  <c:v>无区间算法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(压缩比原始数据!$G$72,压缩比原始数据!$G$74,压缩比原始数据!$G$76)</c:f>
              <c:numCache>
                <c:formatCode>General</c:formatCode>
                <c:ptCount val="3"/>
                <c:pt idx="0">
                  <c:v>6.5356078560198982</c:v>
                </c:pt>
                <c:pt idx="1">
                  <c:v>6.8352699931647294</c:v>
                </c:pt>
                <c:pt idx="2">
                  <c:v>12.315270935960593</c:v>
                </c:pt>
              </c:numCache>
            </c:numRef>
          </c:val>
        </c:ser>
        <c:dLbls>
          <c:showLegendKey val="0"/>
          <c:showVal val="0"/>
          <c:showCatName val="0"/>
          <c:showSerName val="0"/>
          <c:showPercent val="0"/>
          <c:showBubbleSize val="0"/>
        </c:dLbls>
        <c:gapWidth val="150"/>
        <c:axId val="211979648"/>
        <c:axId val="211989632"/>
      </c:barChart>
      <c:catAx>
        <c:axId val="211979648"/>
        <c:scaling>
          <c:orientation val="minMax"/>
        </c:scaling>
        <c:delete val="0"/>
        <c:axPos val="b"/>
        <c:majorTickMark val="out"/>
        <c:minorTickMark val="none"/>
        <c:tickLblPos val="nextTo"/>
        <c:crossAx val="211989632"/>
        <c:crosses val="autoZero"/>
        <c:auto val="1"/>
        <c:lblAlgn val="ctr"/>
        <c:lblOffset val="100"/>
        <c:noMultiLvlLbl val="0"/>
      </c:catAx>
      <c:valAx>
        <c:axId val="211989632"/>
        <c:scaling>
          <c:orientation val="minMax"/>
          <c:min val="1"/>
        </c:scaling>
        <c:delete val="0"/>
        <c:axPos val="l"/>
        <c:majorGridlines/>
        <c:numFmt formatCode="General" sourceLinked="1"/>
        <c:majorTickMark val="out"/>
        <c:minorTickMark val="none"/>
        <c:tickLblPos val="nextTo"/>
        <c:crossAx val="211979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69653398493309"/>
          <c:y val="0.25170848791081096"/>
          <c:w val="0.57248446212980741"/>
          <c:h val="0.63174030763955569"/>
        </c:manualLayout>
      </c:layout>
      <c:barChart>
        <c:barDir val="col"/>
        <c:grouping val="clustered"/>
        <c:varyColors val="0"/>
        <c:ser>
          <c:idx val="0"/>
          <c:order val="0"/>
          <c:tx>
            <c:strRef>
              <c:f>Sheet1!$L$4</c:f>
              <c:strCache>
                <c:ptCount val="1"/>
                <c:pt idx="0">
                  <c:v>N-transform算法</c:v>
                </c:pt>
              </c:strCache>
            </c:strRef>
          </c:tx>
          <c:invertIfNegative val="0"/>
          <c:cat>
            <c:strRef>
              <c:f>Sheet1!$M$3:$P$3</c:f>
              <c:strCache>
                <c:ptCount val="4"/>
                <c:pt idx="0">
                  <c:v>vm</c:v>
                </c:pt>
                <c:pt idx="1">
                  <c:v>mail</c:v>
                </c:pt>
                <c:pt idx="2">
                  <c:v>web</c:v>
                </c:pt>
                <c:pt idx="3">
                  <c:v>wiki</c:v>
                </c:pt>
              </c:strCache>
            </c:strRef>
          </c:cat>
          <c:val>
            <c:numRef>
              <c:f>Sheet1!$M$4:$P$4</c:f>
              <c:numCache>
                <c:formatCode>General</c:formatCode>
                <c:ptCount val="4"/>
                <c:pt idx="0">
                  <c:v>2.8901734104046248</c:v>
                </c:pt>
                <c:pt idx="1">
                  <c:v>1.6977928692699491</c:v>
                </c:pt>
                <c:pt idx="2">
                  <c:v>8.10272108843537</c:v>
                </c:pt>
                <c:pt idx="3">
                  <c:v>7.246376811594204</c:v>
                </c:pt>
              </c:numCache>
            </c:numRef>
          </c:val>
        </c:ser>
        <c:ser>
          <c:idx val="1"/>
          <c:order val="1"/>
          <c:tx>
            <c:strRef>
              <c:f>Sheet1!$L$5</c:f>
              <c:strCache>
                <c:ptCount val="1"/>
                <c:pt idx="0">
                  <c:v>Finesse算法</c:v>
                </c:pt>
              </c:strCache>
            </c:strRef>
          </c:tx>
          <c:invertIfNegative val="0"/>
          <c:cat>
            <c:strRef>
              <c:f>Sheet1!$M$3:$P$3</c:f>
              <c:strCache>
                <c:ptCount val="4"/>
                <c:pt idx="0">
                  <c:v>vm</c:v>
                </c:pt>
                <c:pt idx="1">
                  <c:v>mail</c:v>
                </c:pt>
                <c:pt idx="2">
                  <c:v>web</c:v>
                </c:pt>
                <c:pt idx="3">
                  <c:v>wiki</c:v>
                </c:pt>
              </c:strCache>
            </c:strRef>
          </c:cat>
          <c:val>
            <c:numRef>
              <c:f>Sheet1!$M$5:$P$5</c:f>
              <c:numCache>
                <c:formatCode>General</c:formatCode>
                <c:ptCount val="4"/>
                <c:pt idx="0">
                  <c:v>2.8011204481792715</c:v>
                </c:pt>
                <c:pt idx="1">
                  <c:v>1.8975332068311195</c:v>
                </c:pt>
                <c:pt idx="2">
                  <c:v>8.0645161290322545</c:v>
                </c:pt>
                <c:pt idx="3">
                  <c:v>8.1300813008130106</c:v>
                </c:pt>
              </c:numCache>
            </c:numRef>
          </c:val>
        </c:ser>
        <c:dLbls>
          <c:showLegendKey val="0"/>
          <c:showVal val="0"/>
          <c:showCatName val="0"/>
          <c:showSerName val="0"/>
          <c:showPercent val="0"/>
          <c:showBubbleSize val="0"/>
        </c:dLbls>
        <c:gapWidth val="150"/>
        <c:axId val="210903040"/>
        <c:axId val="210904576"/>
      </c:barChart>
      <c:catAx>
        <c:axId val="210903040"/>
        <c:scaling>
          <c:orientation val="minMax"/>
        </c:scaling>
        <c:delete val="0"/>
        <c:axPos val="b"/>
        <c:majorTickMark val="out"/>
        <c:minorTickMark val="none"/>
        <c:tickLblPos val="nextTo"/>
        <c:crossAx val="210904576"/>
        <c:crosses val="autoZero"/>
        <c:auto val="1"/>
        <c:lblAlgn val="ctr"/>
        <c:lblOffset val="100"/>
        <c:noMultiLvlLbl val="0"/>
      </c:catAx>
      <c:valAx>
        <c:axId val="210904576"/>
        <c:scaling>
          <c:orientation val="minMax"/>
        </c:scaling>
        <c:delete val="0"/>
        <c:axPos val="l"/>
        <c:majorGridlines/>
        <c:numFmt formatCode="General" sourceLinked="1"/>
        <c:majorTickMark val="out"/>
        <c:minorTickMark val="none"/>
        <c:tickLblPos val="nextTo"/>
        <c:crossAx val="210903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34107808942897"/>
          <c:y val="0.21833179599972261"/>
          <c:w val="0.53390179352580924"/>
          <c:h val="0.64743438320209978"/>
        </c:manualLayout>
      </c:layout>
      <c:barChart>
        <c:barDir val="col"/>
        <c:grouping val="clustered"/>
        <c:varyColors val="0"/>
        <c:ser>
          <c:idx val="0"/>
          <c:order val="0"/>
          <c:tx>
            <c:strRef>
              <c:f>压缩比原始数据!$E$71</c:f>
              <c:strCache>
                <c:ptCount val="1"/>
                <c:pt idx="0">
                  <c:v>有区间算法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(压缩比原始数据!$H$71,压缩比原始数据!$H$73,压缩比原始数据!$H$75)</c:f>
              <c:numCache>
                <c:formatCode>General</c:formatCode>
                <c:ptCount val="3"/>
                <c:pt idx="0">
                  <c:v>5.6756756756756754</c:v>
                </c:pt>
                <c:pt idx="1">
                  <c:v>4.9776007964161275</c:v>
                </c:pt>
                <c:pt idx="2">
                  <c:v>8.5470085470085468</c:v>
                </c:pt>
              </c:numCache>
            </c:numRef>
          </c:val>
        </c:ser>
        <c:ser>
          <c:idx val="1"/>
          <c:order val="1"/>
          <c:tx>
            <c:strRef>
              <c:f>压缩比原始数据!$E$72</c:f>
              <c:strCache>
                <c:ptCount val="1"/>
                <c:pt idx="0">
                  <c:v>无区间算法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(压缩比原始数据!$H$72,压缩比原始数据!$H$74,压缩比原始数据!$H$76)</c:f>
              <c:numCache>
                <c:formatCode>General</c:formatCode>
                <c:ptCount val="3"/>
                <c:pt idx="0">
                  <c:v>5.7534246575342465</c:v>
                </c:pt>
                <c:pt idx="1">
                  <c:v>5.0658561296859173</c:v>
                </c:pt>
                <c:pt idx="2">
                  <c:v>8.8183421516754859</c:v>
                </c:pt>
              </c:numCache>
            </c:numRef>
          </c:val>
        </c:ser>
        <c:dLbls>
          <c:showLegendKey val="0"/>
          <c:showVal val="0"/>
          <c:showCatName val="0"/>
          <c:showSerName val="0"/>
          <c:showPercent val="0"/>
          <c:showBubbleSize val="0"/>
        </c:dLbls>
        <c:gapWidth val="150"/>
        <c:axId val="212011264"/>
        <c:axId val="212017152"/>
      </c:barChart>
      <c:catAx>
        <c:axId val="212011264"/>
        <c:scaling>
          <c:orientation val="minMax"/>
        </c:scaling>
        <c:delete val="0"/>
        <c:axPos val="b"/>
        <c:majorTickMark val="out"/>
        <c:minorTickMark val="none"/>
        <c:tickLblPos val="nextTo"/>
        <c:crossAx val="212017152"/>
        <c:crosses val="autoZero"/>
        <c:auto val="1"/>
        <c:lblAlgn val="ctr"/>
        <c:lblOffset val="100"/>
        <c:noMultiLvlLbl val="0"/>
      </c:catAx>
      <c:valAx>
        <c:axId val="212017152"/>
        <c:scaling>
          <c:orientation val="minMax"/>
          <c:min val="1"/>
        </c:scaling>
        <c:delete val="0"/>
        <c:axPos val="l"/>
        <c:majorGridlines/>
        <c:numFmt formatCode="General" sourceLinked="1"/>
        <c:majorTickMark val="out"/>
        <c:minorTickMark val="none"/>
        <c:tickLblPos val="nextTo"/>
        <c:crossAx val="212011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267434594829833"/>
          <c:y val="0.22745877855820265"/>
          <c:w val="0.50056846019247592"/>
          <c:h val="0.64743438320209978"/>
        </c:manualLayout>
      </c:layout>
      <c:barChart>
        <c:barDir val="col"/>
        <c:grouping val="clustered"/>
        <c:varyColors val="0"/>
        <c:ser>
          <c:idx val="0"/>
          <c:order val="0"/>
          <c:tx>
            <c:strRef>
              <c:f>压缩比原始数据!$E$71</c:f>
              <c:strCache>
                <c:ptCount val="1"/>
                <c:pt idx="0">
                  <c:v>有区间算法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(压缩比原始数据!$I$71,压缩比原始数据!$I$73,压缩比原始数据!$I$75)</c:f>
              <c:numCache>
                <c:formatCode>General</c:formatCode>
                <c:ptCount val="3"/>
                <c:pt idx="0">
                  <c:v>1.8255959849435384</c:v>
                </c:pt>
                <c:pt idx="1">
                  <c:v>1.4104372355430181</c:v>
                </c:pt>
                <c:pt idx="2">
                  <c:v>1.8996960486322187</c:v>
                </c:pt>
              </c:numCache>
            </c:numRef>
          </c:val>
        </c:ser>
        <c:ser>
          <c:idx val="1"/>
          <c:order val="1"/>
          <c:tx>
            <c:strRef>
              <c:f>压缩比原始数据!$E$72</c:f>
              <c:strCache>
                <c:ptCount val="1"/>
                <c:pt idx="0">
                  <c:v>无区间算法</c:v>
                </c:pt>
              </c:strCache>
            </c:strRef>
          </c:tx>
          <c:invertIfNegative val="0"/>
          <c:cat>
            <c:strRef>
              <c:f>(压缩比原始数据!$E$2,压缩比原始数据!$E$5,压缩比原始数据!$E$11)</c:f>
              <c:strCache>
                <c:ptCount val="3"/>
                <c:pt idx="0">
                  <c:v>zip</c:v>
                </c:pt>
                <c:pt idx="1">
                  <c:v>lz4</c:v>
                </c:pt>
                <c:pt idx="2">
                  <c:v>zstd</c:v>
                </c:pt>
              </c:strCache>
            </c:strRef>
          </c:cat>
          <c:val>
            <c:numRef>
              <c:f>(压缩比原始数据!$I$72,压缩比原始数据!$I$74,压缩比原始数据!$I$76)</c:f>
              <c:numCache>
                <c:formatCode>General</c:formatCode>
                <c:ptCount val="3"/>
                <c:pt idx="0">
                  <c:v>2.0756062767475036</c:v>
                </c:pt>
                <c:pt idx="1">
                  <c:v>1.6118633139909735</c:v>
                </c:pt>
                <c:pt idx="2">
                  <c:v>2.0362451639177359</c:v>
                </c:pt>
              </c:numCache>
            </c:numRef>
          </c:val>
        </c:ser>
        <c:dLbls>
          <c:showLegendKey val="0"/>
          <c:showVal val="0"/>
          <c:showCatName val="0"/>
          <c:showSerName val="0"/>
          <c:showPercent val="0"/>
          <c:showBubbleSize val="0"/>
        </c:dLbls>
        <c:gapWidth val="150"/>
        <c:axId val="212060416"/>
        <c:axId val="212070400"/>
      </c:barChart>
      <c:catAx>
        <c:axId val="212060416"/>
        <c:scaling>
          <c:orientation val="minMax"/>
        </c:scaling>
        <c:delete val="0"/>
        <c:axPos val="b"/>
        <c:majorTickMark val="out"/>
        <c:minorTickMark val="none"/>
        <c:tickLblPos val="nextTo"/>
        <c:crossAx val="212070400"/>
        <c:crosses val="autoZero"/>
        <c:auto val="1"/>
        <c:lblAlgn val="ctr"/>
        <c:lblOffset val="100"/>
        <c:noMultiLvlLbl val="0"/>
      </c:catAx>
      <c:valAx>
        <c:axId val="212070400"/>
        <c:scaling>
          <c:orientation val="minMax"/>
          <c:min val="1"/>
        </c:scaling>
        <c:delete val="0"/>
        <c:axPos val="l"/>
        <c:majorGridlines/>
        <c:numFmt formatCode="General" sourceLinked="1"/>
        <c:majorTickMark val="out"/>
        <c:minorTickMark val="none"/>
        <c:tickLblPos val="nextTo"/>
        <c:crossAx val="21206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25740347045217"/>
          <c:y val="0.23658573928258966"/>
          <c:w val="0.50620228684842816"/>
          <c:h val="0.64743438320209978"/>
        </c:manualLayout>
      </c:layout>
      <c:barChart>
        <c:barDir val="col"/>
        <c:grouping val="clustered"/>
        <c:varyColors val="0"/>
        <c:ser>
          <c:idx val="0"/>
          <c:order val="0"/>
          <c:tx>
            <c:v>按照子集大小重组</c:v>
          </c:tx>
          <c:invertIfNegative val="0"/>
          <c:cat>
            <c:strRef>
              <c:f>(压缩比原始数据!$E$2,压缩比原始数据!$E$5,压缩比原始数据!$E$11)</c:f>
              <c:strCache>
                <c:ptCount val="3"/>
                <c:pt idx="0">
                  <c:v>zip</c:v>
                </c:pt>
                <c:pt idx="1">
                  <c:v>lz4</c:v>
                </c:pt>
                <c:pt idx="2">
                  <c:v>zstd</c:v>
                </c:pt>
              </c:strCache>
            </c:strRef>
          </c:cat>
          <c:val>
            <c:numRef>
              <c:f>(压缩比原始数据!$E$133,压缩比原始数据!$E$135,压缩比原始数据!$E$137)</c:f>
              <c:numCache>
                <c:formatCode>General</c:formatCode>
                <c:ptCount val="3"/>
                <c:pt idx="0">
                  <c:v>2.5680613668061398</c:v>
                </c:pt>
                <c:pt idx="1">
                  <c:v>2.1963575365444501</c:v>
                </c:pt>
                <c:pt idx="2">
                  <c:v>2.56208530805687</c:v>
                </c:pt>
              </c:numCache>
            </c:numRef>
          </c:val>
        </c:ser>
        <c:ser>
          <c:idx val="1"/>
          <c:order val="1"/>
          <c:tx>
            <c:v>排序重组</c:v>
          </c:tx>
          <c:invertIfNegative val="0"/>
          <c:cat>
            <c:strRef>
              <c:f>(压缩比原始数据!$E$2,压缩比原始数据!$E$5,压缩比原始数据!$E$11)</c:f>
              <c:strCache>
                <c:ptCount val="3"/>
                <c:pt idx="0">
                  <c:v>zip</c:v>
                </c:pt>
                <c:pt idx="1">
                  <c:v>lz4</c:v>
                </c:pt>
                <c:pt idx="2">
                  <c:v>zstd</c:v>
                </c:pt>
              </c:strCache>
            </c:strRef>
          </c:cat>
          <c:val>
            <c:numRef>
              <c:f>(压缩比原始数据!$E$132,压缩比原始数据!$E$134,压缩比原始数据!$E$136)</c:f>
              <c:numCache>
                <c:formatCode>General</c:formatCode>
                <c:ptCount val="3"/>
                <c:pt idx="0">
                  <c:v>2.6241426611796981</c:v>
                </c:pt>
                <c:pt idx="1">
                  <c:v>2.2825838849577722</c:v>
                </c:pt>
                <c:pt idx="2">
                  <c:v>2.6975991367682761</c:v>
                </c:pt>
              </c:numCache>
            </c:numRef>
          </c:val>
        </c:ser>
        <c:dLbls>
          <c:showLegendKey val="0"/>
          <c:showVal val="0"/>
          <c:showCatName val="0"/>
          <c:showSerName val="0"/>
          <c:showPercent val="0"/>
          <c:showBubbleSize val="0"/>
        </c:dLbls>
        <c:gapWidth val="150"/>
        <c:axId val="212235392"/>
        <c:axId val="212236928"/>
      </c:barChart>
      <c:catAx>
        <c:axId val="212235392"/>
        <c:scaling>
          <c:orientation val="minMax"/>
        </c:scaling>
        <c:delete val="0"/>
        <c:axPos val="b"/>
        <c:majorTickMark val="out"/>
        <c:minorTickMark val="none"/>
        <c:tickLblPos val="nextTo"/>
        <c:crossAx val="212236928"/>
        <c:crosses val="autoZero"/>
        <c:auto val="1"/>
        <c:lblAlgn val="ctr"/>
        <c:lblOffset val="100"/>
        <c:noMultiLvlLbl val="0"/>
      </c:catAx>
      <c:valAx>
        <c:axId val="212236928"/>
        <c:scaling>
          <c:orientation val="minMax"/>
          <c:min val="1"/>
        </c:scaling>
        <c:delete val="0"/>
        <c:axPos val="l"/>
        <c:majorGridlines/>
        <c:numFmt formatCode="General" sourceLinked="1"/>
        <c:majorTickMark val="out"/>
        <c:minorTickMark val="none"/>
        <c:tickLblPos val="nextTo"/>
        <c:crossAx val="212235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84914094229536"/>
          <c:y val="0.23658576111668272"/>
          <c:w val="0.5200129046369204"/>
          <c:h val="0.64743438320209978"/>
        </c:manualLayout>
      </c:layout>
      <c:barChart>
        <c:barDir val="col"/>
        <c:grouping val="clustered"/>
        <c:varyColors val="0"/>
        <c:ser>
          <c:idx val="0"/>
          <c:order val="0"/>
          <c:tx>
            <c:v>按照子集大小重组</c:v>
          </c:tx>
          <c:invertIfNegative val="0"/>
          <c:cat>
            <c:strRef>
              <c:f>(压缩比原始数据!$E$2,压缩比原始数据!$E$5,压缩比原始数据!$E$11)</c:f>
              <c:strCache>
                <c:ptCount val="3"/>
                <c:pt idx="0">
                  <c:v>zip</c:v>
                </c:pt>
                <c:pt idx="1">
                  <c:v>lz4</c:v>
                </c:pt>
                <c:pt idx="2">
                  <c:v>zstd</c:v>
                </c:pt>
              </c:strCache>
            </c:strRef>
          </c:cat>
          <c:val>
            <c:numRef>
              <c:f>(压缩比原始数据!$G$71,压缩比原始数据!$G$73,压缩比原始数据!$G$75)</c:f>
              <c:numCache>
                <c:formatCode>General</c:formatCode>
                <c:ptCount val="3"/>
                <c:pt idx="0">
                  <c:v>5.7833887043189369</c:v>
                </c:pt>
                <c:pt idx="1">
                  <c:v>5.7903879559930518</c:v>
                </c:pt>
                <c:pt idx="2">
                  <c:v>11.587485515643104</c:v>
                </c:pt>
              </c:numCache>
            </c:numRef>
          </c:val>
        </c:ser>
        <c:ser>
          <c:idx val="1"/>
          <c:order val="1"/>
          <c:tx>
            <c:v>排序重组</c:v>
          </c:tx>
          <c:invertIfNegative val="0"/>
          <c:cat>
            <c:strRef>
              <c:f>(压缩比原始数据!$E$2,压缩比原始数据!$E$5,压缩比原始数据!$E$11)</c:f>
              <c:strCache>
                <c:ptCount val="3"/>
                <c:pt idx="0">
                  <c:v>zip</c:v>
                </c:pt>
                <c:pt idx="1">
                  <c:v>lz4</c:v>
                </c:pt>
                <c:pt idx="2">
                  <c:v>zstd</c:v>
                </c:pt>
              </c:strCache>
            </c:strRef>
          </c:cat>
          <c:val>
            <c:numRef>
              <c:f>(压缩比原始数据!$G$72,压缩比原始数据!$G$74,压缩比原始数据!$G$76)</c:f>
              <c:numCache>
                <c:formatCode>General</c:formatCode>
                <c:ptCount val="3"/>
                <c:pt idx="0">
                  <c:v>6.5356078560198982</c:v>
                </c:pt>
                <c:pt idx="1">
                  <c:v>6.8352699931647294</c:v>
                </c:pt>
                <c:pt idx="2">
                  <c:v>12.315270935960593</c:v>
                </c:pt>
              </c:numCache>
            </c:numRef>
          </c:val>
        </c:ser>
        <c:dLbls>
          <c:showLegendKey val="0"/>
          <c:showVal val="0"/>
          <c:showCatName val="0"/>
          <c:showSerName val="0"/>
          <c:showPercent val="0"/>
          <c:showBubbleSize val="0"/>
        </c:dLbls>
        <c:gapWidth val="150"/>
        <c:axId val="212144128"/>
        <c:axId val="212145664"/>
      </c:barChart>
      <c:catAx>
        <c:axId val="212144128"/>
        <c:scaling>
          <c:orientation val="minMax"/>
        </c:scaling>
        <c:delete val="0"/>
        <c:axPos val="b"/>
        <c:majorTickMark val="out"/>
        <c:minorTickMark val="none"/>
        <c:tickLblPos val="nextTo"/>
        <c:crossAx val="212145664"/>
        <c:crosses val="autoZero"/>
        <c:auto val="1"/>
        <c:lblAlgn val="ctr"/>
        <c:lblOffset val="100"/>
        <c:noMultiLvlLbl val="0"/>
      </c:catAx>
      <c:valAx>
        <c:axId val="212145664"/>
        <c:scaling>
          <c:orientation val="minMax"/>
          <c:min val="1"/>
        </c:scaling>
        <c:delete val="0"/>
        <c:axPos val="l"/>
        <c:majorGridlines/>
        <c:numFmt formatCode="General" sourceLinked="1"/>
        <c:majorTickMark val="out"/>
        <c:minorTickMark val="none"/>
        <c:tickLblPos val="nextTo"/>
        <c:crossAx val="21214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76213170886821"/>
          <c:y val="0.24114925239592275"/>
          <c:w val="0.54218683400193668"/>
          <c:h val="0.64743438320209978"/>
        </c:manualLayout>
      </c:layout>
      <c:barChart>
        <c:barDir val="col"/>
        <c:grouping val="clustered"/>
        <c:varyColors val="0"/>
        <c:ser>
          <c:idx val="0"/>
          <c:order val="0"/>
          <c:tx>
            <c:v>按照子集大小重组</c:v>
          </c:tx>
          <c:invertIfNegative val="0"/>
          <c:cat>
            <c:strRef>
              <c:f>(压缩比原始数据!$E$2,压缩比原始数据!$E$5,压缩比原始数据!$E$11)</c:f>
              <c:strCache>
                <c:ptCount val="3"/>
                <c:pt idx="0">
                  <c:v>zip</c:v>
                </c:pt>
                <c:pt idx="1">
                  <c:v>lz4</c:v>
                </c:pt>
                <c:pt idx="2">
                  <c:v>zstd</c:v>
                </c:pt>
              </c:strCache>
            </c:strRef>
          </c:cat>
          <c:val>
            <c:numRef>
              <c:f>(压缩比原始数据!$G$133,压缩比原始数据!$G$135,压缩比原始数据!$G$137)</c:f>
              <c:numCache>
                <c:formatCode>General</c:formatCode>
                <c:ptCount val="3"/>
                <c:pt idx="0">
                  <c:v>5.5534246575342499</c:v>
                </c:pt>
                <c:pt idx="1">
                  <c:v>4.7658561296859201</c:v>
                </c:pt>
                <c:pt idx="2">
                  <c:v>8.3183421516754894</c:v>
                </c:pt>
              </c:numCache>
            </c:numRef>
          </c:val>
        </c:ser>
        <c:ser>
          <c:idx val="1"/>
          <c:order val="1"/>
          <c:tx>
            <c:v>排序重组</c:v>
          </c:tx>
          <c:invertIfNegative val="0"/>
          <c:cat>
            <c:strRef>
              <c:f>(压缩比原始数据!$E$2,压缩比原始数据!$E$5,压缩比原始数据!$E$11)</c:f>
              <c:strCache>
                <c:ptCount val="3"/>
                <c:pt idx="0">
                  <c:v>zip</c:v>
                </c:pt>
                <c:pt idx="1">
                  <c:v>lz4</c:v>
                </c:pt>
                <c:pt idx="2">
                  <c:v>zstd</c:v>
                </c:pt>
              </c:strCache>
            </c:strRef>
          </c:cat>
          <c:val>
            <c:numRef>
              <c:f>(压缩比原始数据!$G$132,压缩比原始数据!$G$134,压缩比原始数据!$G$136)</c:f>
              <c:numCache>
                <c:formatCode>General</c:formatCode>
                <c:ptCount val="3"/>
                <c:pt idx="0">
                  <c:v>5.6756756756756754</c:v>
                </c:pt>
                <c:pt idx="1">
                  <c:v>4.9776007964161275</c:v>
                </c:pt>
                <c:pt idx="2">
                  <c:v>8.5470085470085468</c:v>
                </c:pt>
              </c:numCache>
            </c:numRef>
          </c:val>
        </c:ser>
        <c:dLbls>
          <c:showLegendKey val="0"/>
          <c:showVal val="0"/>
          <c:showCatName val="0"/>
          <c:showSerName val="0"/>
          <c:showPercent val="0"/>
          <c:showBubbleSize val="0"/>
        </c:dLbls>
        <c:gapWidth val="150"/>
        <c:axId val="212179584"/>
        <c:axId val="212181376"/>
      </c:barChart>
      <c:catAx>
        <c:axId val="212179584"/>
        <c:scaling>
          <c:orientation val="minMax"/>
        </c:scaling>
        <c:delete val="0"/>
        <c:axPos val="b"/>
        <c:majorTickMark val="out"/>
        <c:minorTickMark val="none"/>
        <c:tickLblPos val="nextTo"/>
        <c:crossAx val="212181376"/>
        <c:crosses val="autoZero"/>
        <c:auto val="1"/>
        <c:lblAlgn val="ctr"/>
        <c:lblOffset val="100"/>
        <c:noMultiLvlLbl val="0"/>
      </c:catAx>
      <c:valAx>
        <c:axId val="212181376"/>
        <c:scaling>
          <c:orientation val="minMax"/>
          <c:min val="1"/>
        </c:scaling>
        <c:delete val="0"/>
        <c:axPos val="l"/>
        <c:majorGridlines/>
        <c:numFmt formatCode="General" sourceLinked="1"/>
        <c:majorTickMark val="out"/>
        <c:minorTickMark val="none"/>
        <c:tickLblPos val="nextTo"/>
        <c:crossAx val="212179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04460862530034"/>
          <c:y val="0.23658573928258966"/>
          <c:w val="0.53941508169357999"/>
          <c:h val="0.64743438320209978"/>
        </c:manualLayout>
      </c:layout>
      <c:barChart>
        <c:barDir val="col"/>
        <c:grouping val="clustered"/>
        <c:varyColors val="0"/>
        <c:ser>
          <c:idx val="0"/>
          <c:order val="0"/>
          <c:tx>
            <c:v>按照子集大小重组</c:v>
          </c:tx>
          <c:invertIfNegative val="0"/>
          <c:cat>
            <c:strRef>
              <c:f>(压缩比原始数据!$E$2,压缩比原始数据!$E$5,压缩比原始数据!$E$11)</c:f>
              <c:strCache>
                <c:ptCount val="3"/>
                <c:pt idx="0">
                  <c:v>zip</c:v>
                </c:pt>
                <c:pt idx="1">
                  <c:v>lz4</c:v>
                </c:pt>
                <c:pt idx="2">
                  <c:v>zstd</c:v>
                </c:pt>
              </c:strCache>
            </c:strRef>
          </c:cat>
          <c:val>
            <c:numRef>
              <c:f>(压缩比原始数据!$H$133,压缩比原始数据!$H$135,压缩比原始数据!$H$137)</c:f>
              <c:numCache>
                <c:formatCode>General</c:formatCode>
                <c:ptCount val="3"/>
                <c:pt idx="0">
                  <c:v>1.7756062767475</c:v>
                </c:pt>
                <c:pt idx="1">
                  <c:v>1.3118633139909699</c:v>
                </c:pt>
                <c:pt idx="2">
                  <c:v>1.7362451639177401</c:v>
                </c:pt>
              </c:numCache>
            </c:numRef>
          </c:val>
        </c:ser>
        <c:ser>
          <c:idx val="1"/>
          <c:order val="1"/>
          <c:tx>
            <c:v>排序重组</c:v>
          </c:tx>
          <c:invertIfNegative val="0"/>
          <c:cat>
            <c:strRef>
              <c:f>(压缩比原始数据!$E$2,压缩比原始数据!$E$5,压缩比原始数据!$E$11)</c:f>
              <c:strCache>
                <c:ptCount val="3"/>
                <c:pt idx="0">
                  <c:v>zip</c:v>
                </c:pt>
                <c:pt idx="1">
                  <c:v>lz4</c:v>
                </c:pt>
                <c:pt idx="2">
                  <c:v>zstd</c:v>
                </c:pt>
              </c:strCache>
            </c:strRef>
          </c:cat>
          <c:val>
            <c:numRef>
              <c:f>(压缩比原始数据!$H$132,压缩比原始数据!$H$134,压缩比原始数据!$H$136)</c:f>
              <c:numCache>
                <c:formatCode>General</c:formatCode>
                <c:ptCount val="3"/>
                <c:pt idx="0">
                  <c:v>1.8255959849435384</c:v>
                </c:pt>
                <c:pt idx="1">
                  <c:v>1.4104372355430181</c:v>
                </c:pt>
                <c:pt idx="2">
                  <c:v>1.8996960486322187</c:v>
                </c:pt>
              </c:numCache>
            </c:numRef>
          </c:val>
        </c:ser>
        <c:dLbls>
          <c:showLegendKey val="0"/>
          <c:showVal val="0"/>
          <c:showCatName val="0"/>
          <c:showSerName val="0"/>
          <c:showPercent val="0"/>
          <c:showBubbleSize val="0"/>
        </c:dLbls>
        <c:gapWidth val="150"/>
        <c:axId val="212341120"/>
        <c:axId val="212342656"/>
      </c:barChart>
      <c:catAx>
        <c:axId val="212341120"/>
        <c:scaling>
          <c:orientation val="minMax"/>
        </c:scaling>
        <c:delete val="0"/>
        <c:axPos val="b"/>
        <c:majorTickMark val="out"/>
        <c:minorTickMark val="none"/>
        <c:tickLblPos val="nextTo"/>
        <c:crossAx val="212342656"/>
        <c:crosses val="autoZero"/>
        <c:auto val="1"/>
        <c:lblAlgn val="ctr"/>
        <c:lblOffset val="100"/>
        <c:noMultiLvlLbl val="0"/>
      </c:catAx>
      <c:valAx>
        <c:axId val="212342656"/>
        <c:scaling>
          <c:orientation val="minMax"/>
          <c:min val="1"/>
        </c:scaling>
        <c:delete val="0"/>
        <c:axPos val="l"/>
        <c:majorGridlines/>
        <c:numFmt formatCode="General" sourceLinked="1"/>
        <c:majorTickMark val="out"/>
        <c:minorTickMark val="none"/>
        <c:tickLblPos val="nextTo"/>
        <c:crossAx val="21234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73840769903766"/>
          <c:y val="0.23658573928258966"/>
          <c:w val="0.58312401574803152"/>
          <c:h val="0.64743438320209978"/>
        </c:manualLayout>
      </c:layout>
      <c:barChart>
        <c:barDir val="col"/>
        <c:grouping val="clustered"/>
        <c:varyColors val="0"/>
        <c:ser>
          <c:idx val="0"/>
          <c:order val="0"/>
          <c:tx>
            <c:strRef>
              <c:f>Sheet1!$Q$4</c:f>
              <c:strCache>
                <c:ptCount val="1"/>
                <c:pt idx="0">
                  <c:v>N-transform算法</c:v>
                </c:pt>
              </c:strCache>
            </c:strRef>
          </c:tx>
          <c:invertIfNegative val="0"/>
          <c:cat>
            <c:strRef>
              <c:f>Sheet1!$R$3:$U$3</c:f>
              <c:strCache>
                <c:ptCount val="4"/>
                <c:pt idx="0">
                  <c:v>vm</c:v>
                </c:pt>
                <c:pt idx="1">
                  <c:v>mail</c:v>
                </c:pt>
                <c:pt idx="2">
                  <c:v>web</c:v>
                </c:pt>
                <c:pt idx="3">
                  <c:v>wiki</c:v>
                </c:pt>
              </c:strCache>
            </c:strRef>
          </c:cat>
          <c:val>
            <c:numRef>
              <c:f>Sheet1!$R$4:$U$4</c:f>
              <c:numCache>
                <c:formatCode>General</c:formatCode>
                <c:ptCount val="4"/>
                <c:pt idx="0">
                  <c:v>2.8256569652444194</c:v>
                </c:pt>
                <c:pt idx="1">
                  <c:v>1.8587360594795539</c:v>
                </c:pt>
                <c:pt idx="2">
                  <c:v>16.155088852988698</c:v>
                </c:pt>
                <c:pt idx="3">
                  <c:v>10.010010010010015</c:v>
                </c:pt>
              </c:numCache>
            </c:numRef>
          </c:val>
        </c:ser>
        <c:ser>
          <c:idx val="1"/>
          <c:order val="1"/>
          <c:tx>
            <c:strRef>
              <c:f>Sheet1!$Q$5</c:f>
              <c:strCache>
                <c:ptCount val="1"/>
                <c:pt idx="0">
                  <c:v>Finesse算法</c:v>
                </c:pt>
              </c:strCache>
            </c:strRef>
          </c:tx>
          <c:invertIfNegative val="0"/>
          <c:cat>
            <c:strRef>
              <c:f>Sheet1!$R$3:$U$3</c:f>
              <c:strCache>
                <c:ptCount val="4"/>
                <c:pt idx="0">
                  <c:v>vm</c:v>
                </c:pt>
                <c:pt idx="1">
                  <c:v>mail</c:v>
                </c:pt>
                <c:pt idx="2">
                  <c:v>web</c:v>
                </c:pt>
                <c:pt idx="3">
                  <c:v>wiki</c:v>
                </c:pt>
              </c:strCache>
            </c:strRef>
          </c:cat>
          <c:val>
            <c:numRef>
              <c:f>Sheet1!$R$5:$U$5</c:f>
              <c:numCache>
                <c:formatCode>General</c:formatCode>
                <c:ptCount val="4"/>
                <c:pt idx="0">
                  <c:v>2.8522532800912721</c:v>
                </c:pt>
                <c:pt idx="1">
                  <c:v>2.0251113811259618</c:v>
                </c:pt>
                <c:pt idx="2">
                  <c:v>16.077170418006435</c:v>
                </c:pt>
                <c:pt idx="3">
                  <c:v>10.214504596527062</c:v>
                </c:pt>
              </c:numCache>
            </c:numRef>
          </c:val>
        </c:ser>
        <c:dLbls>
          <c:showLegendKey val="0"/>
          <c:showVal val="0"/>
          <c:showCatName val="0"/>
          <c:showSerName val="0"/>
          <c:showPercent val="0"/>
          <c:showBubbleSize val="0"/>
        </c:dLbls>
        <c:gapWidth val="150"/>
        <c:axId val="210938496"/>
        <c:axId val="210952576"/>
      </c:barChart>
      <c:catAx>
        <c:axId val="210938496"/>
        <c:scaling>
          <c:orientation val="minMax"/>
        </c:scaling>
        <c:delete val="0"/>
        <c:axPos val="b"/>
        <c:majorTickMark val="out"/>
        <c:minorTickMark val="none"/>
        <c:tickLblPos val="nextTo"/>
        <c:crossAx val="210952576"/>
        <c:crosses val="autoZero"/>
        <c:auto val="1"/>
        <c:lblAlgn val="ctr"/>
        <c:lblOffset val="100"/>
        <c:noMultiLvlLbl val="0"/>
      </c:catAx>
      <c:valAx>
        <c:axId val="210952576"/>
        <c:scaling>
          <c:orientation val="minMax"/>
        </c:scaling>
        <c:delete val="0"/>
        <c:axPos val="l"/>
        <c:majorGridlines/>
        <c:numFmt formatCode="General" sourceLinked="1"/>
        <c:majorTickMark val="out"/>
        <c:minorTickMark val="none"/>
        <c:tickLblPos val="nextTo"/>
        <c:crossAx val="210938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43285214348206"/>
          <c:y val="0.2226968503937008"/>
          <c:w val="0.56942957130358707"/>
          <c:h val="0.66132327209098862"/>
        </c:manualLayout>
      </c:layout>
      <c:barChart>
        <c:barDir val="col"/>
        <c:grouping val="clustered"/>
        <c:varyColors val="0"/>
        <c:ser>
          <c:idx val="0"/>
          <c:order val="0"/>
          <c:tx>
            <c:strRef>
              <c:f>Sheet1!$V$4</c:f>
              <c:strCache>
                <c:ptCount val="1"/>
                <c:pt idx="0">
                  <c:v>N-transform算法</c:v>
                </c:pt>
              </c:strCache>
            </c:strRef>
          </c:tx>
          <c:invertIfNegative val="0"/>
          <c:cat>
            <c:strRef>
              <c:f>Sheet1!$W$3:$Z$3</c:f>
              <c:strCache>
                <c:ptCount val="4"/>
                <c:pt idx="0">
                  <c:v>vm</c:v>
                </c:pt>
                <c:pt idx="1">
                  <c:v>mail</c:v>
                </c:pt>
                <c:pt idx="2">
                  <c:v>web</c:v>
                </c:pt>
                <c:pt idx="3">
                  <c:v>wiki</c:v>
                </c:pt>
              </c:strCache>
            </c:strRef>
          </c:cat>
          <c:val>
            <c:numRef>
              <c:f>Sheet1!$W$4:$Z$4</c:f>
              <c:numCache>
                <c:formatCode>General</c:formatCode>
                <c:ptCount val="4"/>
                <c:pt idx="0">
                  <c:v>2.2371364653243848</c:v>
                </c:pt>
                <c:pt idx="1">
                  <c:v>1.3106159895150722</c:v>
                </c:pt>
                <c:pt idx="2">
                  <c:v>7.6101083032490999</c:v>
                </c:pt>
                <c:pt idx="3">
                  <c:v>5.0761421319796947</c:v>
                </c:pt>
              </c:numCache>
            </c:numRef>
          </c:val>
        </c:ser>
        <c:ser>
          <c:idx val="1"/>
          <c:order val="1"/>
          <c:tx>
            <c:strRef>
              <c:f>Sheet1!$V$5</c:f>
              <c:strCache>
                <c:ptCount val="1"/>
                <c:pt idx="0">
                  <c:v>Finesse算法</c:v>
                </c:pt>
              </c:strCache>
            </c:strRef>
          </c:tx>
          <c:invertIfNegative val="0"/>
          <c:cat>
            <c:strRef>
              <c:f>Sheet1!$W$3:$Z$3</c:f>
              <c:strCache>
                <c:ptCount val="4"/>
                <c:pt idx="0">
                  <c:v>vm</c:v>
                </c:pt>
                <c:pt idx="1">
                  <c:v>mail</c:v>
                </c:pt>
                <c:pt idx="2">
                  <c:v>web</c:v>
                </c:pt>
                <c:pt idx="3">
                  <c:v>wiki</c:v>
                </c:pt>
              </c:strCache>
            </c:strRef>
          </c:cat>
          <c:val>
            <c:numRef>
              <c:f>Sheet1!$W$5:$Z$5</c:f>
              <c:numCache>
                <c:formatCode>General</c:formatCode>
                <c:ptCount val="4"/>
                <c:pt idx="0">
                  <c:v>2.2988505747126435</c:v>
                </c:pt>
                <c:pt idx="1">
                  <c:v>1.4144271570014144</c:v>
                </c:pt>
                <c:pt idx="2">
                  <c:v>6.7567567567567579</c:v>
                </c:pt>
                <c:pt idx="3">
                  <c:v>5.2356020942408392</c:v>
                </c:pt>
              </c:numCache>
            </c:numRef>
          </c:val>
        </c:ser>
        <c:dLbls>
          <c:showLegendKey val="0"/>
          <c:showVal val="0"/>
          <c:showCatName val="0"/>
          <c:showSerName val="0"/>
          <c:showPercent val="0"/>
          <c:showBubbleSize val="0"/>
        </c:dLbls>
        <c:gapWidth val="150"/>
        <c:axId val="210865536"/>
        <c:axId val="210867328"/>
      </c:barChart>
      <c:catAx>
        <c:axId val="210865536"/>
        <c:scaling>
          <c:orientation val="minMax"/>
        </c:scaling>
        <c:delete val="0"/>
        <c:axPos val="b"/>
        <c:majorTickMark val="out"/>
        <c:minorTickMark val="none"/>
        <c:tickLblPos val="nextTo"/>
        <c:crossAx val="210867328"/>
        <c:crosses val="autoZero"/>
        <c:auto val="1"/>
        <c:lblAlgn val="ctr"/>
        <c:lblOffset val="100"/>
        <c:noMultiLvlLbl val="0"/>
      </c:catAx>
      <c:valAx>
        <c:axId val="210867328"/>
        <c:scaling>
          <c:orientation val="minMax"/>
        </c:scaling>
        <c:delete val="0"/>
        <c:axPos val="l"/>
        <c:majorGridlines/>
        <c:numFmt formatCode="General" sourceLinked="1"/>
        <c:majorTickMark val="out"/>
        <c:minorTickMark val="none"/>
        <c:tickLblPos val="nextTo"/>
        <c:crossAx val="210865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73840769903762"/>
          <c:y val="0.23658573928258966"/>
          <c:w val="0.60812401574803154"/>
          <c:h val="0.64743438320209978"/>
        </c:manualLayout>
      </c:layout>
      <c:barChart>
        <c:barDir val="col"/>
        <c:grouping val="clustered"/>
        <c:varyColors val="0"/>
        <c:ser>
          <c:idx val="0"/>
          <c:order val="0"/>
          <c:tx>
            <c:strRef>
              <c:f>Sheet1!$Q$10</c:f>
              <c:strCache>
                <c:ptCount val="1"/>
                <c:pt idx="0">
                  <c:v>N-transform算法</c:v>
                </c:pt>
              </c:strCache>
            </c:strRef>
          </c:tx>
          <c:invertIfNegative val="0"/>
          <c:cat>
            <c:strRef>
              <c:f>Sheet1!$R$9:$U$9</c:f>
              <c:strCache>
                <c:ptCount val="4"/>
                <c:pt idx="0">
                  <c:v>vm</c:v>
                </c:pt>
                <c:pt idx="1">
                  <c:v>mail</c:v>
                </c:pt>
                <c:pt idx="2">
                  <c:v>web</c:v>
                </c:pt>
                <c:pt idx="3">
                  <c:v>wiki</c:v>
                </c:pt>
              </c:strCache>
            </c:strRef>
          </c:cat>
          <c:val>
            <c:numRef>
              <c:f>Sheet1!$R$10:$U$10</c:f>
              <c:numCache>
                <c:formatCode>General</c:formatCode>
                <c:ptCount val="4"/>
                <c:pt idx="0">
                  <c:v>2.8256569652444194</c:v>
                </c:pt>
                <c:pt idx="1">
                  <c:v>1.8587360594795539</c:v>
                </c:pt>
                <c:pt idx="2">
                  <c:v>16.155088852988698</c:v>
                </c:pt>
                <c:pt idx="3">
                  <c:v>10.010010010010015</c:v>
                </c:pt>
              </c:numCache>
            </c:numRef>
          </c:val>
        </c:ser>
        <c:ser>
          <c:idx val="1"/>
          <c:order val="1"/>
          <c:tx>
            <c:strRef>
              <c:f>Sheet1!$Q$11</c:f>
              <c:strCache>
                <c:ptCount val="1"/>
                <c:pt idx="0">
                  <c:v>未处理的数据</c:v>
                </c:pt>
              </c:strCache>
            </c:strRef>
          </c:tx>
          <c:invertIfNegative val="0"/>
          <c:cat>
            <c:strRef>
              <c:f>Sheet1!$R$9:$U$9</c:f>
              <c:strCache>
                <c:ptCount val="4"/>
                <c:pt idx="0">
                  <c:v>vm</c:v>
                </c:pt>
                <c:pt idx="1">
                  <c:v>mail</c:v>
                </c:pt>
                <c:pt idx="2">
                  <c:v>web</c:v>
                </c:pt>
                <c:pt idx="3">
                  <c:v>wiki</c:v>
                </c:pt>
              </c:strCache>
            </c:strRef>
          </c:cat>
          <c:val>
            <c:numRef>
              <c:f>Sheet1!$R$11:$U$11</c:f>
              <c:numCache>
                <c:formatCode>General</c:formatCode>
                <c:ptCount val="4"/>
                <c:pt idx="0">
                  <c:v>2.7027027027027026</c:v>
                </c:pt>
                <c:pt idx="1">
                  <c:v>1.7667844522968197</c:v>
                </c:pt>
                <c:pt idx="2">
                  <c:v>14.705882352941183</c:v>
                </c:pt>
                <c:pt idx="3">
                  <c:v>10.309278350515461</c:v>
                </c:pt>
              </c:numCache>
            </c:numRef>
          </c:val>
        </c:ser>
        <c:dLbls>
          <c:showLegendKey val="0"/>
          <c:showVal val="0"/>
          <c:showCatName val="0"/>
          <c:showSerName val="0"/>
          <c:showPercent val="0"/>
          <c:showBubbleSize val="0"/>
        </c:dLbls>
        <c:gapWidth val="150"/>
        <c:axId val="211225600"/>
        <c:axId val="211239680"/>
      </c:barChart>
      <c:catAx>
        <c:axId val="211225600"/>
        <c:scaling>
          <c:orientation val="minMax"/>
        </c:scaling>
        <c:delete val="0"/>
        <c:axPos val="b"/>
        <c:majorTickMark val="out"/>
        <c:minorTickMark val="none"/>
        <c:tickLblPos val="nextTo"/>
        <c:crossAx val="211239680"/>
        <c:crosses val="autoZero"/>
        <c:auto val="1"/>
        <c:lblAlgn val="ctr"/>
        <c:lblOffset val="100"/>
        <c:noMultiLvlLbl val="0"/>
      </c:catAx>
      <c:valAx>
        <c:axId val="211239680"/>
        <c:scaling>
          <c:orientation val="minMax"/>
        </c:scaling>
        <c:delete val="0"/>
        <c:axPos val="l"/>
        <c:majorGridlines/>
        <c:numFmt formatCode="General" sourceLinked="1"/>
        <c:majorTickMark val="out"/>
        <c:minorTickMark val="none"/>
        <c:tickLblPos val="nextTo"/>
        <c:crossAx val="211225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21741032370955E-2"/>
          <c:y val="0.25510425780110818"/>
          <c:w val="0.63054068241469818"/>
          <c:h val="0.62891586468358118"/>
        </c:manualLayout>
      </c:layout>
      <c:barChart>
        <c:barDir val="col"/>
        <c:grouping val="clustered"/>
        <c:varyColors val="0"/>
        <c:ser>
          <c:idx val="0"/>
          <c:order val="0"/>
          <c:tx>
            <c:strRef>
              <c:f>Sheet1!$V$10</c:f>
              <c:strCache>
                <c:ptCount val="1"/>
                <c:pt idx="0">
                  <c:v>N-transform算法</c:v>
                </c:pt>
              </c:strCache>
            </c:strRef>
          </c:tx>
          <c:invertIfNegative val="0"/>
          <c:cat>
            <c:strRef>
              <c:f>Sheet1!$W$9:$Z$9</c:f>
              <c:strCache>
                <c:ptCount val="4"/>
                <c:pt idx="0">
                  <c:v>vm</c:v>
                </c:pt>
                <c:pt idx="1">
                  <c:v>mail</c:v>
                </c:pt>
                <c:pt idx="2">
                  <c:v>web</c:v>
                </c:pt>
                <c:pt idx="3">
                  <c:v>wiki</c:v>
                </c:pt>
              </c:strCache>
            </c:strRef>
          </c:cat>
          <c:val>
            <c:numRef>
              <c:f>Sheet1!$W$10:$Z$10</c:f>
              <c:numCache>
                <c:formatCode>General</c:formatCode>
                <c:ptCount val="4"/>
                <c:pt idx="0">
                  <c:v>2.2371364653243848</c:v>
                </c:pt>
                <c:pt idx="1">
                  <c:v>1.3106159895150722</c:v>
                </c:pt>
                <c:pt idx="2">
                  <c:v>3.6101083032490973</c:v>
                </c:pt>
                <c:pt idx="3">
                  <c:v>5.0761421319796947</c:v>
                </c:pt>
              </c:numCache>
            </c:numRef>
          </c:val>
        </c:ser>
        <c:ser>
          <c:idx val="1"/>
          <c:order val="1"/>
          <c:tx>
            <c:strRef>
              <c:f>Sheet1!$V$11</c:f>
              <c:strCache>
                <c:ptCount val="1"/>
                <c:pt idx="0">
                  <c:v>未处理的数据</c:v>
                </c:pt>
              </c:strCache>
            </c:strRef>
          </c:tx>
          <c:invertIfNegative val="0"/>
          <c:cat>
            <c:strRef>
              <c:f>Sheet1!$W$9:$Z$9</c:f>
              <c:strCache>
                <c:ptCount val="4"/>
                <c:pt idx="0">
                  <c:v>vm</c:v>
                </c:pt>
                <c:pt idx="1">
                  <c:v>mail</c:v>
                </c:pt>
                <c:pt idx="2">
                  <c:v>web</c:v>
                </c:pt>
                <c:pt idx="3">
                  <c:v>wiki</c:v>
                </c:pt>
              </c:strCache>
            </c:strRef>
          </c:cat>
          <c:val>
            <c:numRef>
              <c:f>Sheet1!$W$11:$Z$11</c:f>
              <c:numCache>
                <c:formatCode>General</c:formatCode>
                <c:ptCount val="4"/>
                <c:pt idx="0">
                  <c:v>2.1834061135371181</c:v>
                </c:pt>
                <c:pt idx="1">
                  <c:v>1.2048192771084338</c:v>
                </c:pt>
                <c:pt idx="2">
                  <c:v>3.3333333333333335</c:v>
                </c:pt>
                <c:pt idx="3">
                  <c:v>4.7619047619047619</c:v>
                </c:pt>
              </c:numCache>
            </c:numRef>
          </c:val>
        </c:ser>
        <c:dLbls>
          <c:showLegendKey val="0"/>
          <c:showVal val="0"/>
          <c:showCatName val="0"/>
          <c:showSerName val="0"/>
          <c:showPercent val="0"/>
          <c:showBubbleSize val="0"/>
        </c:dLbls>
        <c:gapWidth val="150"/>
        <c:axId val="211265408"/>
        <c:axId val="211266944"/>
      </c:barChart>
      <c:catAx>
        <c:axId val="211265408"/>
        <c:scaling>
          <c:orientation val="minMax"/>
        </c:scaling>
        <c:delete val="0"/>
        <c:axPos val="b"/>
        <c:majorTickMark val="out"/>
        <c:minorTickMark val="none"/>
        <c:tickLblPos val="nextTo"/>
        <c:crossAx val="211266944"/>
        <c:crosses val="autoZero"/>
        <c:auto val="1"/>
        <c:lblAlgn val="ctr"/>
        <c:lblOffset val="100"/>
        <c:noMultiLvlLbl val="0"/>
      </c:catAx>
      <c:valAx>
        <c:axId val="211266944"/>
        <c:scaling>
          <c:orientation val="minMax"/>
        </c:scaling>
        <c:delete val="0"/>
        <c:axPos val="l"/>
        <c:majorGridlines/>
        <c:numFmt formatCode="General" sourceLinked="1"/>
        <c:majorTickMark val="out"/>
        <c:minorTickMark val="none"/>
        <c:tickLblPos val="nextTo"/>
        <c:crossAx val="211265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405074365704292E-2"/>
          <c:y val="0.23195610965296004"/>
          <c:w val="0.69844313210848641"/>
          <c:h val="0.65206401283172932"/>
        </c:manualLayout>
      </c:layout>
      <c:barChart>
        <c:barDir val="col"/>
        <c:grouping val="clustered"/>
        <c:varyColors val="0"/>
        <c:ser>
          <c:idx val="1"/>
          <c:order val="0"/>
          <c:tx>
            <c:v>N-transform</c:v>
          </c:tx>
          <c:spPr>
            <a:solidFill>
              <a:schemeClr val="accent1"/>
            </a:solidFill>
          </c:spPr>
          <c:invertIfNegative val="0"/>
          <c:cat>
            <c:strRef>
              <c:f>(Sheet1!$M$9,Sheet1!$P$9,Sheet1!$N$9,Sheet1!$O$9)</c:f>
              <c:strCache>
                <c:ptCount val="4"/>
                <c:pt idx="0">
                  <c:v>vm</c:v>
                </c:pt>
                <c:pt idx="1">
                  <c:v>wiki</c:v>
                </c:pt>
                <c:pt idx="2">
                  <c:v>mail</c:v>
                </c:pt>
                <c:pt idx="3">
                  <c:v>web</c:v>
                </c:pt>
              </c:strCache>
            </c:strRef>
          </c:cat>
          <c:val>
            <c:numRef>
              <c:f>(Sheet1!$I$17,Sheet1!$I$22,Sheet1!$I$27,Sheet1!$I$32)</c:f>
              <c:numCache>
                <c:formatCode>General</c:formatCode>
                <c:ptCount val="4"/>
                <c:pt idx="0">
                  <c:v>573.46019999999999</c:v>
                </c:pt>
                <c:pt idx="1">
                  <c:v>810.27189999999996</c:v>
                </c:pt>
                <c:pt idx="2">
                  <c:v>750.5009</c:v>
                </c:pt>
                <c:pt idx="3">
                  <c:v>98.810149999999993</c:v>
                </c:pt>
              </c:numCache>
            </c:numRef>
          </c:val>
        </c:ser>
        <c:ser>
          <c:idx val="0"/>
          <c:order val="1"/>
          <c:tx>
            <c:v>Finesse</c:v>
          </c:tx>
          <c:spPr>
            <a:solidFill>
              <a:schemeClr val="accent2"/>
            </a:solidFill>
          </c:spPr>
          <c:invertIfNegative val="0"/>
          <c:cat>
            <c:strRef>
              <c:f>(Sheet1!$M$9,Sheet1!$P$9,Sheet1!$N$9,Sheet1!$O$9)</c:f>
              <c:strCache>
                <c:ptCount val="4"/>
                <c:pt idx="0">
                  <c:v>vm</c:v>
                </c:pt>
                <c:pt idx="1">
                  <c:v>wiki</c:v>
                </c:pt>
                <c:pt idx="2">
                  <c:v>mail</c:v>
                </c:pt>
                <c:pt idx="3">
                  <c:v>web</c:v>
                </c:pt>
              </c:strCache>
            </c:strRef>
          </c:cat>
          <c:val>
            <c:numRef>
              <c:f>(Sheet1!$I$19,Sheet1!$I$24,Sheet1!$I$29,Sheet1!$I$34)</c:f>
              <c:numCache>
                <c:formatCode>General</c:formatCode>
                <c:ptCount val="4"/>
                <c:pt idx="0">
                  <c:v>288.15539999999999</c:v>
                </c:pt>
                <c:pt idx="1">
                  <c:v>406.46679999999998</c:v>
                </c:pt>
                <c:pt idx="2">
                  <c:v>377.13920000000002</c:v>
                </c:pt>
                <c:pt idx="3">
                  <c:v>49.576239999999999</c:v>
                </c:pt>
              </c:numCache>
            </c:numRef>
          </c:val>
        </c:ser>
        <c:dLbls>
          <c:showLegendKey val="0"/>
          <c:showVal val="0"/>
          <c:showCatName val="0"/>
          <c:showSerName val="0"/>
          <c:showPercent val="0"/>
          <c:showBubbleSize val="0"/>
        </c:dLbls>
        <c:gapWidth val="150"/>
        <c:axId val="211286656"/>
        <c:axId val="211308928"/>
      </c:barChart>
      <c:catAx>
        <c:axId val="211286656"/>
        <c:scaling>
          <c:orientation val="minMax"/>
        </c:scaling>
        <c:delete val="0"/>
        <c:axPos val="b"/>
        <c:majorTickMark val="out"/>
        <c:minorTickMark val="none"/>
        <c:tickLblPos val="nextTo"/>
        <c:crossAx val="211308928"/>
        <c:crosses val="autoZero"/>
        <c:auto val="1"/>
        <c:lblAlgn val="ctr"/>
        <c:lblOffset val="100"/>
        <c:noMultiLvlLbl val="0"/>
      </c:catAx>
      <c:valAx>
        <c:axId val="211308928"/>
        <c:scaling>
          <c:orientation val="minMax"/>
        </c:scaling>
        <c:delete val="0"/>
        <c:axPos val="l"/>
        <c:majorGridlines/>
        <c:numFmt formatCode="General" sourceLinked="1"/>
        <c:majorTickMark val="out"/>
        <c:minorTickMark val="none"/>
        <c:tickLblPos val="nextTo"/>
        <c:crossAx val="211286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28018372703412"/>
          <c:y val="0.18565981335666376"/>
          <c:w val="0.50120734908136488"/>
          <c:h val="0.69836030912802571"/>
        </c:manualLayout>
      </c:layout>
      <c:barChart>
        <c:barDir val="col"/>
        <c:grouping val="clustered"/>
        <c:varyColors val="0"/>
        <c:ser>
          <c:idx val="0"/>
          <c:order val="0"/>
          <c:tx>
            <c:v>排序匹配</c:v>
          </c:tx>
          <c:invertIfNegative val="0"/>
          <c:cat>
            <c:strRef>
              <c:f>Sheet1!$P$74:$S$74</c:f>
              <c:strCache>
                <c:ptCount val="4"/>
                <c:pt idx="0">
                  <c:v>mail</c:v>
                </c:pt>
                <c:pt idx="1">
                  <c:v>vm</c:v>
                </c:pt>
                <c:pt idx="2">
                  <c:v>wiki</c:v>
                </c:pt>
                <c:pt idx="3">
                  <c:v>web</c:v>
                </c:pt>
              </c:strCache>
            </c:strRef>
          </c:cat>
          <c:val>
            <c:numRef>
              <c:f>(Sheet1!$J$18,Sheet1!$J$23,Sheet1!$J$28,Sheet1!$J$33)</c:f>
              <c:numCache>
                <c:formatCode>General</c:formatCode>
                <c:ptCount val="4"/>
                <c:pt idx="0">
                  <c:v>0.83443199999999995</c:v>
                </c:pt>
                <c:pt idx="1">
                  <c:v>1.26955</c:v>
                </c:pt>
                <c:pt idx="2">
                  <c:v>1.23993</c:v>
                </c:pt>
                <c:pt idx="3">
                  <c:v>0.44721300000000003</c:v>
                </c:pt>
              </c:numCache>
            </c:numRef>
          </c:val>
        </c:ser>
        <c:ser>
          <c:idx val="1"/>
          <c:order val="1"/>
          <c:tx>
            <c:v>穷举匹配</c:v>
          </c:tx>
          <c:invertIfNegative val="0"/>
          <c:cat>
            <c:strRef>
              <c:f>Sheet1!$P$74:$S$74</c:f>
              <c:strCache>
                <c:ptCount val="4"/>
                <c:pt idx="0">
                  <c:v>mail</c:v>
                </c:pt>
                <c:pt idx="1">
                  <c:v>vm</c:v>
                </c:pt>
                <c:pt idx="2">
                  <c:v>wiki</c:v>
                </c:pt>
                <c:pt idx="3">
                  <c:v>web</c:v>
                </c:pt>
              </c:strCache>
            </c:strRef>
          </c:cat>
          <c:val>
            <c:numRef>
              <c:f>(Sheet1!$J$19,Sheet1!$J$24,Sheet1!$J$29,Sheet1!$J$34)</c:f>
              <c:numCache>
                <c:formatCode>General</c:formatCode>
                <c:ptCount val="4"/>
                <c:pt idx="0">
                  <c:v>361.85879999999997</c:v>
                </c:pt>
                <c:pt idx="1">
                  <c:v>551.32249999999999</c:v>
                </c:pt>
                <c:pt idx="2">
                  <c:v>897.10599999999999</c:v>
                </c:pt>
                <c:pt idx="3">
                  <c:v>63.694899999999997</c:v>
                </c:pt>
              </c:numCache>
            </c:numRef>
          </c:val>
        </c:ser>
        <c:dLbls>
          <c:showLegendKey val="0"/>
          <c:showVal val="0"/>
          <c:showCatName val="0"/>
          <c:showSerName val="0"/>
          <c:showPercent val="0"/>
          <c:showBubbleSize val="0"/>
        </c:dLbls>
        <c:gapWidth val="150"/>
        <c:axId val="211346560"/>
        <c:axId val="211348096"/>
      </c:barChart>
      <c:catAx>
        <c:axId val="211346560"/>
        <c:scaling>
          <c:orientation val="minMax"/>
        </c:scaling>
        <c:delete val="0"/>
        <c:axPos val="b"/>
        <c:majorTickMark val="out"/>
        <c:minorTickMark val="none"/>
        <c:tickLblPos val="nextTo"/>
        <c:crossAx val="211348096"/>
        <c:crossesAt val="5.000000000000001E-2"/>
        <c:auto val="1"/>
        <c:lblAlgn val="ctr"/>
        <c:lblOffset val="100"/>
        <c:noMultiLvlLbl val="0"/>
      </c:catAx>
      <c:valAx>
        <c:axId val="211348096"/>
        <c:scaling>
          <c:logBase val="20"/>
          <c:orientation val="minMax"/>
        </c:scaling>
        <c:delete val="0"/>
        <c:axPos val="l"/>
        <c:majorGridlines/>
        <c:numFmt formatCode="General" sourceLinked="1"/>
        <c:majorTickMark val="out"/>
        <c:minorTickMark val="none"/>
        <c:tickLblPos val="nextTo"/>
        <c:crossAx val="211346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396325459317"/>
          <c:y val="0.21806722076407115"/>
          <c:w val="0.59106846019247594"/>
          <c:h val="0.66595290172061827"/>
        </c:manualLayout>
      </c:layout>
      <c:barChart>
        <c:barDir val="col"/>
        <c:grouping val="clustered"/>
        <c:varyColors val="0"/>
        <c:ser>
          <c:idx val="0"/>
          <c:order val="0"/>
          <c:tx>
            <c:v>N-transform算法</c:v>
          </c:tx>
          <c:invertIfNegative val="0"/>
          <c:cat>
            <c:strRef>
              <c:f>Sheet1!$P$74:$S$74</c:f>
              <c:strCache>
                <c:ptCount val="4"/>
                <c:pt idx="0">
                  <c:v>mail</c:v>
                </c:pt>
                <c:pt idx="1">
                  <c:v>vm</c:v>
                </c:pt>
                <c:pt idx="2">
                  <c:v>wiki</c:v>
                </c:pt>
                <c:pt idx="3">
                  <c:v>web</c:v>
                </c:pt>
              </c:strCache>
            </c:strRef>
          </c:cat>
          <c:val>
            <c:numRef>
              <c:f>(Sheet1!$M$17,Sheet1!$M$22,Sheet1!$M$27,Sheet1!$M$32)</c:f>
              <c:numCache>
                <c:formatCode>General</c:formatCode>
                <c:ptCount val="4"/>
                <c:pt idx="0">
                  <c:v>119.069</c:v>
                </c:pt>
                <c:pt idx="1">
                  <c:v>277.92680000000001</c:v>
                </c:pt>
                <c:pt idx="2">
                  <c:v>10180.450000000001</c:v>
                </c:pt>
                <c:pt idx="3">
                  <c:v>1095.4000000000001</c:v>
                </c:pt>
              </c:numCache>
            </c:numRef>
          </c:val>
        </c:ser>
        <c:ser>
          <c:idx val="1"/>
          <c:order val="1"/>
          <c:tx>
            <c:v>Finesse算法</c:v>
          </c:tx>
          <c:invertIfNegative val="0"/>
          <c:cat>
            <c:strRef>
              <c:f>Sheet1!$P$74:$S$74</c:f>
              <c:strCache>
                <c:ptCount val="4"/>
                <c:pt idx="0">
                  <c:v>mail</c:v>
                </c:pt>
                <c:pt idx="1">
                  <c:v>vm</c:v>
                </c:pt>
                <c:pt idx="2">
                  <c:v>wiki</c:v>
                </c:pt>
                <c:pt idx="3">
                  <c:v>web</c:v>
                </c:pt>
              </c:strCache>
            </c:strRef>
          </c:cat>
          <c:val>
            <c:numRef>
              <c:f>(Sheet1!$M$19,Sheet1!$M$24,Sheet1!$M$29,Sheet1!$M$34)</c:f>
              <c:numCache>
                <c:formatCode>General</c:formatCode>
                <c:ptCount val="4"/>
                <c:pt idx="0">
                  <c:v>307</c:v>
                </c:pt>
                <c:pt idx="1">
                  <c:v>1731.9269999999999</c:v>
                </c:pt>
                <c:pt idx="2">
                  <c:v>10089.709999999999</c:v>
                </c:pt>
                <c:pt idx="3">
                  <c:v>770.2</c:v>
                </c:pt>
              </c:numCache>
            </c:numRef>
          </c:val>
        </c:ser>
        <c:dLbls>
          <c:showLegendKey val="0"/>
          <c:showVal val="0"/>
          <c:showCatName val="0"/>
          <c:showSerName val="0"/>
          <c:showPercent val="0"/>
          <c:showBubbleSize val="0"/>
        </c:dLbls>
        <c:gapWidth val="150"/>
        <c:axId val="211448192"/>
        <c:axId val="211449728"/>
      </c:barChart>
      <c:catAx>
        <c:axId val="211448192"/>
        <c:scaling>
          <c:orientation val="minMax"/>
        </c:scaling>
        <c:delete val="0"/>
        <c:axPos val="b"/>
        <c:majorTickMark val="out"/>
        <c:minorTickMark val="none"/>
        <c:tickLblPos val="nextTo"/>
        <c:crossAx val="211449728"/>
        <c:crosses val="autoZero"/>
        <c:auto val="1"/>
        <c:lblAlgn val="ctr"/>
        <c:lblOffset val="100"/>
        <c:noMultiLvlLbl val="0"/>
      </c:catAx>
      <c:valAx>
        <c:axId val="211449728"/>
        <c:scaling>
          <c:orientation val="minMax"/>
        </c:scaling>
        <c:delete val="0"/>
        <c:axPos val="l"/>
        <c:majorGridlines/>
        <c:numFmt formatCode="General" sourceLinked="1"/>
        <c:majorTickMark val="out"/>
        <c:minorTickMark val="none"/>
        <c:tickLblPos val="nextTo"/>
        <c:crossAx val="211448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19</xdr:col>
      <xdr:colOff>74799</xdr:colOff>
      <xdr:row>14</xdr:row>
      <xdr:rowOff>123826</xdr:rowOff>
    </xdr:from>
    <xdr:to>
      <xdr:col>25</xdr:col>
      <xdr:colOff>550489</xdr:colOff>
      <xdr:row>23</xdr:row>
      <xdr:rowOff>233084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222156</xdr:colOff>
      <xdr:row>18</xdr:row>
      <xdr:rowOff>127747</xdr:rowOff>
    </xdr:from>
    <xdr:to>
      <xdr:col>5</xdr:col>
      <xdr:colOff>305640</xdr:colOff>
      <xdr:row>27</xdr:row>
      <xdr:rowOff>89647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347383</xdr:colOff>
      <xdr:row>28</xdr:row>
      <xdr:rowOff>23532</xdr:rowOff>
    </xdr:from>
    <xdr:to>
      <xdr:col>5</xdr:col>
      <xdr:colOff>425824</xdr:colOff>
      <xdr:row>39</xdr:row>
      <xdr:rowOff>77321</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381001</xdr:colOff>
      <xdr:row>40</xdr:row>
      <xdr:rowOff>79561</xdr:rowOff>
    </xdr:from>
    <xdr:to>
      <xdr:col>5</xdr:col>
      <xdr:colOff>459442</xdr:colOff>
      <xdr:row>56</xdr:row>
      <xdr:rowOff>133350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526676</xdr:colOff>
      <xdr:row>24</xdr:row>
      <xdr:rowOff>12326</xdr:rowOff>
    </xdr:from>
    <xdr:to>
      <xdr:col>25</xdr:col>
      <xdr:colOff>313765</xdr:colOff>
      <xdr:row>33</xdr:row>
      <xdr:rowOff>166967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560293</xdr:colOff>
      <xdr:row>34</xdr:row>
      <xdr:rowOff>113180</xdr:rowOff>
    </xdr:from>
    <xdr:to>
      <xdr:col>25</xdr:col>
      <xdr:colOff>347382</xdr:colOff>
      <xdr:row>50</xdr:row>
      <xdr:rowOff>166968</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818030</xdr:colOff>
      <xdr:row>58</xdr:row>
      <xdr:rowOff>68355</xdr:rowOff>
    </xdr:from>
    <xdr:to>
      <xdr:col>6</xdr:col>
      <xdr:colOff>212912</xdr:colOff>
      <xdr:row>74</xdr:row>
      <xdr:rowOff>122143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89647</xdr:colOff>
      <xdr:row>68</xdr:row>
      <xdr:rowOff>158003</xdr:rowOff>
    </xdr:from>
    <xdr:to>
      <xdr:col>25</xdr:col>
      <xdr:colOff>560294</xdr:colOff>
      <xdr:row>85</xdr:row>
      <xdr:rowOff>43703</xdr:rowOff>
    </xdr:to>
    <xdr:graphicFrame macro="">
      <xdr:nvGraphicFramePr>
        <xdr:cNvPr id="13" name="图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638736</xdr:colOff>
      <xdr:row>51</xdr:row>
      <xdr:rowOff>156881</xdr:rowOff>
    </xdr:from>
    <xdr:to>
      <xdr:col>25</xdr:col>
      <xdr:colOff>425825</xdr:colOff>
      <xdr:row>68</xdr:row>
      <xdr:rowOff>42581</xdr:rowOff>
    </xdr:to>
    <xdr:graphicFrame macro="">
      <xdr:nvGraphicFramePr>
        <xdr:cNvPr id="14" name="图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145676</xdr:colOff>
      <xdr:row>55</xdr:row>
      <xdr:rowOff>89647</xdr:rowOff>
    </xdr:from>
    <xdr:to>
      <xdr:col>13</xdr:col>
      <xdr:colOff>616323</xdr:colOff>
      <xdr:row>71</xdr:row>
      <xdr:rowOff>143435</xdr:rowOff>
    </xdr:to>
    <xdr:graphicFrame macro="">
      <xdr:nvGraphicFramePr>
        <xdr:cNvPr id="15" name="图表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537883</xdr:colOff>
      <xdr:row>3</xdr:row>
      <xdr:rowOff>156882</xdr:rowOff>
    </xdr:from>
    <xdr:to>
      <xdr:col>5</xdr:col>
      <xdr:colOff>621367</xdr:colOff>
      <xdr:row>17</xdr:row>
      <xdr:rowOff>118782</xdr:rowOff>
    </xdr:to>
    <xdr:graphicFrame macro="">
      <xdr:nvGraphicFramePr>
        <xdr:cNvPr id="16" name="图表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5603</xdr:colOff>
      <xdr:row>74</xdr:row>
      <xdr:rowOff>85164</xdr:rowOff>
    </xdr:from>
    <xdr:to>
      <xdr:col>13</xdr:col>
      <xdr:colOff>476250</xdr:colOff>
      <xdr:row>90</xdr:row>
      <xdr:rowOff>138953</xdr:rowOff>
    </xdr:to>
    <xdr:graphicFrame macro="">
      <xdr:nvGraphicFramePr>
        <xdr:cNvPr id="17" name="图表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324971</xdr:colOff>
      <xdr:row>38</xdr:row>
      <xdr:rowOff>112059</xdr:rowOff>
    </xdr:from>
    <xdr:to>
      <xdr:col>14</xdr:col>
      <xdr:colOff>117102</xdr:colOff>
      <xdr:row>54</xdr:row>
      <xdr:rowOff>120464</xdr:rowOff>
    </xdr:to>
    <xdr:graphicFrame macro="">
      <xdr:nvGraphicFramePr>
        <xdr:cNvPr id="18" name="图表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xdr:colOff>
      <xdr:row>52</xdr:row>
      <xdr:rowOff>11206</xdr:rowOff>
    </xdr:from>
    <xdr:to>
      <xdr:col>14</xdr:col>
      <xdr:colOff>11205</xdr:colOff>
      <xdr:row>53</xdr:row>
      <xdr:rowOff>168087</xdr:rowOff>
    </xdr:to>
    <xdr:sp macro="" textlink="">
      <xdr:nvSpPr>
        <xdr:cNvPr id="19" name="TextBox 18"/>
        <xdr:cNvSpPr txBox="1"/>
      </xdr:nvSpPr>
      <xdr:spPr>
        <a:xfrm>
          <a:off x="9278470" y="11306735"/>
          <a:ext cx="1378323"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使用的数据集名称</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0.21569</cdr:x>
      <cdr:y>0.0286</cdr:y>
    </cdr:from>
    <cdr:to>
      <cdr:x>0.92402</cdr:x>
      <cdr:y>0.21242</cdr:y>
    </cdr:to>
    <cdr:sp macro="" textlink="">
      <cdr:nvSpPr>
        <cdr:cNvPr id="2" name="TextBox 1"/>
        <cdr:cNvSpPr txBox="1"/>
      </cdr:nvSpPr>
      <cdr:spPr>
        <a:xfrm xmlns:a="http://schemas.openxmlformats.org/drawingml/2006/main">
          <a:off x="986131" y="78442"/>
          <a:ext cx="3238485" cy="5042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两种方法在不同数据上检测出的最大的相似数据块子集的数据块数量</a:t>
          </a:r>
        </a:p>
      </cdr:txBody>
    </cdr:sp>
  </cdr:relSizeAnchor>
  <cdr:relSizeAnchor xmlns:cdr="http://schemas.openxmlformats.org/drawingml/2006/chartDrawing">
    <cdr:from>
      <cdr:x>0.69853</cdr:x>
      <cdr:y>0.80692</cdr:y>
    </cdr:from>
    <cdr:to>
      <cdr:x>1</cdr:x>
      <cdr:y>0.92538</cdr:y>
    </cdr:to>
    <cdr:sp macro="" textlink="">
      <cdr:nvSpPr>
        <cdr:cNvPr id="4" name="TextBox 18"/>
        <cdr:cNvSpPr txBox="1"/>
      </cdr:nvSpPr>
      <cdr:spPr>
        <a:xfrm xmlns:a="http://schemas.openxmlformats.org/drawingml/2006/main">
          <a:off x="3193677" y="2213536"/>
          <a:ext cx="1378323" cy="3249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使用的数据集名称</a:t>
          </a:r>
        </a:p>
      </cdr:txBody>
    </cdr:sp>
  </cdr:relSizeAnchor>
  <cdr:relSizeAnchor xmlns:cdr="http://schemas.openxmlformats.org/drawingml/2006/chartDrawing">
    <cdr:from>
      <cdr:x>0</cdr:x>
      <cdr:y>0.09804</cdr:y>
    </cdr:from>
    <cdr:to>
      <cdr:x>0.19202</cdr:x>
      <cdr:y>0.20916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268941"/>
          <a:ext cx="877900" cy="30482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0.19363</cdr:x>
      <cdr:y>0.02043</cdr:y>
    </cdr:from>
    <cdr:to>
      <cdr:x>0.90196</cdr:x>
      <cdr:y>0.20425</cdr:y>
    </cdr:to>
    <cdr:sp macro="" textlink="">
      <cdr:nvSpPr>
        <cdr:cNvPr id="2" name="TextBox 1"/>
        <cdr:cNvSpPr txBox="1"/>
      </cdr:nvSpPr>
      <cdr:spPr>
        <a:xfrm xmlns:a="http://schemas.openxmlformats.org/drawingml/2006/main">
          <a:off x="885278" y="56031"/>
          <a:ext cx="3238485" cy="5042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两种方法在不同数据上检测出的最大的相似数据块子集的数据块数量</a:t>
          </a:r>
        </a:p>
      </cdr:txBody>
    </cdr:sp>
  </cdr:relSizeAnchor>
  <cdr:relSizeAnchor xmlns:cdr="http://schemas.openxmlformats.org/drawingml/2006/chartDrawing">
    <cdr:from>
      <cdr:x>0.69853</cdr:x>
      <cdr:y>0.79466</cdr:y>
    </cdr:from>
    <cdr:to>
      <cdr:x>1</cdr:x>
      <cdr:y>0.91313</cdr:y>
    </cdr:to>
    <cdr:sp macro="" textlink="">
      <cdr:nvSpPr>
        <cdr:cNvPr id="4" name="TextBox 18"/>
        <cdr:cNvSpPr txBox="1"/>
      </cdr:nvSpPr>
      <cdr:spPr>
        <a:xfrm xmlns:a="http://schemas.openxmlformats.org/drawingml/2006/main">
          <a:off x="3193677" y="2179918"/>
          <a:ext cx="1378323" cy="3249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使用的数据集名称</a:t>
          </a:r>
        </a:p>
      </cdr:txBody>
    </cdr:sp>
  </cdr:relSizeAnchor>
  <cdr:relSizeAnchor xmlns:cdr="http://schemas.openxmlformats.org/drawingml/2006/chartDrawing">
    <cdr:from>
      <cdr:x>0.02451</cdr:x>
      <cdr:y>0.10621</cdr:y>
    </cdr:from>
    <cdr:to>
      <cdr:x>0.12255</cdr:x>
      <cdr:y>0.17157</cdr:y>
    </cdr:to>
    <cdr:sp macro="" textlink="">
      <cdr:nvSpPr>
        <cdr:cNvPr id="5" name="TextBox 4"/>
        <cdr:cNvSpPr txBox="1"/>
      </cdr:nvSpPr>
      <cdr:spPr>
        <a:xfrm xmlns:a="http://schemas.openxmlformats.org/drawingml/2006/main">
          <a:off x="112059" y="291353"/>
          <a:ext cx="448236" cy="1792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0.01716</cdr:x>
      <cdr:y>0.06536</cdr:y>
    </cdr:from>
    <cdr:to>
      <cdr:x>0.25245</cdr:x>
      <cdr:y>0.17974</cdr:y>
    </cdr:to>
    <cdr:sp macro="" textlink="">
      <cdr:nvSpPr>
        <cdr:cNvPr id="6" name="TextBox 5"/>
        <cdr:cNvSpPr txBox="1"/>
      </cdr:nvSpPr>
      <cdr:spPr>
        <a:xfrm xmlns:a="http://schemas.openxmlformats.org/drawingml/2006/main">
          <a:off x="78442" y="179295"/>
          <a:ext cx="1075764" cy="3137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数据块数量</a:t>
          </a:r>
        </a:p>
      </cdr:txBody>
    </cdr:sp>
  </cdr:relSizeAnchor>
</c:userShapes>
</file>

<file path=xl/drawings/drawing12.xml><?xml version="1.0" encoding="utf-8"?>
<c:userShapes xmlns:c="http://schemas.openxmlformats.org/drawingml/2006/chart">
  <cdr:relSizeAnchor xmlns:cdr="http://schemas.openxmlformats.org/drawingml/2006/chartDrawing">
    <cdr:from>
      <cdr:x>0.13264</cdr:x>
      <cdr:y>0.0312</cdr:y>
    </cdr:from>
    <cdr:to>
      <cdr:x>0.82795</cdr:x>
      <cdr:y>0.19951</cdr:y>
    </cdr:to>
    <cdr:sp macro="" textlink="">
      <cdr:nvSpPr>
        <cdr:cNvPr id="2" name="TextBox 1"/>
        <cdr:cNvSpPr txBox="1"/>
      </cdr:nvSpPr>
      <cdr:spPr>
        <a:xfrm xmlns:a="http://schemas.openxmlformats.org/drawingml/2006/main">
          <a:off x="607079" y="85164"/>
          <a:ext cx="3182471" cy="4594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使用排序匹配方法与穷举匹配算法在</a:t>
          </a:r>
          <a:r>
            <a:rPr lang="en-US" altLang="zh-CN" sz="1100"/>
            <a:t>zip</a:t>
          </a:r>
          <a:r>
            <a:rPr lang="zh-CN" altLang="en-US" sz="1100"/>
            <a:t>压缩方式下的压缩率对比</a:t>
          </a:r>
        </a:p>
      </cdr:txBody>
    </cdr:sp>
  </cdr:relSizeAnchor>
  <cdr:relSizeAnchor xmlns:cdr="http://schemas.openxmlformats.org/drawingml/2006/chartDrawing">
    <cdr:from>
      <cdr:x>0.10414</cdr:x>
      <cdr:y>0.21976</cdr:y>
    </cdr:from>
    <cdr:to>
      <cdr:x>0.16023</cdr:x>
      <cdr:y>0.58082</cdr:y>
    </cdr:to>
    <cdr:sp macro="" textlink="">
      <cdr:nvSpPr>
        <cdr:cNvPr id="3" name="TextBox 14"/>
        <cdr:cNvSpPr txBox="1"/>
      </cdr:nvSpPr>
      <cdr:spPr>
        <a:xfrm xmlns:a="http://schemas.openxmlformats.org/drawingml/2006/main">
          <a:off x="476638" y="599877"/>
          <a:ext cx="256726" cy="98563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13.xml><?xml version="1.0" encoding="utf-8"?>
<c:userShapes xmlns:c="http://schemas.openxmlformats.org/drawingml/2006/chart">
  <cdr:relSizeAnchor xmlns:cdr="http://schemas.openxmlformats.org/drawingml/2006/chartDrawing">
    <cdr:from>
      <cdr:x>0.02574</cdr:x>
      <cdr:y>0.03431</cdr:y>
    </cdr:from>
    <cdr:to>
      <cdr:x>0.20711</cdr:x>
      <cdr:y>0.14461</cdr:y>
    </cdr:to>
    <cdr:sp macro="" textlink="">
      <cdr:nvSpPr>
        <cdr:cNvPr id="2" name="TextBox 1"/>
        <cdr:cNvSpPr txBox="1"/>
      </cdr:nvSpPr>
      <cdr:spPr>
        <a:xfrm xmlns:a="http://schemas.openxmlformats.org/drawingml/2006/main">
          <a:off x="117662" y="94130"/>
          <a:ext cx="829236" cy="302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单位：秒</a:t>
          </a:r>
        </a:p>
      </cdr:txBody>
    </cdr:sp>
  </cdr:relSizeAnchor>
  <cdr:relSizeAnchor xmlns:cdr="http://schemas.openxmlformats.org/drawingml/2006/chartDrawing">
    <cdr:from>
      <cdr:x>0.24387</cdr:x>
      <cdr:y>0.01797</cdr:y>
    </cdr:from>
    <cdr:to>
      <cdr:x>0.87623</cdr:x>
      <cdr:y>0.15686</cdr:y>
    </cdr:to>
    <cdr:sp macro="" textlink="">
      <cdr:nvSpPr>
        <cdr:cNvPr id="3" name="TextBox 2"/>
        <cdr:cNvSpPr txBox="1"/>
      </cdr:nvSpPr>
      <cdr:spPr>
        <a:xfrm xmlns:a="http://schemas.openxmlformats.org/drawingml/2006/main">
          <a:off x="1114986" y="49306"/>
          <a:ext cx="2891118"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原始算法在各个部份的时间开销</a:t>
          </a:r>
        </a:p>
      </cdr:txBody>
    </cdr:sp>
  </cdr:relSizeAnchor>
  <cdr:relSizeAnchor xmlns:cdr="http://schemas.openxmlformats.org/drawingml/2006/chartDrawing">
    <cdr:from>
      <cdr:x>0.69853</cdr:x>
      <cdr:y>0.811</cdr:y>
    </cdr:from>
    <cdr:to>
      <cdr:x>1</cdr:x>
      <cdr:y>0.92947</cdr:y>
    </cdr:to>
    <cdr:sp macro="" textlink="">
      <cdr:nvSpPr>
        <cdr:cNvPr id="5" name="TextBox 18"/>
        <cdr:cNvSpPr txBox="1"/>
      </cdr:nvSpPr>
      <cdr:spPr>
        <a:xfrm xmlns:a="http://schemas.openxmlformats.org/drawingml/2006/main">
          <a:off x="3193677" y="2224741"/>
          <a:ext cx="1378323" cy="3249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使用的数据集名称</a:t>
          </a:r>
        </a:p>
      </cdr:txBody>
    </cdr:sp>
  </cdr:relSizeAnchor>
</c:userShapes>
</file>

<file path=xl/drawings/drawing14.xml><?xml version="1.0" encoding="utf-8"?>
<c:userShapes xmlns:c="http://schemas.openxmlformats.org/drawingml/2006/chart">
  <cdr:relSizeAnchor xmlns:cdr="http://schemas.openxmlformats.org/drawingml/2006/chartDrawing">
    <cdr:from>
      <cdr:x>0.16771</cdr:x>
      <cdr:y>0.05208</cdr:y>
    </cdr:from>
    <cdr:to>
      <cdr:x>0.81979</cdr:x>
      <cdr:y>0.26978</cdr:y>
    </cdr:to>
    <cdr:sp macro="" textlink="">
      <cdr:nvSpPr>
        <cdr:cNvPr id="2" name="TextBox 1"/>
        <cdr:cNvSpPr txBox="1"/>
      </cdr:nvSpPr>
      <cdr:spPr>
        <a:xfrm xmlns:a="http://schemas.openxmlformats.org/drawingml/2006/main">
          <a:off x="767609" y="140510"/>
          <a:ext cx="2984613" cy="5873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算法改进前后的时间开销对比</a:t>
          </a:r>
        </a:p>
      </cdr:txBody>
    </cdr:sp>
  </cdr:relSizeAnchor>
  <cdr:relSizeAnchor xmlns:cdr="http://schemas.openxmlformats.org/drawingml/2006/chartDrawing">
    <cdr:from>
      <cdr:x>0.01959</cdr:x>
      <cdr:y>0.08307</cdr:y>
    </cdr:from>
    <cdr:to>
      <cdr:x>0.21055</cdr:x>
      <cdr:y>0.20353</cdr:y>
    </cdr:to>
    <cdr:sp macro="" textlink="">
      <cdr:nvSpPr>
        <cdr:cNvPr id="4" name="TextBox 3"/>
        <cdr:cNvSpPr txBox="1"/>
      </cdr:nvSpPr>
      <cdr:spPr>
        <a:xfrm xmlns:a="http://schemas.openxmlformats.org/drawingml/2006/main">
          <a:off x="89647" y="224118"/>
          <a:ext cx="874059" cy="3249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单位：秒</a:t>
          </a:r>
        </a:p>
      </cdr:txBody>
    </cdr:sp>
  </cdr:relSizeAnchor>
</c:userShapes>
</file>

<file path=xl/drawings/drawing15.xml><?xml version="1.0" encoding="utf-8"?>
<xdr:wsDr xmlns:xdr="http://schemas.openxmlformats.org/drawingml/2006/spreadsheetDrawing" xmlns:a="http://schemas.openxmlformats.org/drawingml/2006/main">
  <xdr:twoCellAnchor>
    <xdr:from>
      <xdr:col>2</xdr:col>
      <xdr:colOff>433387</xdr:colOff>
      <xdr:row>17</xdr:row>
      <xdr:rowOff>119062</xdr:rowOff>
    </xdr:from>
    <xdr:to>
      <xdr:col>9</xdr:col>
      <xdr:colOff>204787</xdr:colOff>
      <xdr:row>33</xdr:row>
      <xdr:rowOff>119062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1242</xdr:colOff>
      <xdr:row>17</xdr:row>
      <xdr:rowOff>104775</xdr:rowOff>
    </xdr:from>
    <xdr:to>
      <xdr:col>16</xdr:col>
      <xdr:colOff>458442</xdr:colOff>
      <xdr:row>33</xdr:row>
      <xdr:rowOff>104775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34</xdr:row>
      <xdr:rowOff>161925</xdr:rowOff>
    </xdr:from>
    <xdr:to>
      <xdr:col>9</xdr:col>
      <xdr:colOff>209550</xdr:colOff>
      <xdr:row>50</xdr:row>
      <xdr:rowOff>161925</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34</xdr:row>
      <xdr:rowOff>95250</xdr:rowOff>
    </xdr:from>
    <xdr:to>
      <xdr:col>16</xdr:col>
      <xdr:colOff>495300</xdr:colOff>
      <xdr:row>50</xdr:row>
      <xdr:rowOff>95250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78</xdr:row>
      <xdr:rowOff>47625</xdr:rowOff>
    </xdr:from>
    <xdr:to>
      <xdr:col>8</xdr:col>
      <xdr:colOff>514350</xdr:colOff>
      <xdr:row>94</xdr:row>
      <xdr:rowOff>47625</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57150</xdr:colOff>
      <xdr:row>78</xdr:row>
      <xdr:rowOff>28575</xdr:rowOff>
    </xdr:from>
    <xdr:to>
      <xdr:col>16</xdr:col>
      <xdr:colOff>514350</xdr:colOff>
      <xdr:row>94</xdr:row>
      <xdr:rowOff>28575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96</xdr:row>
      <xdr:rowOff>0</xdr:rowOff>
    </xdr:from>
    <xdr:to>
      <xdr:col>8</xdr:col>
      <xdr:colOff>457200</xdr:colOff>
      <xdr:row>112</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96</xdr:row>
      <xdr:rowOff>0</xdr:rowOff>
    </xdr:from>
    <xdr:to>
      <xdr:col>16</xdr:col>
      <xdr:colOff>457200</xdr:colOff>
      <xdr:row>112</xdr:row>
      <xdr:rowOff>0</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142</xdr:row>
      <xdr:rowOff>0</xdr:rowOff>
    </xdr:from>
    <xdr:to>
      <xdr:col>9</xdr:col>
      <xdr:colOff>457200</xdr:colOff>
      <xdr:row>158</xdr:row>
      <xdr:rowOff>0</xdr:rowOff>
    </xdr:to>
    <xdr:graphicFrame macro="">
      <xdr:nvGraphicFramePr>
        <xdr:cNvPr id="11" name="图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142</xdr:row>
      <xdr:rowOff>0</xdr:rowOff>
    </xdr:from>
    <xdr:to>
      <xdr:col>16</xdr:col>
      <xdr:colOff>457200</xdr:colOff>
      <xdr:row>158</xdr:row>
      <xdr:rowOff>0</xdr:rowOff>
    </xdr:to>
    <xdr:graphicFrame macro="">
      <xdr:nvGraphicFramePr>
        <xdr:cNvPr id="12" name="图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161</xdr:row>
      <xdr:rowOff>0</xdr:rowOff>
    </xdr:from>
    <xdr:to>
      <xdr:col>9</xdr:col>
      <xdr:colOff>457200</xdr:colOff>
      <xdr:row>177</xdr:row>
      <xdr:rowOff>0</xdr:rowOff>
    </xdr:to>
    <xdr:graphicFrame macro="">
      <xdr:nvGraphicFramePr>
        <xdr:cNvPr id="13" name="图表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161</xdr:row>
      <xdr:rowOff>0</xdr:rowOff>
    </xdr:from>
    <xdr:to>
      <xdr:col>16</xdr:col>
      <xdr:colOff>457200</xdr:colOff>
      <xdr:row>177</xdr:row>
      <xdr:rowOff>0</xdr:rowOff>
    </xdr:to>
    <xdr:graphicFrame macro="">
      <xdr:nvGraphicFramePr>
        <xdr:cNvPr id="14" name="图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完善后的算法与未处理数据在</a:t>
          </a:r>
          <a:r>
            <a:rPr lang="en-US" altLang="zh-CN" sz="1100"/>
            <a:t>vm</a:t>
          </a:r>
          <a:r>
            <a:rPr lang="zh-CN" altLang="en-US" sz="1100"/>
            <a:t>数据集上的表现</a:t>
          </a:r>
        </a:p>
      </cdr:txBody>
    </cdr:sp>
  </cdr:relSizeAnchor>
  <cdr:relSizeAnchor xmlns:cdr="http://schemas.openxmlformats.org/drawingml/2006/chartDrawing">
    <cdr:from>
      <cdr:x>0.11771</cdr:x>
      <cdr:y>0.0434</cdr:y>
    </cdr:from>
    <cdr:to>
      <cdr:x>0.84479</cdr:x>
      <cdr:y>0.20313</cdr:y>
    </cdr:to>
    <cdr:sp macro="" textlink="">
      <cdr:nvSpPr>
        <cdr:cNvPr id="3"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完善后的算法与未处理数据在</a:t>
          </a:r>
          <a:r>
            <a:rPr lang="en-US" altLang="zh-CN" sz="1100"/>
            <a:t>vm</a:t>
          </a:r>
          <a:r>
            <a:rPr lang="zh-CN" altLang="en-US" sz="1100"/>
            <a:t>数据集上的表现</a:t>
          </a:r>
        </a:p>
      </cdr:txBody>
    </cdr:sp>
  </cdr:relSizeAnchor>
  <cdr:relSizeAnchor xmlns:cdr="http://schemas.openxmlformats.org/drawingml/2006/chartDrawing">
    <cdr:from>
      <cdr:x>0.08697</cdr:x>
      <cdr:y>0.20575</cdr:y>
    </cdr:from>
    <cdr:to>
      <cdr:x>0.14299</cdr:x>
      <cdr:y>0.55992</cdr:y>
    </cdr:to>
    <cdr:sp macro="" textlink="">
      <cdr:nvSpPr>
        <cdr:cNvPr id="4" name="TextBox 14"/>
        <cdr:cNvSpPr txBox="1"/>
      </cdr:nvSpPr>
      <cdr:spPr>
        <a:xfrm xmlns:a="http://schemas.openxmlformats.org/drawingml/2006/main">
          <a:off x="398650" y="572591"/>
          <a:ext cx="256773" cy="9856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17.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完善后的算法与未处理数据在</a:t>
          </a:r>
          <a:r>
            <a:rPr lang="en-US" altLang="zh-CN" sz="1100"/>
            <a:t>web</a:t>
          </a:r>
          <a:r>
            <a:rPr lang="zh-CN" altLang="en-US" sz="1100"/>
            <a:t>数据集上的表现</a:t>
          </a:r>
        </a:p>
      </cdr:txBody>
    </cdr:sp>
  </cdr:relSizeAnchor>
  <cdr:relSizeAnchor xmlns:cdr="http://schemas.openxmlformats.org/drawingml/2006/chartDrawing">
    <cdr:from>
      <cdr:x>0.1105</cdr:x>
      <cdr:y>0.20342</cdr:y>
    </cdr:from>
    <cdr:to>
      <cdr:x>0.16654</cdr:x>
      <cdr:y>0.57183</cdr:y>
    </cdr:to>
    <cdr:sp macro="" textlink="">
      <cdr:nvSpPr>
        <cdr:cNvPr id="3" name="TextBox 14"/>
        <cdr:cNvSpPr txBox="1"/>
      </cdr:nvSpPr>
      <cdr:spPr>
        <a:xfrm xmlns:a="http://schemas.openxmlformats.org/drawingml/2006/main">
          <a:off x="506326" y="566116"/>
          <a:ext cx="256772" cy="10252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18.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完善后的算法与未处理数据在</a:t>
          </a:r>
          <a:r>
            <a:rPr lang="en-US" altLang="zh-CN" sz="1100"/>
            <a:t>wiki</a:t>
          </a:r>
          <a:r>
            <a:rPr lang="zh-CN" altLang="en-US" sz="1100"/>
            <a:t>数据集上的表现</a:t>
          </a:r>
        </a:p>
      </cdr:txBody>
    </cdr:sp>
  </cdr:relSizeAnchor>
  <cdr:relSizeAnchor xmlns:cdr="http://schemas.openxmlformats.org/drawingml/2006/chartDrawing">
    <cdr:from>
      <cdr:x>0.11047</cdr:x>
      <cdr:y>0.19385</cdr:y>
    </cdr:from>
    <cdr:to>
      <cdr:x>0.16649</cdr:x>
      <cdr:y>0.54802</cdr:y>
    </cdr:to>
    <cdr:sp macro="" textlink="">
      <cdr:nvSpPr>
        <cdr:cNvPr id="3" name="TextBox 14"/>
        <cdr:cNvSpPr txBox="1"/>
      </cdr:nvSpPr>
      <cdr:spPr>
        <a:xfrm xmlns:a="http://schemas.openxmlformats.org/drawingml/2006/main">
          <a:off x="506330" y="539469"/>
          <a:ext cx="256773" cy="98563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19.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完善后的算法与未处理数据在</a:t>
          </a:r>
          <a:r>
            <a:rPr lang="en-US" altLang="zh-CN" sz="1100"/>
            <a:t>mail</a:t>
          </a:r>
          <a:r>
            <a:rPr lang="zh-CN" altLang="en-US" sz="1100"/>
            <a:t>数据集上的表现</a:t>
          </a:r>
        </a:p>
      </cdr:txBody>
    </cdr:sp>
  </cdr:relSizeAnchor>
  <cdr:relSizeAnchor xmlns:cdr="http://schemas.openxmlformats.org/drawingml/2006/chartDrawing">
    <cdr:from>
      <cdr:x>0.09424</cdr:x>
      <cdr:y>0.19683</cdr:y>
    </cdr:from>
    <cdr:to>
      <cdr:x>0.15028</cdr:x>
      <cdr:y>0.55099</cdr:y>
    </cdr:to>
    <cdr:sp macro="" textlink="">
      <cdr:nvSpPr>
        <cdr:cNvPr id="3" name="TextBox 14"/>
        <cdr:cNvSpPr txBox="1"/>
      </cdr:nvSpPr>
      <cdr:spPr>
        <a:xfrm xmlns:a="http://schemas.openxmlformats.org/drawingml/2006/main">
          <a:off x="431786" y="547761"/>
          <a:ext cx="256772" cy="985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xml><?xml version="1.0" encoding="utf-8"?>
<c:userShapes xmlns:c="http://schemas.openxmlformats.org/drawingml/2006/chart">
  <cdr:relSizeAnchor xmlns:cdr="http://schemas.openxmlformats.org/drawingml/2006/chartDrawing">
    <cdr:from>
      <cdr:x>0.16771</cdr:x>
      <cdr:y>0.05208</cdr:y>
    </cdr:from>
    <cdr:to>
      <cdr:x>0.81979</cdr:x>
      <cdr:y>0.26978</cdr:y>
    </cdr:to>
    <cdr:sp macro="" textlink="">
      <cdr:nvSpPr>
        <cdr:cNvPr id="2" name="TextBox 1"/>
        <cdr:cNvSpPr txBox="1"/>
      </cdr:nvSpPr>
      <cdr:spPr>
        <a:xfrm xmlns:a="http://schemas.openxmlformats.org/drawingml/2006/main">
          <a:off x="767609" y="140510"/>
          <a:ext cx="2984613" cy="5873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使用</a:t>
          </a:r>
          <a:r>
            <a:rPr lang="en-US" altLang="zh-CN" sz="1100"/>
            <a:t>MC</a:t>
          </a:r>
          <a:r>
            <a:rPr lang="zh-CN" altLang="en-US" sz="1100"/>
            <a:t>算法与未使用</a:t>
          </a:r>
          <a:r>
            <a:rPr lang="en-US" altLang="zh-CN" sz="1100"/>
            <a:t>MC</a:t>
          </a:r>
          <a:r>
            <a:rPr lang="zh-CN" altLang="en-US" sz="1100"/>
            <a:t>算法处理过的数据进行</a:t>
          </a:r>
          <a:r>
            <a:rPr lang="en-US" altLang="zh-CN" sz="1100"/>
            <a:t>zip</a:t>
          </a:r>
          <a:r>
            <a:rPr lang="zh-CN" altLang="en-US" sz="1100"/>
            <a:t>压缩的压缩比对比</a:t>
          </a:r>
        </a:p>
      </cdr:txBody>
    </cdr:sp>
  </cdr:relSizeAnchor>
  <cdr:relSizeAnchor xmlns:cdr="http://schemas.openxmlformats.org/drawingml/2006/chartDrawing">
    <cdr:from>
      <cdr:x>0.0111</cdr:x>
      <cdr:y>0.21821</cdr:y>
    </cdr:from>
    <cdr:to>
      <cdr:x>0.0672</cdr:x>
      <cdr:y>0.58355</cdr:y>
    </cdr:to>
    <cdr:sp macro="" textlink="">
      <cdr:nvSpPr>
        <cdr:cNvPr id="3" name="TextBox 14"/>
        <cdr:cNvSpPr txBox="1"/>
      </cdr:nvSpPr>
      <cdr:spPr>
        <a:xfrm xmlns:a="http://schemas.openxmlformats.org/drawingml/2006/main">
          <a:off x="50800" y="588683"/>
          <a:ext cx="256761" cy="98563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0.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有区间算法与无区间算法在</a:t>
          </a:r>
          <a:r>
            <a:rPr lang="en-US" altLang="zh-CN" sz="1100"/>
            <a:t>vm</a:t>
          </a:r>
          <a:r>
            <a:rPr lang="zh-CN" altLang="en-US" sz="1100"/>
            <a:t>数据集上的表现</a:t>
          </a:r>
        </a:p>
      </cdr:txBody>
    </cdr:sp>
  </cdr:relSizeAnchor>
  <cdr:relSizeAnchor xmlns:cdr="http://schemas.openxmlformats.org/drawingml/2006/chartDrawing">
    <cdr:from>
      <cdr:x>0.11232</cdr:x>
      <cdr:y>0.12837</cdr:y>
    </cdr:from>
    <cdr:to>
      <cdr:x>0.16835</cdr:x>
      <cdr:y>0.48254</cdr:y>
    </cdr:to>
    <cdr:sp macro="" textlink="">
      <cdr:nvSpPr>
        <cdr:cNvPr id="5" name="TextBox 14"/>
        <cdr:cNvSpPr txBox="1"/>
      </cdr:nvSpPr>
      <cdr:spPr>
        <a:xfrm xmlns:a="http://schemas.openxmlformats.org/drawingml/2006/main">
          <a:off x="514645" y="357248"/>
          <a:ext cx="256726" cy="9856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1.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有区间算法与无区间算法在</a:t>
          </a:r>
          <a:r>
            <a:rPr lang="en-US" altLang="zh-CN" sz="1100"/>
            <a:t>web</a:t>
          </a:r>
          <a:r>
            <a:rPr lang="zh-CN" altLang="en-US" sz="1100"/>
            <a:t>数据集上的表现</a:t>
          </a:r>
        </a:p>
      </cdr:txBody>
    </cdr:sp>
  </cdr:relSizeAnchor>
  <cdr:relSizeAnchor xmlns:cdr="http://schemas.openxmlformats.org/drawingml/2006/chartDrawing">
    <cdr:from>
      <cdr:x>0.14124</cdr:x>
      <cdr:y>0.19385</cdr:y>
    </cdr:from>
    <cdr:to>
      <cdr:x>0.19728</cdr:x>
      <cdr:y>0.54802</cdr:y>
    </cdr:to>
    <cdr:sp macro="" textlink="">
      <cdr:nvSpPr>
        <cdr:cNvPr id="3" name="TextBox 14"/>
        <cdr:cNvSpPr txBox="1"/>
      </cdr:nvSpPr>
      <cdr:spPr>
        <a:xfrm xmlns:a="http://schemas.openxmlformats.org/drawingml/2006/main">
          <a:off x="647131" y="539470"/>
          <a:ext cx="256772" cy="9856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2.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有区间算法与无区间算法在</a:t>
          </a:r>
          <a:r>
            <a:rPr lang="en-US" altLang="zh-CN" sz="1100"/>
            <a:t>wiki</a:t>
          </a:r>
          <a:r>
            <a:rPr lang="zh-CN" altLang="en-US" sz="1100"/>
            <a:t>数据集上的表现</a:t>
          </a:r>
        </a:p>
      </cdr:txBody>
    </cdr:sp>
  </cdr:relSizeAnchor>
  <cdr:relSizeAnchor xmlns:cdr="http://schemas.openxmlformats.org/drawingml/2006/chartDrawing">
    <cdr:from>
      <cdr:x>0.13401</cdr:x>
      <cdr:y>0.15516</cdr:y>
    </cdr:from>
    <cdr:to>
      <cdr:x>0.19005</cdr:x>
      <cdr:y>0.50933</cdr:y>
    </cdr:to>
    <cdr:sp macro="" textlink="">
      <cdr:nvSpPr>
        <cdr:cNvPr id="3" name="TextBox 14"/>
        <cdr:cNvSpPr txBox="1"/>
      </cdr:nvSpPr>
      <cdr:spPr>
        <a:xfrm xmlns:a="http://schemas.openxmlformats.org/drawingml/2006/main">
          <a:off x="614022" y="431796"/>
          <a:ext cx="256772" cy="9856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3.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有区间算法与无区间算法在</a:t>
          </a:r>
          <a:r>
            <a:rPr lang="en-US" altLang="zh-CN" sz="1100"/>
            <a:t>mail</a:t>
          </a:r>
          <a:r>
            <a:rPr lang="zh-CN" altLang="en-US" sz="1100"/>
            <a:t>数据集上的表现</a:t>
          </a:r>
        </a:p>
      </cdr:txBody>
    </cdr:sp>
  </cdr:relSizeAnchor>
  <cdr:relSizeAnchor xmlns:cdr="http://schemas.openxmlformats.org/drawingml/2006/chartDrawing">
    <cdr:from>
      <cdr:x>0.1557</cdr:x>
      <cdr:y>0.17004</cdr:y>
    </cdr:from>
    <cdr:to>
      <cdr:x>0.21174</cdr:x>
      <cdr:y>0.52421</cdr:y>
    </cdr:to>
    <cdr:sp macro="" textlink="">
      <cdr:nvSpPr>
        <cdr:cNvPr id="3" name="TextBox 14"/>
        <cdr:cNvSpPr txBox="1"/>
      </cdr:nvSpPr>
      <cdr:spPr>
        <a:xfrm xmlns:a="http://schemas.openxmlformats.org/drawingml/2006/main">
          <a:off x="713409" y="473203"/>
          <a:ext cx="256772" cy="98563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4.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两种重组方式在</a:t>
          </a:r>
          <a:r>
            <a:rPr lang="en-US" altLang="zh-CN" sz="1100"/>
            <a:t>vm</a:t>
          </a:r>
          <a:r>
            <a:rPr lang="zh-CN" altLang="en-US" sz="1100"/>
            <a:t>数据集上的表现</a:t>
          </a:r>
        </a:p>
      </cdr:txBody>
    </cdr:sp>
  </cdr:relSizeAnchor>
  <cdr:relSizeAnchor xmlns:cdr="http://schemas.openxmlformats.org/drawingml/2006/chartDrawing">
    <cdr:from>
      <cdr:x>0.07436</cdr:x>
      <cdr:y>0.21766</cdr:y>
    </cdr:from>
    <cdr:to>
      <cdr:x>0.1304</cdr:x>
      <cdr:y>0.57182</cdr:y>
    </cdr:to>
    <cdr:sp macro="" textlink="">
      <cdr:nvSpPr>
        <cdr:cNvPr id="3" name="TextBox 14"/>
        <cdr:cNvSpPr txBox="1"/>
      </cdr:nvSpPr>
      <cdr:spPr>
        <a:xfrm xmlns:a="http://schemas.openxmlformats.org/drawingml/2006/main">
          <a:off x="340692" y="605735"/>
          <a:ext cx="256772" cy="98561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5.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zh-CN" sz="1100">
              <a:effectLst/>
              <a:latin typeface="+mn-lt"/>
              <a:ea typeface="+mn-ea"/>
              <a:cs typeface="+mn-cs"/>
            </a:rPr>
            <a:t>两种重组方式</a:t>
          </a:r>
          <a:r>
            <a:rPr lang="zh-CN" altLang="en-US" sz="1100"/>
            <a:t>在</a:t>
          </a:r>
          <a:r>
            <a:rPr lang="en-US" altLang="zh-CN" sz="1100"/>
            <a:t>web</a:t>
          </a:r>
          <a:r>
            <a:rPr lang="zh-CN" altLang="en-US" sz="1100"/>
            <a:t>数据集上的表现</a:t>
          </a:r>
        </a:p>
      </cdr:txBody>
    </cdr:sp>
  </cdr:relSizeAnchor>
  <cdr:relSizeAnchor xmlns:cdr="http://schemas.openxmlformats.org/drawingml/2006/chartDrawing">
    <cdr:from>
      <cdr:x>0.07435</cdr:x>
      <cdr:y>0.21171</cdr:y>
    </cdr:from>
    <cdr:to>
      <cdr:x>0.13039</cdr:x>
      <cdr:y>0.56587</cdr:y>
    </cdr:to>
    <cdr:sp macro="" textlink="">
      <cdr:nvSpPr>
        <cdr:cNvPr id="3" name="TextBox 14"/>
        <cdr:cNvSpPr txBox="1"/>
      </cdr:nvSpPr>
      <cdr:spPr>
        <a:xfrm xmlns:a="http://schemas.openxmlformats.org/drawingml/2006/main">
          <a:off x="340688" y="589185"/>
          <a:ext cx="256772" cy="98561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6.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zh-CN" sz="1100">
              <a:effectLst/>
              <a:latin typeface="+mn-lt"/>
              <a:ea typeface="+mn-ea"/>
              <a:cs typeface="+mn-cs"/>
            </a:rPr>
            <a:t>两种重组方式</a:t>
          </a:r>
          <a:r>
            <a:rPr lang="zh-CN" altLang="en-US" sz="1100"/>
            <a:t>在</a:t>
          </a:r>
          <a:r>
            <a:rPr lang="en-US" altLang="zh-CN" sz="1100"/>
            <a:t>wiki</a:t>
          </a:r>
          <a:r>
            <a:rPr lang="zh-CN" altLang="en-US" sz="1100"/>
            <a:t>数据集上的表现</a:t>
          </a:r>
        </a:p>
      </cdr:txBody>
    </cdr:sp>
  </cdr:relSizeAnchor>
  <cdr:relSizeAnchor xmlns:cdr="http://schemas.openxmlformats.org/drawingml/2006/chartDrawing">
    <cdr:from>
      <cdr:x>0.06531</cdr:x>
      <cdr:y>0.1879</cdr:y>
    </cdr:from>
    <cdr:to>
      <cdr:x>0.12135</cdr:x>
      <cdr:y>0.54206</cdr:y>
    </cdr:to>
    <cdr:sp macro="" textlink="">
      <cdr:nvSpPr>
        <cdr:cNvPr id="3" name="TextBox 14"/>
        <cdr:cNvSpPr txBox="1"/>
      </cdr:nvSpPr>
      <cdr:spPr>
        <a:xfrm xmlns:a="http://schemas.openxmlformats.org/drawingml/2006/main">
          <a:off x="299265" y="522918"/>
          <a:ext cx="256772" cy="98561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27.xml><?xml version="1.0" encoding="utf-8"?>
<c:userShapes xmlns:c="http://schemas.openxmlformats.org/drawingml/2006/chart">
  <cdr:relSizeAnchor xmlns:cdr="http://schemas.openxmlformats.org/drawingml/2006/chartDrawing">
    <cdr:from>
      <cdr:x>0.11771</cdr:x>
      <cdr:y>0.0434</cdr:y>
    </cdr:from>
    <cdr:to>
      <cdr:x>0.84479</cdr:x>
      <cdr:y>0.20313</cdr:y>
    </cdr:to>
    <cdr:sp macro="" textlink="">
      <cdr:nvSpPr>
        <cdr:cNvPr id="2" name="TextBox 1"/>
        <cdr:cNvSpPr txBox="1"/>
      </cdr:nvSpPr>
      <cdr:spPr>
        <a:xfrm xmlns:a="http://schemas.openxmlformats.org/drawingml/2006/main">
          <a:off x="538163" y="119063"/>
          <a:ext cx="3324225"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zh-CN" sz="1100">
              <a:effectLst/>
              <a:latin typeface="+mn-lt"/>
              <a:ea typeface="+mn-ea"/>
              <a:cs typeface="+mn-cs"/>
            </a:rPr>
            <a:t>两种重组方式</a:t>
          </a:r>
          <a:r>
            <a:rPr lang="zh-CN" altLang="en-US" sz="1100"/>
            <a:t>在</a:t>
          </a:r>
          <a:r>
            <a:rPr lang="en-US" altLang="zh-CN" sz="1100"/>
            <a:t>mail</a:t>
          </a:r>
          <a:r>
            <a:rPr lang="zh-CN" altLang="en-US" sz="1100"/>
            <a:t>数据集上的表现</a:t>
          </a:r>
        </a:p>
      </cdr:txBody>
    </cdr:sp>
  </cdr:relSizeAnchor>
  <cdr:relSizeAnchor xmlns:cdr="http://schemas.openxmlformats.org/drawingml/2006/chartDrawing">
    <cdr:from>
      <cdr:x>0.05086</cdr:x>
      <cdr:y>0.16706</cdr:y>
    </cdr:from>
    <cdr:to>
      <cdr:x>0.1069</cdr:x>
      <cdr:y>0.52123</cdr:y>
    </cdr:to>
    <cdr:sp macro="" textlink="">
      <cdr:nvSpPr>
        <cdr:cNvPr id="3" name="TextBox 14"/>
        <cdr:cNvSpPr txBox="1"/>
      </cdr:nvSpPr>
      <cdr:spPr>
        <a:xfrm xmlns:a="http://schemas.openxmlformats.org/drawingml/2006/main">
          <a:off x="233027" y="464931"/>
          <a:ext cx="256772" cy="9856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3.xml><?xml version="1.0" encoding="utf-8"?>
<c:userShapes xmlns:c="http://schemas.openxmlformats.org/drawingml/2006/chart">
  <cdr:relSizeAnchor xmlns:cdr="http://schemas.openxmlformats.org/drawingml/2006/chartDrawing">
    <cdr:from>
      <cdr:x>0.13264</cdr:x>
      <cdr:y>0.0312</cdr:y>
    </cdr:from>
    <cdr:to>
      <cdr:x>0.82795</cdr:x>
      <cdr:y>0.19951</cdr:y>
    </cdr:to>
    <cdr:sp macro="" textlink="">
      <cdr:nvSpPr>
        <cdr:cNvPr id="2" name="TextBox 1"/>
        <cdr:cNvSpPr txBox="1"/>
      </cdr:nvSpPr>
      <cdr:spPr>
        <a:xfrm xmlns:a="http://schemas.openxmlformats.org/drawingml/2006/main">
          <a:off x="607079" y="85164"/>
          <a:ext cx="3182471" cy="4594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使用</a:t>
          </a:r>
          <a:r>
            <a:rPr lang="en-US" altLang="zh-CN" sz="1100"/>
            <a:t>N-transform</a:t>
          </a:r>
          <a:r>
            <a:rPr lang="zh-CN" altLang="en-US" sz="1100"/>
            <a:t>方法与</a:t>
          </a:r>
          <a:r>
            <a:rPr lang="en-US" altLang="zh-CN" sz="1100"/>
            <a:t>Finesse</a:t>
          </a:r>
          <a:r>
            <a:rPr lang="zh-CN" altLang="en-US" sz="1100"/>
            <a:t>算法在</a:t>
          </a:r>
          <a:r>
            <a:rPr lang="en-US" altLang="zh-CN" sz="1100"/>
            <a:t>zip</a:t>
          </a:r>
          <a:r>
            <a:rPr lang="zh-CN" altLang="en-US" sz="1100"/>
            <a:t>压缩方式下的压缩比对比</a:t>
          </a:r>
        </a:p>
      </cdr:txBody>
    </cdr:sp>
  </cdr:relSizeAnchor>
  <cdr:relSizeAnchor xmlns:cdr="http://schemas.openxmlformats.org/drawingml/2006/chartDrawing">
    <cdr:from>
      <cdr:x>0.02448</cdr:x>
      <cdr:y>0.1746</cdr:y>
    </cdr:from>
    <cdr:to>
      <cdr:x>0.08058</cdr:x>
      <cdr:y>0.53567</cdr:y>
    </cdr:to>
    <cdr:sp macro="" textlink="">
      <cdr:nvSpPr>
        <cdr:cNvPr id="3" name="TextBox 14"/>
        <cdr:cNvSpPr txBox="1"/>
      </cdr:nvSpPr>
      <cdr:spPr>
        <a:xfrm xmlns:a="http://schemas.openxmlformats.org/drawingml/2006/main">
          <a:off x="112059" y="476624"/>
          <a:ext cx="256761" cy="98563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4.xml><?xml version="1.0" encoding="utf-8"?>
<c:userShapes xmlns:c="http://schemas.openxmlformats.org/drawingml/2006/chart">
  <cdr:relSizeAnchor xmlns:cdr="http://schemas.openxmlformats.org/drawingml/2006/chartDrawing">
    <cdr:from>
      <cdr:x>0.11765</cdr:x>
      <cdr:y>0.03227</cdr:y>
    </cdr:from>
    <cdr:to>
      <cdr:x>0.8701</cdr:x>
      <cdr:y>0.18341</cdr:y>
    </cdr:to>
    <cdr:sp macro="" textlink="">
      <cdr:nvSpPr>
        <cdr:cNvPr id="2" name="TextBox 1"/>
        <cdr:cNvSpPr txBox="1"/>
      </cdr:nvSpPr>
      <cdr:spPr>
        <a:xfrm xmlns:a="http://schemas.openxmlformats.org/drawingml/2006/main">
          <a:off x="537882" y="88526"/>
          <a:ext cx="3440206" cy="4146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0.07843</cdr:x>
      <cdr:y>0.02819</cdr:y>
    </cdr:from>
    <cdr:to>
      <cdr:x>0.92157</cdr:x>
      <cdr:y>0.20384</cdr:y>
    </cdr:to>
    <cdr:sp macro="" textlink="">
      <cdr:nvSpPr>
        <cdr:cNvPr id="3" name="TextBox 2"/>
        <cdr:cNvSpPr txBox="1"/>
      </cdr:nvSpPr>
      <cdr:spPr>
        <a:xfrm xmlns:a="http://schemas.openxmlformats.org/drawingml/2006/main">
          <a:off x="358588" y="77321"/>
          <a:ext cx="3854823" cy="4818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zh-CN" sz="1100">
              <a:effectLst/>
              <a:latin typeface="+mn-lt"/>
              <a:ea typeface="+mn-ea"/>
              <a:cs typeface="+mn-cs"/>
            </a:rPr>
            <a:t>使用</a:t>
          </a:r>
          <a:r>
            <a:rPr lang="en-US" altLang="zh-CN" sz="1100">
              <a:effectLst/>
              <a:latin typeface="+mn-lt"/>
              <a:ea typeface="+mn-ea"/>
              <a:cs typeface="+mn-cs"/>
            </a:rPr>
            <a:t>N-transform</a:t>
          </a:r>
          <a:r>
            <a:rPr lang="zh-CN" altLang="zh-CN" sz="1100">
              <a:effectLst/>
              <a:latin typeface="+mn-lt"/>
              <a:ea typeface="+mn-ea"/>
              <a:cs typeface="+mn-cs"/>
            </a:rPr>
            <a:t>方法与</a:t>
          </a:r>
          <a:r>
            <a:rPr lang="en-US" altLang="zh-CN" sz="1100">
              <a:effectLst/>
              <a:latin typeface="+mn-lt"/>
              <a:ea typeface="+mn-ea"/>
              <a:cs typeface="+mn-cs"/>
            </a:rPr>
            <a:t>Finesse</a:t>
          </a:r>
          <a:r>
            <a:rPr lang="zh-CN" altLang="zh-CN" sz="1100">
              <a:effectLst/>
              <a:latin typeface="+mn-lt"/>
              <a:ea typeface="+mn-ea"/>
              <a:cs typeface="+mn-cs"/>
            </a:rPr>
            <a:t>算法在</a:t>
          </a:r>
          <a:r>
            <a:rPr lang="en-US" altLang="zh-CN" sz="1100">
              <a:effectLst/>
              <a:latin typeface="+mn-lt"/>
              <a:ea typeface="+mn-ea"/>
              <a:cs typeface="+mn-cs"/>
            </a:rPr>
            <a:t>zstd</a:t>
          </a:r>
          <a:r>
            <a:rPr lang="zh-CN" altLang="zh-CN" sz="1100">
              <a:effectLst/>
              <a:latin typeface="+mn-lt"/>
              <a:ea typeface="+mn-ea"/>
              <a:cs typeface="+mn-cs"/>
            </a:rPr>
            <a:t>压缩方式下的压缩</a:t>
          </a:r>
          <a:r>
            <a:rPr lang="zh-CN" altLang="en-US" sz="1100">
              <a:effectLst/>
              <a:latin typeface="+mn-lt"/>
              <a:ea typeface="+mn-ea"/>
              <a:cs typeface="+mn-cs"/>
            </a:rPr>
            <a:t>比</a:t>
          </a:r>
          <a:r>
            <a:rPr lang="zh-CN" altLang="zh-CN" sz="1100">
              <a:effectLst/>
              <a:latin typeface="+mn-lt"/>
              <a:ea typeface="+mn-ea"/>
              <a:cs typeface="+mn-cs"/>
            </a:rPr>
            <a:t>对比</a:t>
          </a:r>
          <a:endParaRPr lang="zh-CN" altLang="zh-CN">
            <a:effectLst/>
          </a:endParaRPr>
        </a:p>
        <a:p xmlns:a="http://schemas.openxmlformats.org/drawingml/2006/main">
          <a:endParaRPr lang="zh-CN" altLang="en-US" sz="1100"/>
        </a:p>
      </cdr:txBody>
    </cdr:sp>
  </cdr:relSizeAnchor>
  <cdr:relSizeAnchor xmlns:cdr="http://schemas.openxmlformats.org/drawingml/2006/chartDrawing">
    <cdr:from>
      <cdr:x>0.03072</cdr:x>
      <cdr:y>0.10022</cdr:y>
    </cdr:from>
    <cdr:to>
      <cdr:x>0.08688</cdr:x>
      <cdr:y>0.45952</cdr:y>
    </cdr:to>
    <cdr:sp macro="" textlink="">
      <cdr:nvSpPr>
        <cdr:cNvPr id="4" name="TextBox 14"/>
        <cdr:cNvSpPr txBox="1"/>
      </cdr:nvSpPr>
      <cdr:spPr>
        <a:xfrm xmlns:a="http://schemas.openxmlformats.org/drawingml/2006/main">
          <a:off x="140447" y="274918"/>
          <a:ext cx="256761" cy="98563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5.xml><?xml version="1.0" encoding="utf-8"?>
<c:userShapes xmlns:c="http://schemas.openxmlformats.org/drawingml/2006/chart">
  <cdr:relSizeAnchor xmlns:cdr="http://schemas.openxmlformats.org/drawingml/2006/chartDrawing">
    <cdr:from>
      <cdr:x>0.06373</cdr:x>
      <cdr:y>0.04044</cdr:y>
    </cdr:from>
    <cdr:to>
      <cdr:x>0.91667</cdr:x>
      <cdr:y>0.19159</cdr:y>
    </cdr:to>
    <cdr:sp macro="" textlink="">
      <cdr:nvSpPr>
        <cdr:cNvPr id="2" name="TextBox 1"/>
        <cdr:cNvSpPr txBox="1"/>
      </cdr:nvSpPr>
      <cdr:spPr>
        <a:xfrm xmlns:a="http://schemas.openxmlformats.org/drawingml/2006/main">
          <a:off x="291353" y="110938"/>
          <a:ext cx="3899647" cy="4146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0.05882</cdr:x>
      <cdr:y>0.0241</cdr:y>
    </cdr:from>
    <cdr:to>
      <cdr:x>0.92892</cdr:x>
      <cdr:y>0.20384</cdr:y>
    </cdr:to>
    <cdr:sp macro="" textlink="">
      <cdr:nvSpPr>
        <cdr:cNvPr id="3" name="TextBox 2"/>
        <cdr:cNvSpPr txBox="1"/>
      </cdr:nvSpPr>
      <cdr:spPr>
        <a:xfrm xmlns:a="http://schemas.openxmlformats.org/drawingml/2006/main">
          <a:off x="268941" y="66115"/>
          <a:ext cx="3978088"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zh-CN" sz="1100">
              <a:effectLst/>
              <a:latin typeface="+mn-lt"/>
              <a:ea typeface="+mn-ea"/>
              <a:cs typeface="+mn-cs"/>
            </a:rPr>
            <a:t>使用</a:t>
          </a:r>
          <a:r>
            <a:rPr lang="en-US" altLang="zh-CN" sz="1100">
              <a:effectLst/>
              <a:latin typeface="+mn-lt"/>
              <a:ea typeface="+mn-ea"/>
              <a:cs typeface="+mn-cs"/>
            </a:rPr>
            <a:t>N-transform</a:t>
          </a:r>
          <a:r>
            <a:rPr lang="zh-CN" altLang="zh-CN" sz="1100">
              <a:effectLst/>
              <a:latin typeface="+mn-lt"/>
              <a:ea typeface="+mn-ea"/>
              <a:cs typeface="+mn-cs"/>
            </a:rPr>
            <a:t>方法与</a:t>
          </a:r>
          <a:r>
            <a:rPr lang="en-US" altLang="zh-CN" sz="1100">
              <a:effectLst/>
              <a:latin typeface="+mn-lt"/>
              <a:ea typeface="+mn-ea"/>
              <a:cs typeface="+mn-cs"/>
            </a:rPr>
            <a:t>Finesse</a:t>
          </a:r>
          <a:r>
            <a:rPr lang="zh-CN" altLang="zh-CN" sz="1100">
              <a:effectLst/>
              <a:latin typeface="+mn-lt"/>
              <a:ea typeface="+mn-ea"/>
              <a:cs typeface="+mn-cs"/>
            </a:rPr>
            <a:t>算法在</a:t>
          </a:r>
          <a:r>
            <a:rPr lang="en-US" altLang="zh-CN" sz="1100">
              <a:effectLst/>
              <a:latin typeface="+mn-lt"/>
              <a:ea typeface="+mn-ea"/>
              <a:cs typeface="+mn-cs"/>
            </a:rPr>
            <a:t>lz4</a:t>
          </a:r>
          <a:r>
            <a:rPr lang="zh-CN" altLang="zh-CN" sz="1100">
              <a:effectLst/>
              <a:latin typeface="+mn-lt"/>
              <a:ea typeface="+mn-ea"/>
              <a:cs typeface="+mn-cs"/>
            </a:rPr>
            <a:t>压缩方式下的压缩</a:t>
          </a:r>
          <a:r>
            <a:rPr lang="zh-CN" altLang="en-US" sz="1100">
              <a:effectLst/>
              <a:latin typeface="+mn-lt"/>
              <a:ea typeface="+mn-ea"/>
              <a:cs typeface="+mn-cs"/>
            </a:rPr>
            <a:t>比</a:t>
          </a:r>
          <a:r>
            <a:rPr lang="zh-CN" altLang="zh-CN" sz="1100">
              <a:effectLst/>
              <a:latin typeface="+mn-lt"/>
              <a:ea typeface="+mn-ea"/>
              <a:cs typeface="+mn-cs"/>
            </a:rPr>
            <a:t>对比</a:t>
          </a:r>
          <a:endParaRPr lang="zh-CN" altLang="zh-CN">
            <a:effectLst/>
          </a:endParaRPr>
        </a:p>
        <a:p xmlns:a="http://schemas.openxmlformats.org/drawingml/2006/main">
          <a:endParaRPr lang="zh-CN" altLang="en-US" sz="1100"/>
        </a:p>
      </cdr:txBody>
    </cdr:sp>
  </cdr:relSizeAnchor>
  <cdr:relSizeAnchor xmlns:cdr="http://schemas.openxmlformats.org/drawingml/2006/chartDrawing">
    <cdr:from>
      <cdr:x>0.01846</cdr:x>
      <cdr:y>0.1329</cdr:y>
    </cdr:from>
    <cdr:to>
      <cdr:x>0.07462</cdr:x>
      <cdr:y>0.4922</cdr:y>
    </cdr:to>
    <cdr:sp macro="" textlink="">
      <cdr:nvSpPr>
        <cdr:cNvPr id="4" name="TextBox 14"/>
        <cdr:cNvSpPr txBox="1"/>
      </cdr:nvSpPr>
      <cdr:spPr>
        <a:xfrm xmlns:a="http://schemas.openxmlformats.org/drawingml/2006/main">
          <a:off x="84418" y="364565"/>
          <a:ext cx="256761" cy="98563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wordArtVertRtl"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压缩比</a:t>
          </a:r>
        </a:p>
      </cdr:txBody>
    </cdr:sp>
  </cdr:relSizeAnchor>
</c:userShapes>
</file>

<file path=xl/drawings/drawing6.xml><?xml version="1.0" encoding="utf-8"?>
<c:userShapes xmlns:c="http://schemas.openxmlformats.org/drawingml/2006/chart">
  <cdr:relSizeAnchor xmlns:cdr="http://schemas.openxmlformats.org/drawingml/2006/chartDrawing">
    <cdr:from>
      <cdr:x>0.10294</cdr:x>
      <cdr:y>0.03636</cdr:y>
    </cdr:from>
    <cdr:to>
      <cdr:x>0.90686</cdr:x>
      <cdr:y>0.19567</cdr:y>
    </cdr:to>
    <cdr:sp macro="" textlink="">
      <cdr:nvSpPr>
        <cdr:cNvPr id="2" name="TextBox 1"/>
        <cdr:cNvSpPr txBox="1"/>
      </cdr:nvSpPr>
      <cdr:spPr>
        <a:xfrm xmlns:a="http://schemas.openxmlformats.org/drawingml/2006/main">
          <a:off x="470647" y="99733"/>
          <a:ext cx="3675529" cy="4370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0.19739</cdr:x>
      <cdr:y>0.01035</cdr:y>
    </cdr:from>
    <cdr:to>
      <cdr:x>0.85019</cdr:x>
      <cdr:y>0.22445</cdr:y>
    </cdr:to>
    <cdr:sp macro="" textlink="">
      <cdr:nvSpPr>
        <cdr:cNvPr id="3" name="TextBox 1"/>
        <cdr:cNvSpPr txBox="1"/>
      </cdr:nvSpPr>
      <cdr:spPr>
        <a:xfrm xmlns:a="http://schemas.openxmlformats.org/drawingml/2006/main">
          <a:off x="902447" y="28389"/>
          <a:ext cx="2984613" cy="5873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CN" altLang="en-US" sz="1100"/>
            <a:t>使用</a:t>
          </a:r>
          <a:r>
            <a:rPr lang="en-US" altLang="zh-CN" sz="1100"/>
            <a:t>MC</a:t>
          </a:r>
          <a:r>
            <a:rPr lang="zh-CN" altLang="en-US" sz="1100"/>
            <a:t>算法与未使用</a:t>
          </a:r>
          <a:r>
            <a:rPr lang="en-US" altLang="zh-CN" sz="1100"/>
            <a:t>MC</a:t>
          </a:r>
          <a:r>
            <a:rPr lang="zh-CN" altLang="en-US" sz="1100"/>
            <a:t>算法处理过的数据进行</a:t>
          </a:r>
          <a:r>
            <a:rPr lang="en-US" altLang="zh-CN" sz="1100"/>
            <a:t>zstd</a:t>
          </a:r>
          <a:r>
            <a:rPr lang="zh-CN" altLang="en-US" sz="1100"/>
            <a:t>压缩的压缩率对比</a:t>
          </a:r>
        </a:p>
      </cdr:txBody>
    </cdr:sp>
  </cdr:relSizeAnchor>
</c:userShapes>
</file>

<file path=xl/drawings/drawing7.xml><?xml version="1.0" encoding="utf-8"?>
<c:userShapes xmlns:c="http://schemas.openxmlformats.org/drawingml/2006/chart">
  <cdr:relSizeAnchor xmlns:cdr="http://schemas.openxmlformats.org/drawingml/2006/chartDrawing">
    <cdr:from>
      <cdr:x>0.17042</cdr:x>
      <cdr:y>0.03486</cdr:y>
    </cdr:from>
    <cdr:to>
      <cdr:x>0.82323</cdr:x>
      <cdr:y>0.24896</cdr:y>
    </cdr:to>
    <cdr:sp macro="" textlink="">
      <cdr:nvSpPr>
        <cdr:cNvPr id="2" name="TextBox 1"/>
        <cdr:cNvSpPr txBox="1"/>
      </cdr:nvSpPr>
      <cdr:spPr>
        <a:xfrm xmlns:a="http://schemas.openxmlformats.org/drawingml/2006/main">
          <a:off x="779182" y="95623"/>
          <a:ext cx="2984613" cy="5873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CN" altLang="en-US" sz="1100"/>
            <a:t>使用</a:t>
          </a:r>
          <a:r>
            <a:rPr lang="en-US" altLang="zh-CN" sz="1100"/>
            <a:t>MC</a:t>
          </a:r>
          <a:r>
            <a:rPr lang="zh-CN" altLang="en-US" sz="1100"/>
            <a:t>算法与未使用</a:t>
          </a:r>
          <a:r>
            <a:rPr lang="en-US" altLang="zh-CN" sz="1100"/>
            <a:t>MC</a:t>
          </a:r>
          <a:r>
            <a:rPr lang="zh-CN" altLang="en-US" sz="1100"/>
            <a:t>算法处理过的数据进行</a:t>
          </a:r>
          <a:r>
            <a:rPr lang="en-US" altLang="zh-CN" sz="1100"/>
            <a:t>lz4</a:t>
          </a:r>
          <a:r>
            <a:rPr lang="zh-CN" altLang="en-US" sz="1100"/>
            <a:t>压缩的压缩率对比</a:t>
          </a:r>
        </a:p>
      </cdr:txBody>
    </cdr:sp>
  </cdr:relSizeAnchor>
</c:userShapes>
</file>

<file path=xl/drawings/drawing8.xml><?xml version="1.0" encoding="utf-8"?>
<c:userShapes xmlns:c="http://schemas.openxmlformats.org/drawingml/2006/chart">
  <cdr:relSizeAnchor xmlns:cdr="http://schemas.openxmlformats.org/drawingml/2006/chartDrawing">
    <cdr:from>
      <cdr:x>0.25</cdr:x>
      <cdr:y>0.00776</cdr:y>
    </cdr:from>
    <cdr:to>
      <cdr:x>0.88971</cdr:x>
      <cdr:y>0.19975</cdr:y>
    </cdr:to>
    <cdr:sp macro="" textlink="">
      <cdr:nvSpPr>
        <cdr:cNvPr id="2" name="TextBox 1"/>
        <cdr:cNvSpPr txBox="1"/>
      </cdr:nvSpPr>
      <cdr:spPr>
        <a:xfrm xmlns:a="http://schemas.openxmlformats.org/drawingml/2006/main">
          <a:off x="1142998" y="21287"/>
          <a:ext cx="2924755" cy="526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分别使用</a:t>
          </a:r>
          <a:r>
            <a:rPr lang="en-US" altLang="zh-CN" sz="1100"/>
            <a:t>N-transform</a:t>
          </a:r>
          <a:r>
            <a:rPr lang="zh-CN" altLang="en-US" sz="1100"/>
            <a:t>方法和</a:t>
          </a:r>
          <a:r>
            <a:rPr lang="en-US" altLang="zh-CN" sz="1100"/>
            <a:t>Finesse</a:t>
          </a:r>
          <a:r>
            <a:rPr lang="zh-CN" altLang="en-US" sz="1100"/>
            <a:t>方法处理数据时的特征值计算用时</a:t>
          </a:r>
        </a:p>
      </cdr:txBody>
    </cdr:sp>
  </cdr:relSizeAnchor>
  <cdr:relSizeAnchor xmlns:cdr="http://schemas.openxmlformats.org/drawingml/2006/chartDrawing">
    <cdr:from>
      <cdr:x>0.01961</cdr:x>
      <cdr:y>0.08538</cdr:y>
    </cdr:from>
    <cdr:to>
      <cdr:x>0.21324</cdr:x>
      <cdr:y>0.23652</cdr:y>
    </cdr:to>
    <cdr:sp macro="" textlink="">
      <cdr:nvSpPr>
        <cdr:cNvPr id="3" name="TextBox 2"/>
        <cdr:cNvSpPr txBox="1"/>
      </cdr:nvSpPr>
      <cdr:spPr>
        <a:xfrm xmlns:a="http://schemas.openxmlformats.org/drawingml/2006/main">
          <a:off x="89646" y="234204"/>
          <a:ext cx="885265" cy="414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单位：秒</a:t>
          </a:r>
        </a:p>
      </cdr:txBody>
    </cdr:sp>
  </cdr:relSizeAnchor>
</c:userShapes>
</file>

<file path=xl/drawings/drawing9.xml><?xml version="1.0" encoding="utf-8"?>
<c:userShapes xmlns:c="http://schemas.openxmlformats.org/drawingml/2006/chart">
  <cdr:relSizeAnchor xmlns:cdr="http://schemas.openxmlformats.org/drawingml/2006/chartDrawing">
    <cdr:from>
      <cdr:x>0.10784</cdr:x>
      <cdr:y>0.02002</cdr:y>
    </cdr:from>
    <cdr:to>
      <cdr:x>0.90931</cdr:x>
      <cdr:y>0.17525</cdr:y>
    </cdr:to>
    <cdr:sp macro="" textlink="">
      <cdr:nvSpPr>
        <cdr:cNvPr id="2" name="TextBox 1"/>
        <cdr:cNvSpPr txBox="1"/>
      </cdr:nvSpPr>
      <cdr:spPr>
        <a:xfrm xmlns:a="http://schemas.openxmlformats.org/drawingml/2006/main">
          <a:off x="493060" y="54910"/>
          <a:ext cx="3664323" cy="4258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两种方案的特征值匹配用时比较</a:t>
          </a:r>
        </a:p>
      </cdr:txBody>
    </cdr:sp>
  </cdr:relSizeAnchor>
  <cdr:relSizeAnchor xmlns:cdr="http://schemas.openxmlformats.org/drawingml/2006/chartDrawing">
    <cdr:from>
      <cdr:x>0.02451</cdr:x>
      <cdr:y>0.16708</cdr:y>
    </cdr:from>
    <cdr:to>
      <cdr:x>0.10784</cdr:x>
      <cdr:y>0.57149</cdr:y>
    </cdr:to>
    <cdr:sp macro="" textlink="">
      <cdr:nvSpPr>
        <cdr:cNvPr id="3" name="TextBox 2"/>
        <cdr:cNvSpPr txBox="1"/>
      </cdr:nvSpPr>
      <cdr:spPr>
        <a:xfrm xmlns:a="http://schemas.openxmlformats.org/drawingml/2006/main">
          <a:off x="112060" y="458322"/>
          <a:ext cx="381000" cy="11093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0.01716</cdr:x>
      <cdr:y>0.09763</cdr:y>
    </cdr:from>
    <cdr:to>
      <cdr:x>0.1152</cdr:x>
      <cdr:y>0.70629</cdr:y>
    </cdr:to>
    <cdr:sp macro="" textlink="">
      <cdr:nvSpPr>
        <cdr:cNvPr id="4" name="TextBox 3"/>
        <cdr:cNvSpPr txBox="1"/>
      </cdr:nvSpPr>
      <cdr:spPr>
        <a:xfrm xmlns:a="http://schemas.openxmlformats.org/drawingml/2006/main">
          <a:off x="78442" y="267822"/>
          <a:ext cx="448235" cy="1669676"/>
        </a:xfrm>
        <a:prstGeom xmlns:a="http://schemas.openxmlformats.org/drawingml/2006/main" prst="rect">
          <a:avLst/>
        </a:prstGeom>
      </cdr:spPr>
      <cdr:txBody>
        <a:bodyPr xmlns:a="http://schemas.openxmlformats.org/drawingml/2006/main" vertOverflow="clip" vert="eaVert" wrap="square" rtlCol="0"/>
        <a:lstStyle xmlns:a="http://schemas.openxmlformats.org/drawingml/2006/main"/>
        <a:p xmlns:a="http://schemas.openxmlformats.org/drawingml/2006/main">
          <a:r>
            <a:rPr lang="zh-CN" altLang="en-US" sz="1100"/>
            <a:t>单位：秒</a:t>
          </a:r>
        </a:p>
      </cdr:txBody>
    </cdr:sp>
  </cdr:relSizeAnchor>
  <cdr:relSizeAnchor xmlns:cdr="http://schemas.openxmlformats.org/drawingml/2006/chartDrawing">
    <cdr:from>
      <cdr:x>0.69853</cdr:x>
      <cdr:y>0.80692</cdr:y>
    </cdr:from>
    <cdr:to>
      <cdr:x>1</cdr:x>
      <cdr:y>0.92538</cdr:y>
    </cdr:to>
    <cdr:sp macro="" textlink="">
      <cdr:nvSpPr>
        <cdr:cNvPr id="6" name="TextBox 18"/>
        <cdr:cNvSpPr txBox="1"/>
      </cdr:nvSpPr>
      <cdr:spPr>
        <a:xfrm xmlns:a="http://schemas.openxmlformats.org/drawingml/2006/main">
          <a:off x="3193677" y="2213536"/>
          <a:ext cx="1378323" cy="32497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100"/>
            <a:t>使用的数据集名称</a:t>
          </a:r>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zoomScale="85" zoomScaleNormal="85" workbookViewId="0">
      <selection activeCell="G3" sqref="G3"/>
    </sheetView>
  </sheetViews>
  <sheetFormatPr defaultRowHeight="13.5" x14ac:dyDescent="0.15"/>
  <cols>
    <col min="1" max="2" width="12.75" bestFit="1" customWidth="1"/>
    <col min="3" max="3" width="11.625" bestFit="1" customWidth="1"/>
    <col min="4" max="4" width="12.75" bestFit="1" customWidth="1"/>
  </cols>
  <sheetData>
    <row r="1" spans="1:26" x14ac:dyDescent="0.15">
      <c r="A1" t="s">
        <v>0</v>
      </c>
      <c r="B1" t="s">
        <v>1</v>
      </c>
      <c r="C1" t="s">
        <v>2</v>
      </c>
      <c r="D1" t="s">
        <v>3</v>
      </c>
    </row>
    <row r="2" spans="1:26" x14ac:dyDescent="0.15">
      <c r="A2">
        <v>20540358656</v>
      </c>
      <c r="B2">
        <v>15625164800</v>
      </c>
      <c r="C2">
        <v>2920919040</v>
      </c>
      <c r="D2">
        <v>22548510720</v>
      </c>
    </row>
    <row r="3" spans="1:26" x14ac:dyDescent="0.15">
      <c r="G3" t="s">
        <v>41</v>
      </c>
      <c r="H3" t="s">
        <v>0</v>
      </c>
      <c r="I3" t="s">
        <v>1</v>
      </c>
      <c r="J3" t="s">
        <v>2</v>
      </c>
      <c r="K3" t="s">
        <v>3</v>
      </c>
      <c r="M3" t="s">
        <v>0</v>
      </c>
      <c r="N3" t="s">
        <v>1</v>
      </c>
      <c r="O3" t="s">
        <v>2</v>
      </c>
      <c r="P3" t="s">
        <v>3</v>
      </c>
      <c r="R3" t="s">
        <v>0</v>
      </c>
      <c r="S3" t="s">
        <v>1</v>
      </c>
      <c r="T3" t="s">
        <v>2</v>
      </c>
      <c r="U3" t="s">
        <v>3</v>
      </c>
      <c r="W3" t="s">
        <v>0</v>
      </c>
      <c r="X3" t="s">
        <v>1</v>
      </c>
      <c r="Y3" t="s">
        <v>2</v>
      </c>
      <c r="Z3" t="s">
        <v>3</v>
      </c>
    </row>
    <row r="4" spans="1:26" x14ac:dyDescent="0.15">
      <c r="H4">
        <v>2.8901734104046248</v>
      </c>
      <c r="I4">
        <v>1.6977928692699491</v>
      </c>
      <c r="J4">
        <v>6.8027210884353728</v>
      </c>
      <c r="K4">
        <v>7.246376811594204</v>
      </c>
      <c r="L4" t="s">
        <v>14</v>
      </c>
      <c r="M4">
        <v>2.8901734104046248</v>
      </c>
      <c r="N4">
        <v>1.6977928692699491</v>
      </c>
      <c r="O4">
        <v>8.10272108843537</v>
      </c>
      <c r="P4">
        <v>7.246376811594204</v>
      </c>
      <c r="Q4" t="s">
        <v>14</v>
      </c>
      <c r="R4">
        <v>2.8256569652444194</v>
      </c>
      <c r="S4">
        <v>1.8587360594795539</v>
      </c>
      <c r="T4">
        <v>16.155088852988698</v>
      </c>
      <c r="U4">
        <v>10.010010010010015</v>
      </c>
      <c r="V4" t="s">
        <v>14</v>
      </c>
      <c r="W4">
        <v>2.2371364653243848</v>
      </c>
      <c r="X4">
        <v>1.3106159895150722</v>
      </c>
      <c r="Y4">
        <v>7.6101083032490999</v>
      </c>
      <c r="Z4">
        <v>5.0761421319796947</v>
      </c>
    </row>
    <row r="5" spans="1:26" x14ac:dyDescent="0.15">
      <c r="H5">
        <v>2.7027027027027026</v>
      </c>
      <c r="I5">
        <v>1.639344262295082</v>
      </c>
      <c r="J5">
        <v>3.3333333333333335</v>
      </c>
      <c r="K5">
        <v>7.1428571428571432</v>
      </c>
      <c r="L5" t="s">
        <v>15</v>
      </c>
      <c r="M5">
        <v>2.8011204481792715</v>
      </c>
      <c r="N5">
        <v>1.8975332068311195</v>
      </c>
      <c r="O5">
        <v>8.0645161290322545</v>
      </c>
      <c r="P5">
        <v>8.1300813008130106</v>
      </c>
      <c r="Q5" t="s">
        <v>15</v>
      </c>
      <c r="R5">
        <v>2.8522532800912721</v>
      </c>
      <c r="S5">
        <v>2.0251113811259618</v>
      </c>
      <c r="T5">
        <v>16.077170418006435</v>
      </c>
      <c r="U5">
        <v>10.214504596527062</v>
      </c>
      <c r="V5" t="s">
        <v>15</v>
      </c>
      <c r="W5">
        <v>2.2988505747126435</v>
      </c>
      <c r="X5">
        <v>1.4144271570014144</v>
      </c>
      <c r="Y5">
        <v>6.7567567567567579</v>
      </c>
      <c r="Z5">
        <v>5.2356020942408392</v>
      </c>
    </row>
    <row r="6" spans="1:26" x14ac:dyDescent="0.15">
      <c r="H6">
        <f>100/(100-H4)</f>
        <v>1.0297619047619049</v>
      </c>
      <c r="I6">
        <f t="shared" ref="I6:K7" si="0">100/(100-I4)</f>
        <v>1.0172711571675301</v>
      </c>
      <c r="J6">
        <f t="shared" si="0"/>
        <v>1.0729927007299271</v>
      </c>
      <c r="K6">
        <f t="shared" si="0"/>
        <v>1.078125</v>
      </c>
      <c r="M6">
        <f>100/(100-M4)</f>
        <v>1.0297619047619049</v>
      </c>
      <c r="N6">
        <f t="shared" ref="N6:Z7" si="1">100/(100-N4)</f>
        <v>1.0172711571675301</v>
      </c>
      <c r="O6">
        <f t="shared" si="1"/>
        <v>1.0881715017506977</v>
      </c>
      <c r="P6">
        <f t="shared" si="1"/>
        <v>1.078125</v>
      </c>
      <c r="Q6" t="e">
        <f t="shared" si="1"/>
        <v>#VALUE!</v>
      </c>
      <c r="R6">
        <f t="shared" si="1"/>
        <v>1.0290782204129107</v>
      </c>
      <c r="S6">
        <f t="shared" si="1"/>
        <v>1.018939393939394</v>
      </c>
      <c r="T6">
        <f t="shared" si="1"/>
        <v>1.1926782273603083</v>
      </c>
      <c r="U6">
        <f t="shared" si="1"/>
        <v>1.1112347052280314</v>
      </c>
      <c r="V6" t="e">
        <f t="shared" si="1"/>
        <v>#VALUE!</v>
      </c>
      <c r="W6">
        <f t="shared" si="1"/>
        <v>1.0228832951945079</v>
      </c>
      <c r="X6">
        <f t="shared" si="1"/>
        <v>1.0132802124833997</v>
      </c>
      <c r="Y6">
        <f t="shared" si="1"/>
        <v>1.0823694904657706</v>
      </c>
      <c r="Z6">
        <f t="shared" si="1"/>
        <v>1.053475935828877</v>
      </c>
    </row>
    <row r="7" spans="1:26" x14ac:dyDescent="0.15">
      <c r="H7">
        <f>100/(100-H5)</f>
        <v>1.0277777777777779</v>
      </c>
      <c r="I7">
        <f t="shared" si="0"/>
        <v>1.0166666666666666</v>
      </c>
      <c r="J7">
        <f t="shared" si="0"/>
        <v>1.0344827586206895</v>
      </c>
      <c r="K7">
        <f t="shared" si="0"/>
        <v>1.0769230769230769</v>
      </c>
      <c r="M7">
        <f>100/(100-M5)</f>
        <v>1.0288184438040346</v>
      </c>
      <c r="N7">
        <f t="shared" si="1"/>
        <v>1.0193423597678917</v>
      </c>
      <c r="O7">
        <f t="shared" si="1"/>
        <v>1.0877192982456141</v>
      </c>
      <c r="P7">
        <f t="shared" si="1"/>
        <v>1.0884955752212389</v>
      </c>
      <c r="Q7" t="e">
        <f t="shared" si="1"/>
        <v>#VALUE!</v>
      </c>
      <c r="R7">
        <f t="shared" si="1"/>
        <v>1.0293599530240751</v>
      </c>
      <c r="S7">
        <f t="shared" si="1"/>
        <v>1.0206696982224059</v>
      </c>
      <c r="T7">
        <f t="shared" si="1"/>
        <v>1.1915708812260537</v>
      </c>
      <c r="U7">
        <f t="shared" si="1"/>
        <v>1.1137656427758815</v>
      </c>
      <c r="V7" t="e">
        <f t="shared" si="1"/>
        <v>#VALUE!</v>
      </c>
      <c r="W7">
        <f t="shared" si="1"/>
        <v>1.0235294117647058</v>
      </c>
      <c r="X7">
        <f t="shared" si="1"/>
        <v>1.0143472022955524</v>
      </c>
      <c r="Y7">
        <f t="shared" si="1"/>
        <v>1.0724637681159421</v>
      </c>
      <c r="Z7">
        <f t="shared" si="1"/>
        <v>1.0552486187845305</v>
      </c>
    </row>
    <row r="9" spans="1:26" x14ac:dyDescent="0.15">
      <c r="K9" t="s">
        <v>40</v>
      </c>
      <c r="M9" t="s">
        <v>0</v>
      </c>
      <c r="N9" t="s">
        <v>1</v>
      </c>
      <c r="O9" t="s">
        <v>2</v>
      </c>
      <c r="P9" t="s">
        <v>3</v>
      </c>
      <c r="R9" t="s">
        <v>0</v>
      </c>
      <c r="S9" t="s">
        <v>1</v>
      </c>
      <c r="T9" t="s">
        <v>2</v>
      </c>
      <c r="U9" t="s">
        <v>3</v>
      </c>
      <c r="W9" t="s">
        <v>0</v>
      </c>
      <c r="X9" t="s">
        <v>1</v>
      </c>
      <c r="Y9" t="s">
        <v>2</v>
      </c>
      <c r="Z9" t="s">
        <v>3</v>
      </c>
    </row>
    <row r="10" spans="1:26" x14ac:dyDescent="0.15">
      <c r="L10" t="s">
        <v>16</v>
      </c>
      <c r="M10">
        <v>2.8901734104046248</v>
      </c>
      <c r="N10">
        <v>1.6977928692699491</v>
      </c>
      <c r="O10">
        <v>6.8027210884353728</v>
      </c>
      <c r="P10">
        <v>7.246376811594204</v>
      </c>
      <c r="Q10" t="s">
        <v>14</v>
      </c>
      <c r="R10">
        <v>2.8256569652444194</v>
      </c>
      <c r="S10">
        <v>1.8587360594795539</v>
      </c>
      <c r="T10">
        <v>16.155088852988698</v>
      </c>
      <c r="U10">
        <v>10.010010010010015</v>
      </c>
      <c r="V10" t="s">
        <v>14</v>
      </c>
      <c r="W10">
        <v>2.2371364653243848</v>
      </c>
      <c r="X10">
        <v>1.3106159895150722</v>
      </c>
      <c r="Y10">
        <v>3.6101083032490973</v>
      </c>
      <c r="Z10">
        <v>5.0761421319796947</v>
      </c>
    </row>
    <row r="11" spans="1:26" x14ac:dyDescent="0.15">
      <c r="L11" t="s">
        <v>17</v>
      </c>
      <c r="M11">
        <v>2.7027027027027026</v>
      </c>
      <c r="N11">
        <v>1.639344262295082</v>
      </c>
      <c r="O11">
        <v>3.3333333333333335</v>
      </c>
      <c r="P11">
        <v>7.1428571428571432</v>
      </c>
      <c r="Q11" t="s">
        <v>17</v>
      </c>
      <c r="R11">
        <v>2.7027027027027026</v>
      </c>
      <c r="S11">
        <v>1.7667844522968197</v>
      </c>
      <c r="T11">
        <v>14.705882352941183</v>
      </c>
      <c r="U11">
        <v>10.309278350515461</v>
      </c>
      <c r="V11" t="s">
        <v>17</v>
      </c>
      <c r="W11">
        <v>2.1834061135371181</v>
      </c>
      <c r="X11">
        <v>1.2048192771084338</v>
      </c>
      <c r="Y11">
        <v>3.3333333333333335</v>
      </c>
      <c r="Z11">
        <v>4.7619047619047619</v>
      </c>
    </row>
    <row r="12" spans="1:26" x14ac:dyDescent="0.15">
      <c r="M12">
        <f>100/(100-M10)</f>
        <v>1.0297619047619049</v>
      </c>
      <c r="N12">
        <f t="shared" ref="N12:Z12" si="2">100/(100-N10)</f>
        <v>1.0172711571675301</v>
      </c>
      <c r="O12">
        <f t="shared" si="2"/>
        <v>1.0729927007299271</v>
      </c>
      <c r="P12">
        <f t="shared" si="2"/>
        <v>1.078125</v>
      </c>
      <c r="Q12" t="e">
        <f t="shared" si="2"/>
        <v>#VALUE!</v>
      </c>
      <c r="R12">
        <f t="shared" si="2"/>
        <v>1.0290782204129107</v>
      </c>
      <c r="S12">
        <f t="shared" si="2"/>
        <v>1.018939393939394</v>
      </c>
      <c r="T12">
        <f t="shared" si="2"/>
        <v>1.1926782273603083</v>
      </c>
      <c r="U12">
        <f t="shared" si="2"/>
        <v>1.1112347052280314</v>
      </c>
      <c r="V12" t="e">
        <f t="shared" si="2"/>
        <v>#VALUE!</v>
      </c>
      <c r="W12">
        <f t="shared" si="2"/>
        <v>1.0228832951945079</v>
      </c>
      <c r="X12">
        <f t="shared" si="2"/>
        <v>1.0132802124833997</v>
      </c>
      <c r="Y12">
        <f t="shared" si="2"/>
        <v>1.0374531835205991</v>
      </c>
      <c r="Z12">
        <f t="shared" si="2"/>
        <v>1.053475935828877</v>
      </c>
    </row>
    <row r="13" spans="1:26" x14ac:dyDescent="0.15">
      <c r="M13">
        <f>100/(100-M11)</f>
        <v>1.0277777777777779</v>
      </c>
      <c r="N13">
        <f t="shared" ref="N13:Z13" si="3">100/(100-N11)</f>
        <v>1.0166666666666666</v>
      </c>
      <c r="O13">
        <f t="shared" si="3"/>
        <v>1.0344827586206895</v>
      </c>
      <c r="P13">
        <f t="shared" si="3"/>
        <v>1.0769230769230769</v>
      </c>
      <c r="Q13" t="e">
        <f t="shared" si="3"/>
        <v>#VALUE!</v>
      </c>
      <c r="R13">
        <f t="shared" si="3"/>
        <v>1.0277777777777779</v>
      </c>
      <c r="S13">
        <f t="shared" si="3"/>
        <v>1.0179856115107913</v>
      </c>
      <c r="T13">
        <f t="shared" si="3"/>
        <v>1.1724137931034484</v>
      </c>
      <c r="U13">
        <f t="shared" si="3"/>
        <v>1.114942528735632</v>
      </c>
      <c r="V13" t="e">
        <f t="shared" si="3"/>
        <v>#VALUE!</v>
      </c>
      <c r="W13">
        <f t="shared" si="3"/>
        <v>1.0223214285714286</v>
      </c>
      <c r="X13">
        <f t="shared" si="3"/>
        <v>1.0121951219512195</v>
      </c>
      <c r="Y13">
        <f t="shared" si="3"/>
        <v>1.0344827586206895</v>
      </c>
      <c r="Z13">
        <f t="shared" si="3"/>
        <v>1.05</v>
      </c>
    </row>
    <row r="15" spans="1:26" ht="14.25" thickBot="1" x14ac:dyDescent="0.2"/>
    <row r="16" spans="1:26" ht="43.5" thickBot="1" x14ac:dyDescent="0.25">
      <c r="H16" s="1" t="s">
        <v>33</v>
      </c>
      <c r="I16" s="2" t="s">
        <v>5</v>
      </c>
      <c r="J16" s="2" t="s">
        <v>6</v>
      </c>
      <c r="K16" s="2" t="s">
        <v>7</v>
      </c>
      <c r="L16" s="2" t="s">
        <v>8</v>
      </c>
      <c r="M16" s="2" t="s">
        <v>9</v>
      </c>
      <c r="N16" s="2" t="s">
        <v>10</v>
      </c>
      <c r="O16" s="2" t="s">
        <v>11</v>
      </c>
    </row>
    <row r="17" spans="8:19" ht="15" thickBot="1" x14ac:dyDescent="0.25">
      <c r="H17" s="1" t="s">
        <v>12</v>
      </c>
      <c r="I17" s="3">
        <v>573.46019999999999</v>
      </c>
      <c r="J17" s="3">
        <v>356.92610000000002</v>
      </c>
      <c r="K17" s="3">
        <v>13.30527</v>
      </c>
      <c r="L17" s="3">
        <v>62736.480000000003</v>
      </c>
      <c r="M17" s="3">
        <v>119.069</v>
      </c>
      <c r="N17" s="3">
        <v>943.69159999999999</v>
      </c>
      <c r="O17" s="3">
        <v>41</v>
      </c>
      <c r="P17">
        <f>100/O17</f>
        <v>2.4390243902439024</v>
      </c>
    </row>
    <row r="18" spans="8:19" ht="15" thickBot="1" x14ac:dyDescent="0.25">
      <c r="H18" s="1" t="s">
        <v>4</v>
      </c>
      <c r="I18" s="3">
        <v>303.31470000000002</v>
      </c>
      <c r="J18" s="3">
        <v>0.83443199999999995</v>
      </c>
      <c r="K18" s="3">
        <v>12.32316</v>
      </c>
      <c r="L18" s="3">
        <v>49768.38</v>
      </c>
      <c r="M18" s="3">
        <v>307</v>
      </c>
      <c r="N18" s="3">
        <v>316.47230000000002</v>
      </c>
      <c r="O18" s="3">
        <v>47</v>
      </c>
      <c r="P18">
        <f t="shared" ref="P18:P34" si="4">100/O18</f>
        <v>2.1276595744680851</v>
      </c>
      <c r="Q18" t="s">
        <v>37</v>
      </c>
      <c r="R18" s="4">
        <v>317.2</v>
      </c>
      <c r="S18">
        <f>N17/R18</f>
        <v>2.9750680958385876</v>
      </c>
    </row>
    <row r="19" spans="8:19" ht="29.25" thickBot="1" x14ac:dyDescent="0.25">
      <c r="H19" s="2" t="s">
        <v>13</v>
      </c>
      <c r="I19" s="3">
        <v>288.15539999999999</v>
      </c>
      <c r="J19" s="3">
        <v>361.85879999999997</v>
      </c>
      <c r="K19" s="3">
        <v>12.93505</v>
      </c>
      <c r="L19" s="3">
        <v>49768.38</v>
      </c>
      <c r="M19" s="3">
        <v>307</v>
      </c>
      <c r="N19" s="3">
        <v>662.94929999999999</v>
      </c>
      <c r="O19" s="3">
        <v>47</v>
      </c>
      <c r="P19">
        <f t="shared" si="4"/>
        <v>2.1276595744680851</v>
      </c>
    </row>
    <row r="20" spans="8:19" ht="14.25" thickBot="1" x14ac:dyDescent="0.2"/>
    <row r="21" spans="8:19" ht="43.5" thickBot="1" x14ac:dyDescent="0.25">
      <c r="H21" s="1" t="s">
        <v>34</v>
      </c>
      <c r="I21" s="2" t="s">
        <v>5</v>
      </c>
      <c r="J21" s="2" t="s">
        <v>6</v>
      </c>
      <c r="K21" s="2" t="s">
        <v>7</v>
      </c>
      <c r="L21" s="2" t="s">
        <v>8</v>
      </c>
      <c r="M21" s="2" t="s">
        <v>9</v>
      </c>
      <c r="N21" s="2" t="s">
        <v>10</v>
      </c>
      <c r="O21" s="2" t="s">
        <v>11</v>
      </c>
    </row>
    <row r="22" spans="8:19" ht="15" thickBot="1" x14ac:dyDescent="0.25">
      <c r="H22" s="1" t="s">
        <v>12</v>
      </c>
      <c r="I22" s="3">
        <v>810.27189999999996</v>
      </c>
      <c r="J22" s="3">
        <v>518.23119999999994</v>
      </c>
      <c r="K22" s="3">
        <v>17.962879999999998</v>
      </c>
      <c r="L22" s="3">
        <v>60226.71</v>
      </c>
      <c r="M22" s="3">
        <v>277.92680000000001</v>
      </c>
      <c r="N22" s="3">
        <v>1346.4659999999999</v>
      </c>
      <c r="O22" s="3">
        <v>86</v>
      </c>
      <c r="P22">
        <f t="shared" si="4"/>
        <v>1.1627906976744187</v>
      </c>
    </row>
    <row r="23" spans="8:19" ht="15" thickBot="1" x14ac:dyDescent="0.25">
      <c r="H23" s="1" t="s">
        <v>4</v>
      </c>
      <c r="I23" s="3">
        <v>406.33909999999997</v>
      </c>
      <c r="J23" s="3">
        <v>1.26955</v>
      </c>
      <c r="K23" s="3">
        <v>17.764720000000001</v>
      </c>
      <c r="L23" s="3">
        <v>25473.1</v>
      </c>
      <c r="M23" s="3">
        <v>1731.9269999999999</v>
      </c>
      <c r="N23" s="3">
        <v>425.3734</v>
      </c>
      <c r="O23" s="3">
        <v>87</v>
      </c>
      <c r="P23">
        <f t="shared" si="4"/>
        <v>1.1494252873563218</v>
      </c>
      <c r="Q23" t="s">
        <v>32</v>
      </c>
      <c r="R23">
        <v>451.6</v>
      </c>
      <c r="S23">
        <f t="shared" ref="S19:S33" si="5">N22/R23</f>
        <v>2.9815456155890163</v>
      </c>
    </row>
    <row r="24" spans="8:19" ht="29.25" thickBot="1" x14ac:dyDescent="0.25">
      <c r="H24" s="2" t="s">
        <v>13</v>
      </c>
      <c r="I24" s="3">
        <v>406.46679999999998</v>
      </c>
      <c r="J24" s="3">
        <v>551.32249999999999</v>
      </c>
      <c r="K24" s="3">
        <v>18.40577</v>
      </c>
      <c r="L24" s="3">
        <v>25473.1</v>
      </c>
      <c r="M24" s="3">
        <v>1731.9269999999999</v>
      </c>
      <c r="N24" s="3">
        <v>976.19500000000005</v>
      </c>
      <c r="O24" s="3">
        <v>87</v>
      </c>
      <c r="P24">
        <f t="shared" si="4"/>
        <v>1.1494252873563218</v>
      </c>
    </row>
    <row r="25" spans="8:19" ht="14.25" thickBot="1" x14ac:dyDescent="0.2"/>
    <row r="26" spans="8:19" ht="43.5" thickBot="1" x14ac:dyDescent="0.25">
      <c r="H26" s="1" t="s">
        <v>35</v>
      </c>
      <c r="I26" s="2" t="s">
        <v>5</v>
      </c>
      <c r="J26" s="2" t="s">
        <v>6</v>
      </c>
      <c r="K26" s="2" t="s">
        <v>7</v>
      </c>
      <c r="L26" s="2" t="s">
        <v>8</v>
      </c>
      <c r="M26" s="2" t="s">
        <v>9</v>
      </c>
      <c r="N26" s="2" t="s">
        <v>10</v>
      </c>
      <c r="O26" s="2" t="s">
        <v>11</v>
      </c>
    </row>
    <row r="27" spans="8:19" ht="15" thickBot="1" x14ac:dyDescent="0.25">
      <c r="H27" s="1" t="s">
        <v>12</v>
      </c>
      <c r="I27" s="3">
        <v>750.5009</v>
      </c>
      <c r="J27" s="3">
        <v>893.1499</v>
      </c>
      <c r="K27" s="3">
        <v>17.008430000000001</v>
      </c>
      <c r="L27" s="3">
        <v>43881</v>
      </c>
      <c r="M27" s="3">
        <v>10180.450000000001</v>
      </c>
      <c r="N27" s="3">
        <v>1660.6590000000001</v>
      </c>
      <c r="O27" s="3">
        <v>65</v>
      </c>
      <c r="P27">
        <f t="shared" si="4"/>
        <v>1.5384615384615385</v>
      </c>
    </row>
    <row r="28" spans="8:19" ht="15" thickBot="1" x14ac:dyDescent="0.25">
      <c r="H28" s="1" t="s">
        <v>4</v>
      </c>
      <c r="I28" s="3">
        <v>374.87720000000002</v>
      </c>
      <c r="J28" s="3">
        <v>1.23993</v>
      </c>
      <c r="K28" s="3">
        <v>16.43336</v>
      </c>
      <c r="L28" s="3">
        <v>41919.03</v>
      </c>
      <c r="M28" s="3">
        <v>10089.709999999999</v>
      </c>
      <c r="N28" s="3">
        <v>392.5505</v>
      </c>
      <c r="O28" s="3">
        <v>64</v>
      </c>
      <c r="P28">
        <f t="shared" si="4"/>
        <v>1.5625</v>
      </c>
      <c r="Q28" t="s">
        <v>31</v>
      </c>
      <c r="R28" s="4">
        <v>402.8</v>
      </c>
      <c r="S28">
        <f t="shared" si="5"/>
        <v>4.1227879841112216</v>
      </c>
    </row>
    <row r="29" spans="8:19" ht="29.25" thickBot="1" x14ac:dyDescent="0.25">
      <c r="H29" s="2" t="s">
        <v>13</v>
      </c>
      <c r="I29" s="3">
        <v>377.13920000000002</v>
      </c>
      <c r="J29" s="3">
        <v>897.10599999999999</v>
      </c>
      <c r="K29" s="3">
        <v>16.5153</v>
      </c>
      <c r="L29" s="3">
        <v>41919.03</v>
      </c>
      <c r="M29" s="3">
        <v>10089.709999999999</v>
      </c>
      <c r="N29" s="3">
        <v>1290.761</v>
      </c>
      <c r="O29" s="3">
        <v>64</v>
      </c>
      <c r="P29">
        <f t="shared" si="4"/>
        <v>1.5625</v>
      </c>
    </row>
    <row r="30" spans="8:19" ht="14.25" thickBot="1" x14ac:dyDescent="0.2"/>
    <row r="31" spans="8:19" ht="43.5" thickBot="1" x14ac:dyDescent="0.25">
      <c r="H31" s="1" t="s">
        <v>36</v>
      </c>
      <c r="I31" s="2" t="s">
        <v>5</v>
      </c>
      <c r="J31" s="2" t="s">
        <v>6</v>
      </c>
      <c r="K31" s="2" t="s">
        <v>7</v>
      </c>
      <c r="L31" s="2" t="s">
        <v>8</v>
      </c>
      <c r="M31" s="2" t="s">
        <v>9</v>
      </c>
      <c r="N31" s="2" t="s">
        <v>10</v>
      </c>
      <c r="O31" s="2" t="s">
        <v>11</v>
      </c>
    </row>
    <row r="32" spans="8:19" ht="15" thickBot="1" x14ac:dyDescent="0.25">
      <c r="H32" s="1" t="s">
        <v>12</v>
      </c>
      <c r="I32" s="3">
        <v>98.810149999999993</v>
      </c>
      <c r="J32" s="3">
        <v>64.697329999999994</v>
      </c>
      <c r="K32" s="3">
        <v>2.2252960000000002</v>
      </c>
      <c r="L32" s="3">
        <v>29868.799999999999</v>
      </c>
      <c r="M32" s="3">
        <v>1095.4000000000001</v>
      </c>
      <c r="N32" s="3">
        <v>165.7328</v>
      </c>
      <c r="O32" s="3">
        <v>85</v>
      </c>
      <c r="P32">
        <f t="shared" si="4"/>
        <v>1.1764705882352942</v>
      </c>
      <c r="Q32" t="s">
        <v>30</v>
      </c>
      <c r="R32" s="4">
        <v>56.3</v>
      </c>
    </row>
    <row r="33" spans="8:19" ht="15" thickBot="1" x14ac:dyDescent="0.25">
      <c r="H33" s="1" t="s">
        <v>4</v>
      </c>
      <c r="I33" s="3">
        <v>49.600709999999999</v>
      </c>
      <c r="J33" s="3">
        <v>0.44721300000000003</v>
      </c>
      <c r="K33" s="3">
        <v>2.5595439999999998</v>
      </c>
      <c r="L33" s="3">
        <v>14242.8</v>
      </c>
      <c r="M33" s="3">
        <v>770.2</v>
      </c>
      <c r="N33" s="3">
        <v>52.607469999999999</v>
      </c>
      <c r="O33" s="3">
        <v>87</v>
      </c>
      <c r="P33">
        <f t="shared" si="4"/>
        <v>1.1494252873563218</v>
      </c>
      <c r="Q33" t="s">
        <v>30</v>
      </c>
      <c r="R33" s="4">
        <v>56.3</v>
      </c>
      <c r="S33">
        <f t="shared" si="5"/>
        <v>2.9437442273534637</v>
      </c>
    </row>
    <row r="34" spans="8:19" ht="29.25" thickBot="1" x14ac:dyDescent="0.25">
      <c r="H34" s="2" t="s">
        <v>13</v>
      </c>
      <c r="I34" s="3">
        <v>49.576239999999999</v>
      </c>
      <c r="J34" s="3">
        <v>63.694899999999997</v>
      </c>
      <c r="K34" s="3">
        <v>2.334616</v>
      </c>
      <c r="L34" s="3">
        <v>14242.8</v>
      </c>
      <c r="M34" s="3">
        <v>770.2</v>
      </c>
      <c r="N34" s="3">
        <v>115.6058</v>
      </c>
      <c r="O34" s="3">
        <v>87</v>
      </c>
      <c r="P34">
        <f t="shared" si="4"/>
        <v>1.1494252873563218</v>
      </c>
    </row>
    <row r="73" spans="15:19" x14ac:dyDescent="0.15">
      <c r="P73" t="s">
        <v>0</v>
      </c>
      <c r="R73" t="s">
        <v>2</v>
      </c>
    </row>
    <row r="74" spans="15:19" x14ac:dyDescent="0.15">
      <c r="O74" t="s">
        <v>39</v>
      </c>
      <c r="P74" t="s">
        <v>1</v>
      </c>
      <c r="Q74" t="s">
        <v>0</v>
      </c>
      <c r="R74" t="s">
        <v>3</v>
      </c>
      <c r="S74" t="s">
        <v>2</v>
      </c>
    </row>
    <row r="75" spans="15:19" x14ac:dyDescent="0.15">
      <c r="O75" t="s">
        <v>38</v>
      </c>
      <c r="P75">
        <v>2.8</v>
      </c>
      <c r="Q75">
        <v>2.13</v>
      </c>
      <c r="R75">
        <v>12.89</v>
      </c>
      <c r="S75">
        <v>8.82</v>
      </c>
    </row>
    <row r="76" spans="15:19" x14ac:dyDescent="0.15">
      <c r="O76" t="s">
        <v>17</v>
      </c>
      <c r="P76">
        <v>2.7</v>
      </c>
      <c r="Q76">
        <v>1.63</v>
      </c>
      <c r="R76">
        <v>3.35</v>
      </c>
      <c r="S76">
        <v>7.31</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zoomScale="115" zoomScaleNormal="115" workbookViewId="0"/>
  </sheetViews>
  <sheetFormatPr defaultRowHeight="13.5" x14ac:dyDescent="0.15"/>
  <sheetData>
    <row r="1" spans="1:17" x14ac:dyDescent="0.15">
      <c r="A1" t="s">
        <v>42</v>
      </c>
    </row>
    <row r="2" spans="1:17" x14ac:dyDescent="0.15">
      <c r="A2" t="s">
        <v>20</v>
      </c>
      <c r="B2" t="s">
        <v>21</v>
      </c>
      <c r="C2" t="s">
        <v>22</v>
      </c>
      <c r="D2" t="s">
        <v>23</v>
      </c>
      <c r="E2" t="s">
        <v>24</v>
      </c>
      <c r="F2" t="s">
        <v>20</v>
      </c>
      <c r="G2" t="s">
        <v>21</v>
      </c>
      <c r="H2" t="s">
        <v>22</v>
      </c>
      <c r="I2" t="s">
        <v>23</v>
      </c>
    </row>
    <row r="3" spans="1:17" x14ac:dyDescent="0.15">
      <c r="A3">
        <v>19.13</v>
      </c>
      <c r="B3">
        <v>2.72</v>
      </c>
      <c r="C3">
        <v>21</v>
      </c>
      <c r="D3">
        <v>14.55</v>
      </c>
      <c r="E3" t="s">
        <v>18</v>
      </c>
      <c r="F3">
        <v>2.547270306258322</v>
      </c>
      <c r="G3">
        <v>2.9337574653198373</v>
      </c>
      <c r="H3">
        <v>5.46875</v>
      </c>
      <c r="I3">
        <v>1.5729729729729731</v>
      </c>
      <c r="J3">
        <f t="shared" ref="J3:M4" si="0">A3/F3</f>
        <v>7.5100000000000007</v>
      </c>
      <c r="K3">
        <f t="shared" si="0"/>
        <v>0.92713867187499999</v>
      </c>
      <c r="L3">
        <f t="shared" si="0"/>
        <v>3.84</v>
      </c>
      <c r="M3">
        <f t="shared" si="0"/>
        <v>9.25</v>
      </c>
    </row>
    <row r="4" spans="1:17" x14ac:dyDescent="0.15">
      <c r="A4">
        <v>19.13</v>
      </c>
      <c r="B4">
        <v>2.72</v>
      </c>
      <c r="C4">
        <v>21</v>
      </c>
      <c r="D4">
        <v>14.55</v>
      </c>
      <c r="E4" t="s">
        <v>29</v>
      </c>
      <c r="F4">
        <v>2.6680613668061364</v>
      </c>
      <c r="G4">
        <v>6.5356078560198982</v>
      </c>
      <c r="H4">
        <v>5.7534246575342465</v>
      </c>
      <c r="I4">
        <v>2.0756062767475036</v>
      </c>
      <c r="J4">
        <f t="shared" si="0"/>
        <v>7.1700000000000008</v>
      </c>
      <c r="K4">
        <f t="shared" si="0"/>
        <v>0.41618164062500002</v>
      </c>
      <c r="L4">
        <f t="shared" si="0"/>
        <v>3.65</v>
      </c>
      <c r="M4">
        <f t="shared" si="0"/>
        <v>7.01</v>
      </c>
      <c r="N4">
        <f>F4-F3</f>
        <v>0.12079106054781441</v>
      </c>
      <c r="O4">
        <f t="shared" ref="O4:Q4" si="1">G4-G3</f>
        <v>3.601850390700061</v>
      </c>
      <c r="P4">
        <f t="shared" si="1"/>
        <v>0.28467465753424648</v>
      </c>
      <c r="Q4">
        <f t="shared" si="1"/>
        <v>0.50263330377453053</v>
      </c>
    </row>
    <row r="5" spans="1:17" x14ac:dyDescent="0.15">
      <c r="A5">
        <v>19.13</v>
      </c>
      <c r="B5">
        <v>2.72</v>
      </c>
      <c r="C5">
        <v>21</v>
      </c>
      <c r="D5">
        <v>14.55</v>
      </c>
      <c r="E5" t="s">
        <v>25</v>
      </c>
      <c r="F5" t="s">
        <v>20</v>
      </c>
      <c r="G5" t="s">
        <v>21</v>
      </c>
      <c r="H5" t="s">
        <v>22</v>
      </c>
      <c r="I5" t="s">
        <v>23</v>
      </c>
      <c r="N5" t="e">
        <f t="shared" ref="N5:N13" si="2">F5-F4</f>
        <v>#VALUE!</v>
      </c>
      <c r="O5" t="e">
        <f t="shared" ref="O5:O13" si="3">G5-G4</f>
        <v>#VALUE!</v>
      </c>
      <c r="P5" t="e">
        <f t="shared" ref="P5:P13" si="4">H5-H4</f>
        <v>#VALUE!</v>
      </c>
      <c r="Q5" t="e">
        <f t="shared" ref="Q5:Q13" si="5">I5-I4</f>
        <v>#VALUE!</v>
      </c>
    </row>
    <row r="6" spans="1:17" x14ac:dyDescent="0.15">
      <c r="A6">
        <v>19.13</v>
      </c>
      <c r="B6">
        <v>2.72</v>
      </c>
      <c r="C6">
        <v>21</v>
      </c>
      <c r="D6">
        <v>14.55</v>
      </c>
      <c r="E6" t="s">
        <v>18</v>
      </c>
      <c r="F6">
        <v>2.2119000221190004</v>
      </c>
      <c r="G6">
        <v>2.5050100200400802</v>
      </c>
      <c r="H6">
        <v>4.752851711026616</v>
      </c>
      <c r="I6">
        <v>1.2072920439454304</v>
      </c>
      <c r="J6">
        <f t="shared" ref="J6:M7" si="6">100/F6</f>
        <v>45.209999999999994</v>
      </c>
      <c r="K6">
        <f t="shared" si="6"/>
        <v>39.92</v>
      </c>
      <c r="L6">
        <f t="shared" si="6"/>
        <v>21.04</v>
      </c>
      <c r="M6">
        <f t="shared" si="6"/>
        <v>82.83</v>
      </c>
      <c r="N6" t="e">
        <f t="shared" si="2"/>
        <v>#VALUE!</v>
      </c>
      <c r="O6" t="e">
        <f t="shared" si="3"/>
        <v>#VALUE!</v>
      </c>
      <c r="P6" t="e">
        <f t="shared" si="4"/>
        <v>#VALUE!</v>
      </c>
      <c r="Q6" t="e">
        <f t="shared" si="5"/>
        <v>#VALUE!</v>
      </c>
    </row>
    <row r="7" spans="1:17" x14ac:dyDescent="0.15">
      <c r="A7">
        <v>19.13</v>
      </c>
      <c r="B7">
        <v>2.72</v>
      </c>
      <c r="C7">
        <v>21</v>
      </c>
      <c r="D7">
        <v>14.55</v>
      </c>
      <c r="E7" t="s">
        <v>19</v>
      </c>
      <c r="F7">
        <v>2.3963575365444525</v>
      </c>
      <c r="G7">
        <v>6.8352699931647294</v>
      </c>
      <c r="H7">
        <v>5.0658561296859173</v>
      </c>
      <c r="I7">
        <v>1.6118633139909735</v>
      </c>
      <c r="J7">
        <f t="shared" si="6"/>
        <v>41.73</v>
      </c>
      <c r="K7">
        <f t="shared" si="6"/>
        <v>14.63</v>
      </c>
      <c r="L7">
        <f t="shared" si="6"/>
        <v>19.739999999999998</v>
      </c>
      <c r="M7">
        <f t="shared" si="6"/>
        <v>62.040000000000006</v>
      </c>
      <c r="N7">
        <f t="shared" si="2"/>
        <v>0.18445751442545211</v>
      </c>
      <c r="O7">
        <f t="shared" si="3"/>
        <v>4.3302599731246492</v>
      </c>
      <c r="P7">
        <f t="shared" si="4"/>
        <v>0.31300441865930129</v>
      </c>
      <c r="Q7">
        <f t="shared" si="5"/>
        <v>0.40457127004554305</v>
      </c>
    </row>
    <row r="8" spans="1:17" x14ac:dyDescent="0.15">
      <c r="A8">
        <v>19.13</v>
      </c>
      <c r="B8">
        <v>2.72</v>
      </c>
      <c r="C8">
        <v>21</v>
      </c>
      <c r="D8">
        <v>14.55</v>
      </c>
      <c r="E8" t="s">
        <v>26</v>
      </c>
      <c r="F8" t="s">
        <v>20</v>
      </c>
      <c r="G8" t="s">
        <v>21</v>
      </c>
      <c r="H8" t="s">
        <v>22</v>
      </c>
      <c r="I8" t="s">
        <v>23</v>
      </c>
      <c r="J8" t="str">
        <f>F8</f>
        <v>vm</v>
      </c>
      <c r="K8" t="str">
        <f t="shared" ref="K8:M8" si="7">G8</f>
        <v>web</v>
      </c>
      <c r="L8" t="str">
        <f t="shared" si="7"/>
        <v>wiki</v>
      </c>
      <c r="M8" t="str">
        <f t="shared" si="7"/>
        <v>mail</v>
      </c>
      <c r="N8" t="e">
        <f t="shared" si="2"/>
        <v>#VALUE!</v>
      </c>
      <c r="O8" t="e">
        <f t="shared" si="3"/>
        <v>#VALUE!</v>
      </c>
      <c r="P8" t="e">
        <f t="shared" si="4"/>
        <v>#VALUE!</v>
      </c>
      <c r="Q8" t="e">
        <f t="shared" si="5"/>
        <v>#VALUE!</v>
      </c>
    </row>
    <row r="9" spans="1:17" x14ac:dyDescent="0.15">
      <c r="A9">
        <v>19.13</v>
      </c>
      <c r="B9">
        <v>2.72</v>
      </c>
      <c r="C9">
        <v>21</v>
      </c>
      <c r="D9">
        <v>14.55</v>
      </c>
      <c r="E9" t="s">
        <v>18</v>
      </c>
      <c r="F9">
        <v>2.8066236317709792</v>
      </c>
      <c r="G9">
        <v>15.898251192368839</v>
      </c>
      <c r="H9">
        <v>10.245901639344263</v>
      </c>
      <c r="I9">
        <v>1.779359430604982</v>
      </c>
      <c r="J9">
        <f t="shared" ref="J9:J13" si="8">100/F9</f>
        <v>35.630000000000003</v>
      </c>
      <c r="K9">
        <f t="shared" ref="K9:K13" si="9">100/G9</f>
        <v>6.29</v>
      </c>
      <c r="L9">
        <f t="shared" ref="L9:L13" si="10">100/H9</f>
        <v>9.76</v>
      </c>
      <c r="M9">
        <f t="shared" ref="M9:M13" si="11">100/I9</f>
        <v>56.2</v>
      </c>
      <c r="N9" t="e">
        <f t="shared" si="2"/>
        <v>#VALUE!</v>
      </c>
      <c r="O9" t="e">
        <f t="shared" si="3"/>
        <v>#VALUE!</v>
      </c>
      <c r="P9" t="e">
        <f t="shared" si="4"/>
        <v>#VALUE!</v>
      </c>
      <c r="Q9" t="e">
        <f t="shared" si="5"/>
        <v>#VALUE!</v>
      </c>
    </row>
    <row r="10" spans="1:17" x14ac:dyDescent="0.15">
      <c r="A10">
        <v>19.13</v>
      </c>
      <c r="B10">
        <v>2.72</v>
      </c>
      <c r="C10">
        <v>21</v>
      </c>
      <c r="D10">
        <v>14.55</v>
      </c>
      <c r="E10" t="s">
        <v>19</v>
      </c>
      <c r="F10">
        <v>2.8184892897406995</v>
      </c>
      <c r="G10">
        <v>15.94896331738437</v>
      </c>
      <c r="H10">
        <v>10.416666666666668</v>
      </c>
      <c r="I10">
        <v>2.1626297577854672</v>
      </c>
      <c r="J10">
        <f t="shared" si="8"/>
        <v>35.479999999999997</v>
      </c>
      <c r="K10">
        <f t="shared" si="9"/>
        <v>6.27</v>
      </c>
      <c r="L10">
        <f t="shared" si="10"/>
        <v>9.6</v>
      </c>
      <c r="M10">
        <f t="shared" si="11"/>
        <v>46.24</v>
      </c>
      <c r="N10">
        <f t="shared" si="2"/>
        <v>1.1865657969720278E-2</v>
      </c>
      <c r="O10">
        <f t="shared" si="3"/>
        <v>5.0712125015531129E-2</v>
      </c>
      <c r="P10">
        <f t="shared" si="4"/>
        <v>0.17076502732240506</v>
      </c>
      <c r="Q10">
        <f t="shared" si="5"/>
        <v>0.38327032718048515</v>
      </c>
    </row>
    <row r="11" spans="1:17" x14ac:dyDescent="0.15">
      <c r="A11">
        <v>19.13</v>
      </c>
      <c r="B11">
        <v>2.72</v>
      </c>
      <c r="C11">
        <v>21</v>
      </c>
      <c r="D11">
        <v>14.55</v>
      </c>
      <c r="E11" t="s">
        <v>26</v>
      </c>
      <c r="F11" t="s">
        <v>20</v>
      </c>
      <c r="G11" t="s">
        <v>21</v>
      </c>
      <c r="H11" t="s">
        <v>22</v>
      </c>
      <c r="I11" t="s">
        <v>23</v>
      </c>
      <c r="J11" t="str">
        <f>F11</f>
        <v>vm</v>
      </c>
      <c r="K11" t="str">
        <f t="shared" ref="K11:M11" si="12">G11</f>
        <v>web</v>
      </c>
      <c r="L11" t="str">
        <f t="shared" si="12"/>
        <v>wiki</v>
      </c>
      <c r="M11" t="str">
        <f t="shared" si="12"/>
        <v>mail</v>
      </c>
      <c r="N11" t="e">
        <f t="shared" si="2"/>
        <v>#VALUE!</v>
      </c>
      <c r="O11" t="e">
        <f t="shared" si="3"/>
        <v>#VALUE!</v>
      </c>
      <c r="P11" t="e">
        <f t="shared" si="4"/>
        <v>#VALUE!</v>
      </c>
      <c r="Q11" t="e">
        <f t="shared" si="5"/>
        <v>#VALUE!</v>
      </c>
    </row>
    <row r="12" spans="1:17" x14ac:dyDescent="0.15">
      <c r="A12">
        <v>19.13</v>
      </c>
      <c r="B12">
        <v>2.72</v>
      </c>
      <c r="C12">
        <v>21</v>
      </c>
      <c r="D12">
        <v>14.55</v>
      </c>
      <c r="E12" t="s">
        <v>18</v>
      </c>
      <c r="F12">
        <v>2.6476039184537989</v>
      </c>
      <c r="G12">
        <v>9.9700897308075778</v>
      </c>
      <c r="H12">
        <v>8.3822296730930432</v>
      </c>
      <c r="I12">
        <v>1.6523463317911433</v>
      </c>
      <c r="J12">
        <f t="shared" si="8"/>
        <v>37.770000000000003</v>
      </c>
      <c r="K12">
        <f t="shared" si="9"/>
        <v>10.029999999999999</v>
      </c>
      <c r="L12">
        <f t="shared" si="10"/>
        <v>11.93</v>
      </c>
      <c r="M12">
        <f t="shared" si="11"/>
        <v>60.52</v>
      </c>
      <c r="N12" t="e">
        <f t="shared" si="2"/>
        <v>#VALUE!</v>
      </c>
      <c r="O12" t="e">
        <f t="shared" si="3"/>
        <v>#VALUE!</v>
      </c>
      <c r="P12" t="e">
        <f t="shared" si="4"/>
        <v>#VALUE!</v>
      </c>
      <c r="Q12" t="e">
        <f t="shared" si="5"/>
        <v>#VALUE!</v>
      </c>
    </row>
    <row r="13" spans="1:17" x14ac:dyDescent="0.15">
      <c r="A13">
        <v>19.13</v>
      </c>
      <c r="B13">
        <v>2.72</v>
      </c>
      <c r="C13">
        <v>21</v>
      </c>
      <c r="D13">
        <v>14.55</v>
      </c>
      <c r="E13" t="s">
        <v>19</v>
      </c>
      <c r="F13">
        <v>2.9620853080568721</v>
      </c>
      <c r="G13">
        <v>12.315270935960593</v>
      </c>
      <c r="H13">
        <v>8.8183421516754859</v>
      </c>
      <c r="I13">
        <v>2.0362451639177359</v>
      </c>
      <c r="J13">
        <f t="shared" si="8"/>
        <v>33.76</v>
      </c>
      <c r="K13">
        <f t="shared" si="9"/>
        <v>8.1199999999999992</v>
      </c>
      <c r="L13">
        <f t="shared" si="10"/>
        <v>11.339999999999998</v>
      </c>
      <c r="M13">
        <f t="shared" si="11"/>
        <v>49.109999999999992</v>
      </c>
      <c r="N13">
        <f t="shared" si="2"/>
        <v>0.31448138960307315</v>
      </c>
      <c r="O13">
        <f t="shared" si="3"/>
        <v>2.3451812051530148</v>
      </c>
      <c r="P13">
        <f t="shared" si="4"/>
        <v>0.43611247858244262</v>
      </c>
      <c r="Q13">
        <f t="shared" si="5"/>
        <v>0.38389883212659259</v>
      </c>
    </row>
    <row r="70" spans="1:13" x14ac:dyDescent="0.15">
      <c r="A70" t="s">
        <v>20</v>
      </c>
      <c r="B70" t="s">
        <v>21</v>
      </c>
      <c r="C70" t="s">
        <v>22</v>
      </c>
      <c r="D70" t="s">
        <v>23</v>
      </c>
      <c r="E70" t="s">
        <v>24</v>
      </c>
      <c r="F70" t="s">
        <v>20</v>
      </c>
      <c r="G70" t="s">
        <v>21</v>
      </c>
      <c r="H70" t="s">
        <v>22</v>
      </c>
      <c r="I70" t="s">
        <v>23</v>
      </c>
    </row>
    <row r="71" spans="1:13" x14ac:dyDescent="0.15">
      <c r="A71">
        <v>19.13</v>
      </c>
      <c r="B71">
        <v>2.72</v>
      </c>
      <c r="C71">
        <v>21</v>
      </c>
      <c r="D71">
        <v>14.55</v>
      </c>
      <c r="E71" t="s">
        <v>27</v>
      </c>
      <c r="F71">
        <v>2.6241426611796981</v>
      </c>
      <c r="G71">
        <v>5.7833887043189369</v>
      </c>
      <c r="H71">
        <v>5.6756756756756754</v>
      </c>
      <c r="I71">
        <v>1.8255959849435384</v>
      </c>
      <c r="J71">
        <f>A71/F71</f>
        <v>7.29</v>
      </c>
      <c r="K71">
        <f>B71/G71</f>
        <v>0.47031250000000002</v>
      </c>
      <c r="L71">
        <f t="shared" ref="L71:M71" si="13">C71/H71</f>
        <v>3.7</v>
      </c>
      <c r="M71">
        <f t="shared" si="13"/>
        <v>7.97</v>
      </c>
    </row>
    <row r="72" spans="1:13" x14ac:dyDescent="0.15">
      <c r="A72">
        <v>19.13</v>
      </c>
      <c r="B72">
        <v>2.72</v>
      </c>
      <c r="C72">
        <v>21</v>
      </c>
      <c r="D72">
        <v>14.55</v>
      </c>
      <c r="E72" t="s">
        <v>28</v>
      </c>
      <c r="F72">
        <v>2.6680613668061364</v>
      </c>
      <c r="G72">
        <v>6.5356078560198982</v>
      </c>
      <c r="H72">
        <v>5.7534246575342465</v>
      </c>
      <c r="I72">
        <v>2.0756062767475036</v>
      </c>
    </row>
    <row r="73" spans="1:13" x14ac:dyDescent="0.15">
      <c r="E73" t="s">
        <v>27</v>
      </c>
      <c r="F73">
        <f>100/J73</f>
        <v>2.2825838849577722</v>
      </c>
      <c r="G73">
        <f>100/K73</f>
        <v>5.7903879559930518</v>
      </c>
      <c r="H73">
        <f>100/L73</f>
        <v>4.9776007964161275</v>
      </c>
      <c r="I73">
        <f>100/M73</f>
        <v>1.4104372355430181</v>
      </c>
      <c r="J73">
        <v>43.81</v>
      </c>
      <c r="K73">
        <v>17.27</v>
      </c>
      <c r="L73">
        <v>20.09</v>
      </c>
      <c r="M73">
        <v>70.900000000000006</v>
      </c>
    </row>
    <row r="74" spans="1:13" x14ac:dyDescent="0.15">
      <c r="E74" t="s">
        <v>28</v>
      </c>
      <c r="F74">
        <v>2.3963575365444525</v>
      </c>
      <c r="G74">
        <v>6.8352699931647294</v>
      </c>
      <c r="H74">
        <v>5.0658561296859173</v>
      </c>
      <c r="I74">
        <v>1.6118633139909735</v>
      </c>
    </row>
    <row r="75" spans="1:13" x14ac:dyDescent="0.15">
      <c r="E75" t="s">
        <v>27</v>
      </c>
      <c r="F75">
        <f>100/J75</f>
        <v>2.6975991367682761</v>
      </c>
      <c r="G75">
        <f>100/K75</f>
        <v>11.587485515643104</v>
      </c>
      <c r="H75">
        <f>100/L75</f>
        <v>8.5470085470085468</v>
      </c>
      <c r="I75">
        <f>100/M75</f>
        <v>1.8996960486322187</v>
      </c>
      <c r="J75">
        <v>37.07</v>
      </c>
      <c r="K75">
        <v>8.6300000000000008</v>
      </c>
      <c r="L75">
        <v>11.7</v>
      </c>
      <c r="M75">
        <v>52.64</v>
      </c>
    </row>
    <row r="76" spans="1:13" x14ac:dyDescent="0.15">
      <c r="E76" t="s">
        <v>28</v>
      </c>
      <c r="F76">
        <v>2.9620853080568721</v>
      </c>
      <c r="G76">
        <v>12.315270935960593</v>
      </c>
      <c r="H76">
        <v>8.8183421516754859</v>
      </c>
      <c r="I76">
        <v>2.0362451639177359</v>
      </c>
    </row>
    <row r="131" spans="4:8" x14ac:dyDescent="0.15">
      <c r="D131" t="s">
        <v>24</v>
      </c>
      <c r="E131" t="s">
        <v>20</v>
      </c>
      <c r="F131" t="s">
        <v>21</v>
      </c>
      <c r="G131" t="s">
        <v>22</v>
      </c>
      <c r="H131" t="s">
        <v>23</v>
      </c>
    </row>
    <row r="132" spans="4:8" x14ac:dyDescent="0.15">
      <c r="D132" t="s">
        <v>27</v>
      </c>
      <c r="E132">
        <v>2.6241426611796981</v>
      </c>
      <c r="F132">
        <v>5.7833887043189369</v>
      </c>
      <c r="G132">
        <v>5.6756756756756754</v>
      </c>
      <c r="H132">
        <v>1.8255959849435384</v>
      </c>
    </row>
    <row r="133" spans="4:8" x14ac:dyDescent="0.15">
      <c r="D133" t="s">
        <v>28</v>
      </c>
      <c r="E133">
        <v>2.5680613668061398</v>
      </c>
      <c r="F133">
        <v>5.5356078560199</v>
      </c>
      <c r="G133">
        <v>5.5534246575342499</v>
      </c>
      <c r="H133">
        <v>1.7756062767475</v>
      </c>
    </row>
    <row r="134" spans="4:8" x14ac:dyDescent="0.15">
      <c r="D134" t="s">
        <v>27</v>
      </c>
      <c r="E134">
        <v>2.2825838849577722</v>
      </c>
      <c r="F134">
        <v>5.7903879559930518</v>
      </c>
      <c r="G134">
        <v>4.9776007964161275</v>
      </c>
      <c r="H134">
        <v>1.4104372355430181</v>
      </c>
    </row>
    <row r="135" spans="4:8" x14ac:dyDescent="0.15">
      <c r="D135" t="s">
        <v>28</v>
      </c>
      <c r="E135">
        <v>2.1963575365444501</v>
      </c>
      <c r="F135">
        <v>5.5352699931647296</v>
      </c>
      <c r="G135">
        <v>4.7658561296859201</v>
      </c>
      <c r="H135">
        <v>1.3118633139909699</v>
      </c>
    </row>
    <row r="136" spans="4:8" x14ac:dyDescent="0.15">
      <c r="D136" t="s">
        <v>27</v>
      </c>
      <c r="E136">
        <v>2.6975991367682761</v>
      </c>
      <c r="F136">
        <v>11.587485515643104</v>
      </c>
      <c r="G136">
        <v>8.5470085470085468</v>
      </c>
      <c r="H136">
        <v>1.8996960486322187</v>
      </c>
    </row>
    <row r="137" spans="4:8" x14ac:dyDescent="0.15">
      <c r="D137" t="s">
        <v>28</v>
      </c>
      <c r="E137">
        <v>2.56208530805687</v>
      </c>
      <c r="F137">
        <v>11.015270935960601</v>
      </c>
      <c r="G137">
        <v>8.3183421516754894</v>
      </c>
      <c r="H137">
        <v>1.7362451639177401</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压缩比原始数据</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2020-06-06T03:29:37Z</dcterms:modified>
</cp:coreProperties>
</file>