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R12" i="1"/>
  <c r="R13" i="1"/>
  <c r="R14" i="1"/>
  <c r="R15" i="1"/>
  <c r="R16" i="1"/>
  <c r="R17" i="1"/>
  <c r="R18" i="1"/>
  <c r="R19" i="1"/>
  <c r="R10" i="1"/>
</calcChain>
</file>

<file path=xl/sharedStrings.xml><?xml version="1.0" encoding="utf-8"?>
<sst xmlns="http://schemas.openxmlformats.org/spreadsheetml/2006/main" count="67" uniqueCount="36">
  <si>
    <t>每30个一组，随机抽样测试500组的最后结果：</t>
    <phoneticPr fontId="1" type="noConversion"/>
  </si>
  <si>
    <t>error_R，单位°</t>
    <phoneticPr fontId="1" type="noConversion"/>
  </si>
  <si>
    <t>error_t，单位mm</t>
    <phoneticPr fontId="1" type="noConversion"/>
  </si>
  <si>
    <t>随机抽样测试</t>
    <phoneticPr fontId="1" type="noConversion"/>
  </si>
  <si>
    <t>每20个一组，随机抽样测试500组的最后结果：</t>
    <phoneticPr fontId="1" type="noConversion"/>
  </si>
  <si>
    <t>每15个一组，随机抽样测试500组的最后结果：</t>
    <phoneticPr fontId="1" type="noConversion"/>
  </si>
  <si>
    <t>每10个一组，随机抽样测试500组的最后结果：</t>
    <phoneticPr fontId="1" type="noConversion"/>
  </si>
  <si>
    <t>李代数迭代解</t>
    <phoneticPr fontId="1" type="noConversion"/>
  </si>
  <si>
    <t>闭式解</t>
    <phoneticPr fontId="1" type="noConversion"/>
  </si>
  <si>
    <t>error_t，xy方向</t>
    <phoneticPr fontId="1" type="noConversion"/>
  </si>
  <si>
    <t>error_t，z方向</t>
    <phoneticPr fontId="1" type="noConversion"/>
  </si>
  <si>
    <t>平面重建实验</t>
    <phoneticPr fontId="1" type="noConversion"/>
  </si>
  <si>
    <t>动态误差</t>
    <phoneticPr fontId="1" type="noConversion"/>
  </si>
  <si>
    <t>Angle（deg）</t>
    <phoneticPr fontId="1" type="noConversion"/>
  </si>
  <si>
    <t>RMS（mm）</t>
    <phoneticPr fontId="1" type="noConversion"/>
  </si>
  <si>
    <t>静态误差</t>
    <phoneticPr fontId="1" type="noConversion"/>
  </si>
  <si>
    <t>每9个一组，随机抽样测试500组的最后结果：</t>
    <phoneticPr fontId="1" type="noConversion"/>
  </si>
  <si>
    <t>每8个一组，随机抽样测试500组的最后结果：</t>
    <phoneticPr fontId="1" type="noConversion"/>
  </si>
  <si>
    <t>每7个一组，随机抽样测试500组的最后结果：</t>
    <phoneticPr fontId="1" type="noConversion"/>
  </si>
  <si>
    <t>每6个一组，随机抽样测试500组的最后结果：</t>
    <phoneticPr fontId="1" type="noConversion"/>
  </si>
  <si>
    <t>每5个一组，随机抽样测试500组的最后结果：</t>
    <phoneticPr fontId="1" type="noConversion"/>
  </si>
  <si>
    <t>每4个一组，随机抽样测试500组的最后结果：</t>
    <phoneticPr fontId="1" type="noConversion"/>
  </si>
  <si>
    <t>3：无法计算</t>
    <phoneticPr fontId="1" type="noConversion"/>
  </si>
  <si>
    <t>李代数迭代次数</t>
    <phoneticPr fontId="1" type="noConversion"/>
  </si>
  <si>
    <t>迭代次数均值</t>
    <phoneticPr fontId="1" type="noConversion"/>
  </si>
  <si>
    <t>迭代次数标准差</t>
    <phoneticPr fontId="1" type="noConversion"/>
  </si>
  <si>
    <t>最大值</t>
    <phoneticPr fontId="1" type="noConversion"/>
  </si>
  <si>
    <t>最小值</t>
    <phoneticPr fontId="1" type="noConversion"/>
  </si>
  <si>
    <t>500次总耗时</t>
    <phoneticPr fontId="1" type="noConversion"/>
  </si>
  <si>
    <t>平均每次求解运行时间（s）</t>
    <phoneticPr fontId="1" type="noConversion"/>
  </si>
  <si>
    <t>不同平面检测算法对结果的影响</t>
    <phoneticPr fontId="1" type="noConversion"/>
  </si>
  <si>
    <t>ransac</t>
    <phoneticPr fontId="1" type="noConversion"/>
  </si>
  <si>
    <t>霍夫变换</t>
    <phoneticPr fontId="1" type="noConversion"/>
  </si>
  <si>
    <t>每10个一组计算相对误差：</t>
    <phoneticPr fontId="1" type="noConversion"/>
  </si>
  <si>
    <t>将中心点选取在观测点的中心与不做转换的对比</t>
    <phoneticPr fontId="1" type="noConversion"/>
  </si>
  <si>
    <t>动态误差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</si>
</sst>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52"/>
  <sheetViews>
    <sheetView tabSelected="1" topLeftCell="B28" workbookViewId="0">
      <selection activeCell="H45" sqref="E34:H45"/>
    </sheetView>
  </sheetViews>
  <sheetFormatPr defaultRowHeight="14" x14ac:dyDescent="0.3"/>
  <cols>
    <col min="1" max="1" width="39.08203125" customWidth="1"/>
    <col min="2" max="2" width="40.75" customWidth="1"/>
    <col min="3" max="3" width="41.33203125" customWidth="1"/>
    <col min="4" max="4" width="17.75" customWidth="1"/>
    <col min="5" max="5" width="18.08203125" customWidth="1"/>
    <col min="6" max="6" width="15.33203125" customWidth="1"/>
    <col min="7" max="7" width="16" customWidth="1"/>
    <col min="8" max="8" width="14.33203125" customWidth="1"/>
    <col min="9" max="9" width="14.5" customWidth="1"/>
    <col min="10" max="10" width="14.75" customWidth="1"/>
    <col min="11" max="11" width="13.5" customWidth="1"/>
    <col min="12" max="12" width="14.5" customWidth="1"/>
    <col min="17" max="17" width="11.5" customWidth="1"/>
    <col min="18" max="18" width="23.08203125" customWidth="1"/>
    <col min="19" max="19" width="16.75" customWidth="1"/>
    <col min="20" max="20" width="15" customWidth="1"/>
  </cols>
  <sheetData>
    <row r="7" spans="2:22" x14ac:dyDescent="0.3">
      <c r="D7" s="3" t="s">
        <v>7</v>
      </c>
      <c r="E7" s="3"/>
      <c r="F7" s="3"/>
      <c r="G7" s="3"/>
      <c r="H7" s="3"/>
    </row>
    <row r="8" spans="2:22" x14ac:dyDescent="0.3">
      <c r="I8" s="3" t="s">
        <v>8</v>
      </c>
      <c r="J8" s="3"/>
      <c r="S8" s="3" t="s">
        <v>23</v>
      </c>
      <c r="T8" s="3"/>
      <c r="U8" s="3"/>
      <c r="V8" s="3"/>
    </row>
    <row r="9" spans="2:22" x14ac:dyDescent="0.3">
      <c r="D9" t="s">
        <v>1</v>
      </c>
      <c r="E9" t="s">
        <v>2</v>
      </c>
      <c r="F9" t="s">
        <v>9</v>
      </c>
      <c r="G9" t="s">
        <v>10</v>
      </c>
      <c r="I9" t="s">
        <v>1</v>
      </c>
      <c r="J9" t="s">
        <v>2</v>
      </c>
      <c r="K9" t="s">
        <v>9</v>
      </c>
      <c r="L9" t="s">
        <v>10</v>
      </c>
      <c r="Q9" t="s">
        <v>28</v>
      </c>
      <c r="R9" t="s">
        <v>29</v>
      </c>
      <c r="S9" t="s">
        <v>24</v>
      </c>
      <c r="T9" t="s">
        <v>25</v>
      </c>
      <c r="U9" t="s">
        <v>26</v>
      </c>
      <c r="V9" t="s">
        <v>27</v>
      </c>
    </row>
    <row r="10" spans="2:22" x14ac:dyDescent="0.3">
      <c r="B10" t="s">
        <v>3</v>
      </c>
      <c r="C10" s="1" t="s">
        <v>0</v>
      </c>
      <c r="D10">
        <v>0.13242701491370601</v>
      </c>
      <c r="E10">
        <v>3.3511144355975002</v>
      </c>
      <c r="F10">
        <v>1.1966417962309599</v>
      </c>
      <c r="G10">
        <v>3.13017832910253</v>
      </c>
      <c r="I10">
        <v>0.14298078792015001</v>
      </c>
      <c r="J10">
        <v>3.3808746907420102</v>
      </c>
      <c r="K10">
        <v>1.2072820456711999</v>
      </c>
      <c r="L10">
        <v>3.15797145913319</v>
      </c>
      <c r="Q10">
        <v>138.66414499999999</v>
      </c>
      <c r="R10">
        <f>Q10/500</f>
        <v>0.27732828999999998</v>
      </c>
      <c r="S10">
        <v>8.3059999999999992</v>
      </c>
      <c r="T10">
        <v>1.1399999999999999</v>
      </c>
      <c r="U10">
        <v>12</v>
      </c>
      <c r="V10">
        <v>6</v>
      </c>
    </row>
    <row r="11" spans="2:22" x14ac:dyDescent="0.3">
      <c r="C11" s="1" t="s">
        <v>4</v>
      </c>
      <c r="D11">
        <v>0.17246881552247501</v>
      </c>
      <c r="E11">
        <v>4.6738864571485497</v>
      </c>
      <c r="F11">
        <v>1.63279589471036</v>
      </c>
      <c r="G11">
        <v>4.3794054597095204</v>
      </c>
      <c r="I11">
        <v>0.18466394508372899</v>
      </c>
      <c r="J11">
        <v>4.7107399109448203</v>
      </c>
      <c r="K11">
        <v>1.6540726612139101</v>
      </c>
      <c r="L11">
        <v>4.4107951822764502</v>
      </c>
      <c r="Q11">
        <v>126.062972</v>
      </c>
      <c r="R11">
        <f t="shared" ref="R11:R19" si="0">Q11/500</f>
        <v>0.25212594399999999</v>
      </c>
      <c r="S11">
        <v>8.2899999999999991</v>
      </c>
      <c r="T11">
        <v>1.0900000000000001</v>
      </c>
      <c r="U11">
        <v>14</v>
      </c>
      <c r="V11">
        <v>6</v>
      </c>
    </row>
    <row r="12" spans="2:22" x14ac:dyDescent="0.3">
      <c r="C12" s="1" t="s">
        <v>5</v>
      </c>
      <c r="D12">
        <v>0.19943561745345001</v>
      </c>
      <c r="E12">
        <v>5.3845747046993999</v>
      </c>
      <c r="F12">
        <v>1.8648519468648299</v>
      </c>
      <c r="G12">
        <v>5.05133368198568</v>
      </c>
      <c r="I12">
        <v>0.211049394932422</v>
      </c>
      <c r="J12">
        <v>5.4137366307839798</v>
      </c>
      <c r="K12">
        <v>1.89338781043902</v>
      </c>
      <c r="L12">
        <v>5.0718464987392098</v>
      </c>
      <c r="Q12">
        <v>32.703907000000001</v>
      </c>
      <c r="R12">
        <f t="shared" si="0"/>
        <v>6.5407814000000009E-2</v>
      </c>
      <c r="S12">
        <v>8.43</v>
      </c>
      <c r="T12">
        <v>1.13828</v>
      </c>
      <c r="U12">
        <v>13</v>
      </c>
      <c r="V12">
        <v>6</v>
      </c>
    </row>
    <row r="13" spans="2:22" x14ac:dyDescent="0.3">
      <c r="C13" s="1" t="s">
        <v>6</v>
      </c>
      <c r="D13">
        <v>0.27007706445393198</v>
      </c>
      <c r="E13">
        <v>7.5356927517143797</v>
      </c>
      <c r="F13">
        <v>2.6698295709581799</v>
      </c>
      <c r="G13">
        <v>7.0468911805332901</v>
      </c>
      <c r="I13">
        <v>0.29596941022995998</v>
      </c>
      <c r="J13">
        <v>7.5708905511217601</v>
      </c>
      <c r="K13">
        <v>2.7303803019525099</v>
      </c>
      <c r="L13">
        <v>7.0614026328891999</v>
      </c>
      <c r="Q13">
        <v>14.129196</v>
      </c>
      <c r="R13">
        <f t="shared" si="0"/>
        <v>2.8258392E-2</v>
      </c>
      <c r="S13">
        <v>8.4779999999999998</v>
      </c>
      <c r="T13">
        <v>1.13317</v>
      </c>
      <c r="U13">
        <v>13</v>
      </c>
      <c r="V13">
        <v>6</v>
      </c>
    </row>
    <row r="14" spans="2:22" x14ac:dyDescent="0.3">
      <c r="C14" s="1" t="s">
        <v>16</v>
      </c>
      <c r="D14">
        <v>0.28788952650972</v>
      </c>
      <c r="E14">
        <v>9.2560134363280895</v>
      </c>
      <c r="F14">
        <v>2.8908033979630101</v>
      </c>
      <c r="G14">
        <v>8.7930108863694496</v>
      </c>
      <c r="I14">
        <v>0.31756516128024098</v>
      </c>
      <c r="J14">
        <v>9.3296616489007906</v>
      </c>
      <c r="K14">
        <v>2.9364592969290899</v>
      </c>
      <c r="L14">
        <v>8.8554950895163902</v>
      </c>
      <c r="Q14">
        <v>10.510685</v>
      </c>
      <c r="R14">
        <f t="shared" si="0"/>
        <v>2.1021370000000001E-2</v>
      </c>
      <c r="S14">
        <v>8.5559999999999992</v>
      </c>
      <c r="T14">
        <v>1.11775</v>
      </c>
      <c r="U14">
        <v>13</v>
      </c>
      <c r="V14">
        <v>6</v>
      </c>
    </row>
    <row r="15" spans="2:22" x14ac:dyDescent="0.3">
      <c r="C15" s="1" t="s">
        <v>17</v>
      </c>
      <c r="D15">
        <v>0.30727634896122102</v>
      </c>
      <c r="E15">
        <v>9.4611317543908697</v>
      </c>
      <c r="F15">
        <v>3.1409423243974701</v>
      </c>
      <c r="G15">
        <v>8.9245445479728502</v>
      </c>
      <c r="I15">
        <v>0.34607188410696399</v>
      </c>
      <c r="J15">
        <v>9.6575656275443595</v>
      </c>
      <c r="K15">
        <v>3.2077294486184398</v>
      </c>
      <c r="L15">
        <v>9.1092834863556895</v>
      </c>
      <c r="Q15">
        <v>8.7063229999999994</v>
      </c>
      <c r="R15">
        <f t="shared" si="0"/>
        <v>1.7412646E-2</v>
      </c>
      <c r="S15">
        <v>8.6720000000000006</v>
      </c>
      <c r="T15">
        <v>1.1997100000000001</v>
      </c>
      <c r="U15">
        <v>15</v>
      </c>
      <c r="V15">
        <v>6</v>
      </c>
    </row>
    <row r="16" spans="2:22" x14ac:dyDescent="0.3">
      <c r="C16" s="1" t="s">
        <v>18</v>
      </c>
      <c r="D16">
        <v>0.32263849189914401</v>
      </c>
      <c r="E16">
        <v>12.135925628951099</v>
      </c>
      <c r="F16">
        <v>4.0043379567463502</v>
      </c>
      <c r="G16">
        <v>11.456263282571401</v>
      </c>
      <c r="I16">
        <v>0.40475808476685798</v>
      </c>
      <c r="J16">
        <v>12.212806555891801</v>
      </c>
      <c r="K16">
        <v>4.1376808174925399</v>
      </c>
      <c r="L16">
        <v>11.490528335293799</v>
      </c>
      <c r="Q16">
        <v>6.5487510000000002</v>
      </c>
      <c r="R16">
        <f t="shared" si="0"/>
        <v>1.3097502E-2</v>
      </c>
      <c r="S16">
        <v>8.6620000000000008</v>
      </c>
      <c r="T16">
        <v>1.1706799999999999</v>
      </c>
      <c r="U16">
        <v>12</v>
      </c>
      <c r="V16">
        <v>6</v>
      </c>
    </row>
    <row r="17" spans="2:22" x14ac:dyDescent="0.3">
      <c r="C17" s="1" t="s">
        <v>19</v>
      </c>
      <c r="D17">
        <v>0.39068114375790303</v>
      </c>
      <c r="E17">
        <v>16.5233760529254</v>
      </c>
      <c r="F17">
        <v>5.7399722227535204</v>
      </c>
      <c r="G17">
        <v>15.4943433248527</v>
      </c>
      <c r="I17">
        <v>0.47284804912543199</v>
      </c>
      <c r="J17">
        <v>16.956086875857299</v>
      </c>
      <c r="K17">
        <v>6.06389808908584</v>
      </c>
      <c r="L17">
        <v>15.834709410241899</v>
      </c>
      <c r="Q17">
        <v>4.9493770000000001</v>
      </c>
      <c r="R17">
        <f t="shared" si="0"/>
        <v>9.8987540000000009E-3</v>
      </c>
      <c r="S17">
        <v>8.6739999999999995</v>
      </c>
      <c r="T17">
        <v>1.1740900000000001</v>
      </c>
      <c r="U17">
        <v>14</v>
      </c>
      <c r="V17">
        <v>6</v>
      </c>
    </row>
    <row r="18" spans="2:22" x14ac:dyDescent="0.3">
      <c r="C18" s="1" t="s">
        <v>20</v>
      </c>
      <c r="D18">
        <v>0.47741241512550098</v>
      </c>
      <c r="E18">
        <v>26.218278111853699</v>
      </c>
      <c r="F18">
        <v>8.5572871946056299</v>
      </c>
      <c r="G18">
        <v>24.782472496091799</v>
      </c>
      <c r="I18">
        <v>0.62460480763228499</v>
      </c>
      <c r="J18">
        <v>27.429415930375299</v>
      </c>
      <c r="K18">
        <v>9.1052362215138203</v>
      </c>
      <c r="L18">
        <v>25.874070642864801</v>
      </c>
      <c r="Q18">
        <v>3.567447</v>
      </c>
      <c r="R18">
        <f t="shared" si="0"/>
        <v>7.1348940000000001E-3</v>
      </c>
      <c r="S18">
        <v>8.8740000000000006</v>
      </c>
      <c r="T18">
        <v>1.4121300000000001</v>
      </c>
      <c r="U18">
        <v>20</v>
      </c>
      <c r="V18">
        <v>6</v>
      </c>
    </row>
    <row r="19" spans="2:22" x14ac:dyDescent="0.3">
      <c r="C19" s="1" t="s">
        <v>21</v>
      </c>
      <c r="D19">
        <v>0.63960944594848901</v>
      </c>
      <c r="E19" s="2">
        <v>747.48780348524099</v>
      </c>
      <c r="F19" s="2">
        <v>383.84859180547699</v>
      </c>
      <c r="G19" s="2">
        <v>641.40336367074201</v>
      </c>
      <c r="I19">
        <v>9.0246895533055707</v>
      </c>
      <c r="J19" s="2">
        <v>2790.6017604117601</v>
      </c>
      <c r="K19" s="2">
        <v>199.65939623256699</v>
      </c>
      <c r="L19" s="2">
        <v>2783.4500733279301</v>
      </c>
      <c r="Q19">
        <v>3.0062890000000002</v>
      </c>
      <c r="R19">
        <f t="shared" si="0"/>
        <v>6.0125780000000002E-3</v>
      </c>
      <c r="S19">
        <v>8.99</v>
      </c>
      <c r="T19">
        <v>1.43038</v>
      </c>
      <c r="U19">
        <v>18</v>
      </c>
      <c r="V19">
        <v>2</v>
      </c>
    </row>
    <row r="20" spans="2:22" x14ac:dyDescent="0.3">
      <c r="C20" s="1" t="s">
        <v>22</v>
      </c>
    </row>
    <row r="21" spans="2:22" x14ac:dyDescent="0.3">
      <c r="C21" s="1"/>
      <c r="D21" t="s">
        <v>1</v>
      </c>
      <c r="E21" t="s">
        <v>2</v>
      </c>
      <c r="F21" t="s">
        <v>9</v>
      </c>
      <c r="G21" t="s">
        <v>10</v>
      </c>
    </row>
    <row r="22" spans="2:22" x14ac:dyDescent="0.3">
      <c r="B22" t="s">
        <v>34</v>
      </c>
      <c r="C22" s="1" t="s">
        <v>0</v>
      </c>
      <c r="D22">
        <v>0.12779454367133899</v>
      </c>
      <c r="E22">
        <v>5.6715549805597103</v>
      </c>
      <c r="F22">
        <v>2.1522613430400699</v>
      </c>
      <c r="G22">
        <v>5.2473142662477299</v>
      </c>
    </row>
    <row r="23" spans="2:22" x14ac:dyDescent="0.3">
      <c r="C23" s="1" t="s">
        <v>4</v>
      </c>
      <c r="D23">
        <v>0.16675613790180599</v>
      </c>
      <c r="E23">
        <v>7.2976199567490196</v>
      </c>
      <c r="F23">
        <v>2.8012082032400998</v>
      </c>
      <c r="G23">
        <v>6.7385821680262898</v>
      </c>
    </row>
    <row r="24" spans="2:22" x14ac:dyDescent="0.3">
      <c r="C24" s="1" t="s">
        <v>5</v>
      </c>
      <c r="D24">
        <v>0.19739847219661899</v>
      </c>
      <c r="E24">
        <v>9.0436663286847203</v>
      </c>
      <c r="F24">
        <v>3.1902684867262798</v>
      </c>
      <c r="G24">
        <v>8.4622743779191598</v>
      </c>
    </row>
    <row r="25" spans="2:22" x14ac:dyDescent="0.3">
      <c r="C25" s="1" t="s">
        <v>6</v>
      </c>
      <c r="D25">
        <v>0.26559121618390702</v>
      </c>
      <c r="E25">
        <v>11.8864718013523</v>
      </c>
      <c r="F25">
        <v>4.48942302809251</v>
      </c>
      <c r="G25">
        <v>11.0060570941266</v>
      </c>
    </row>
    <row r="26" spans="2:22" x14ac:dyDescent="0.3">
      <c r="C26" s="1" t="s">
        <v>16</v>
      </c>
      <c r="D26">
        <v>0.276669929051784</v>
      </c>
      <c r="E26">
        <v>13.624382417092701</v>
      </c>
      <c r="F26">
        <v>4.77585289194531</v>
      </c>
      <c r="G26">
        <v>12.7598991140871</v>
      </c>
    </row>
    <row r="27" spans="2:22" x14ac:dyDescent="0.3">
      <c r="C27" s="1" t="s">
        <v>17</v>
      </c>
      <c r="D27">
        <v>0.29392838992877002</v>
      </c>
      <c r="E27">
        <v>16.409167286601299</v>
      </c>
      <c r="F27">
        <v>5.7083731120374104</v>
      </c>
      <c r="G27">
        <v>15.3842532302818</v>
      </c>
    </row>
    <row r="28" spans="2:22" x14ac:dyDescent="0.3">
      <c r="C28" s="1" t="s">
        <v>18</v>
      </c>
      <c r="D28">
        <v>0.34555707768419303</v>
      </c>
      <c r="E28">
        <v>22.3648668563727</v>
      </c>
      <c r="F28">
        <v>8.1777808953557898</v>
      </c>
      <c r="G28">
        <v>20.816127620929699</v>
      </c>
    </row>
    <row r="29" spans="2:22" x14ac:dyDescent="0.3">
      <c r="C29" s="1" t="s">
        <v>19</v>
      </c>
      <c r="D29">
        <v>0.38451040479341497</v>
      </c>
      <c r="E29">
        <v>35.395088098012501</v>
      </c>
      <c r="F29">
        <v>10.0591199207961</v>
      </c>
      <c r="G29">
        <v>33.935620929712002</v>
      </c>
    </row>
    <row r="30" spans="2:22" x14ac:dyDescent="0.3">
      <c r="C30" s="1" t="s">
        <v>20</v>
      </c>
      <c r="D30">
        <v>0.435396662024228</v>
      </c>
      <c r="E30">
        <v>49.655057520729997</v>
      </c>
      <c r="F30">
        <v>21.2269998217335</v>
      </c>
      <c r="G30">
        <v>44.889188185521199</v>
      </c>
    </row>
    <row r="31" spans="2:22" x14ac:dyDescent="0.3">
      <c r="C31" s="1" t="s">
        <v>21</v>
      </c>
      <c r="D31">
        <v>0.62096976520216096</v>
      </c>
      <c r="E31" s="2">
        <v>807.39642429083494</v>
      </c>
      <c r="F31" s="2">
        <v>304.06412335466302</v>
      </c>
      <c r="G31" s="2">
        <v>747.95320364725103</v>
      </c>
    </row>
    <row r="32" spans="2:22" x14ac:dyDescent="0.3">
      <c r="C32" s="1"/>
    </row>
    <row r="33" spans="2:8" x14ac:dyDescent="0.3">
      <c r="C33" s="1"/>
    </row>
    <row r="34" spans="2:8" x14ac:dyDescent="0.3">
      <c r="C34" s="1"/>
      <c r="G34" t="s">
        <v>14</v>
      </c>
      <c r="H34" t="s">
        <v>13</v>
      </c>
    </row>
    <row r="35" spans="2:8" x14ac:dyDescent="0.3">
      <c r="C35" s="1"/>
      <c r="F35">
        <v>30</v>
      </c>
      <c r="G35">
        <v>1.9343999999999999</v>
      </c>
      <c r="H35">
        <v>0.46460000000000001</v>
      </c>
    </row>
    <row r="36" spans="2:8" x14ac:dyDescent="0.3">
      <c r="C36" s="1"/>
      <c r="F36">
        <v>20</v>
      </c>
      <c r="G36">
        <v>2.0308999999999999</v>
      </c>
      <c r="H36">
        <v>0.47260000000000002</v>
      </c>
    </row>
    <row r="37" spans="2:8" x14ac:dyDescent="0.3">
      <c r="C37" s="1"/>
      <c r="F37">
        <v>15</v>
      </c>
      <c r="G37">
        <v>2.0629</v>
      </c>
      <c r="H37">
        <v>0.48280000000000001</v>
      </c>
    </row>
    <row r="38" spans="2:8" x14ac:dyDescent="0.3">
      <c r="F38">
        <v>10</v>
      </c>
      <c r="G38">
        <v>2.2071999999999998</v>
      </c>
      <c r="H38">
        <v>0.49149999999999999</v>
      </c>
    </row>
    <row r="39" spans="2:8" x14ac:dyDescent="0.3">
      <c r="B39" t="s">
        <v>11</v>
      </c>
      <c r="C39" t="s">
        <v>12</v>
      </c>
      <c r="E39" t="s">
        <v>35</v>
      </c>
      <c r="F39">
        <v>9</v>
      </c>
      <c r="G39">
        <v>2.3489</v>
      </c>
      <c r="H39">
        <v>0.496</v>
      </c>
    </row>
    <row r="40" spans="2:8" x14ac:dyDescent="0.3">
      <c r="C40" t="s">
        <v>13</v>
      </c>
      <c r="D40" t="s">
        <v>14</v>
      </c>
      <c r="F40">
        <v>8</v>
      </c>
      <c r="G40">
        <v>2.4512</v>
      </c>
      <c r="H40">
        <v>0.51380000000000003</v>
      </c>
    </row>
    <row r="41" spans="2:8" x14ac:dyDescent="0.3">
      <c r="C41">
        <v>0.38369141990522698</v>
      </c>
      <c r="D41">
        <v>4.8377710042860498</v>
      </c>
      <c r="F41">
        <v>7</v>
      </c>
      <c r="G41">
        <v>2.8931</v>
      </c>
      <c r="H41">
        <v>0.53129999999999999</v>
      </c>
    </row>
    <row r="42" spans="2:8" x14ac:dyDescent="0.3">
      <c r="F42">
        <v>6</v>
      </c>
      <c r="G42">
        <v>3.1339999999999999</v>
      </c>
      <c r="H42">
        <v>0.53049999999999997</v>
      </c>
    </row>
    <row r="43" spans="2:8" x14ac:dyDescent="0.3">
      <c r="F43">
        <v>5</v>
      </c>
      <c r="G43">
        <v>4.3937999999999997</v>
      </c>
      <c r="H43">
        <v>0.58460000000000001</v>
      </c>
    </row>
    <row r="44" spans="2:8" x14ac:dyDescent="0.3">
      <c r="C44" t="s">
        <v>15</v>
      </c>
      <c r="F44">
        <v>4</v>
      </c>
      <c r="G44">
        <v>20.7197</v>
      </c>
      <c r="H44">
        <v>0.63039999999999996</v>
      </c>
    </row>
    <row r="45" spans="2:8" x14ac:dyDescent="0.3">
      <c r="C45" t="s">
        <v>13</v>
      </c>
      <c r="D45" t="s">
        <v>14</v>
      </c>
      <c r="E45" t="s">
        <v>15</v>
      </c>
      <c r="G45">
        <v>0.63739722001682997</v>
      </c>
      <c r="H45">
        <v>0.27179999999999999</v>
      </c>
    </row>
    <row r="46" spans="2:8" x14ac:dyDescent="0.3">
      <c r="C46">
        <v>0.27179999999999999</v>
      </c>
      <c r="D46">
        <v>0.63739722001682997</v>
      </c>
    </row>
    <row r="50" spans="2:11" x14ac:dyDescent="0.3">
      <c r="D50" s="3" t="s">
        <v>31</v>
      </c>
      <c r="E50" s="3"/>
      <c r="F50" s="3"/>
      <c r="G50" s="3"/>
      <c r="H50" s="3" t="s">
        <v>32</v>
      </c>
      <c r="I50" s="3"/>
      <c r="J50" s="3"/>
      <c r="K50" s="3"/>
    </row>
    <row r="51" spans="2:11" x14ac:dyDescent="0.3">
      <c r="B51" t="s">
        <v>30</v>
      </c>
      <c r="D51" t="s">
        <v>1</v>
      </c>
      <c r="E51" t="s">
        <v>2</v>
      </c>
      <c r="F51" t="s">
        <v>9</v>
      </c>
      <c r="G51" t="s">
        <v>10</v>
      </c>
      <c r="H51" t="s">
        <v>1</v>
      </c>
      <c r="I51" t="s">
        <v>2</v>
      </c>
      <c r="J51" t="s">
        <v>9</v>
      </c>
      <c r="K51" t="s">
        <v>10</v>
      </c>
    </row>
    <row r="52" spans="2:11" x14ac:dyDescent="0.3">
      <c r="C52" s="1" t="s">
        <v>33</v>
      </c>
      <c r="D52">
        <v>0.27007706445393198</v>
      </c>
      <c r="E52">
        <v>7.5356927517143797</v>
      </c>
      <c r="F52">
        <v>2.6698295709581799</v>
      </c>
      <c r="G52">
        <v>7.0468911805332901</v>
      </c>
      <c r="H52">
        <v>0.77678089672039097</v>
      </c>
      <c r="I52">
        <v>26.6775358842226</v>
      </c>
      <c r="J52">
        <v>13.974029797709999</v>
      </c>
      <c r="K52">
        <v>22.724819296678699</v>
      </c>
    </row>
  </sheetData>
  <mergeCells count="5">
    <mergeCell ref="I8:J8"/>
    <mergeCell ref="D7:H7"/>
    <mergeCell ref="S8:V8"/>
    <mergeCell ref="D50:G50"/>
    <mergeCell ref="H50:K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2024-09-15T07:22:48Z</dcterms:modified>
</cp:coreProperties>
</file>