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视频监控\11_产品\"/>
    </mc:Choice>
  </mc:AlternateContent>
  <xr:revisionPtr revIDLastSave="0" documentId="12_ncr:500000_{DA2DC6B6-22A6-4F1A-8F85-10CFD1B02808}" xr6:coauthVersionLast="31" xr6:coauthVersionMax="31" xr10:uidLastSave="{00000000-0000-0000-0000-000000000000}"/>
  <bookViews>
    <workbookView xWindow="0" yWindow="0" windowWidth="19200" windowHeight="8190" xr2:uid="{8821216E-9E45-4750-9A20-2E265BCEEE90}"/>
  </bookViews>
  <sheets>
    <sheet name="28181规则A验证及生成" sheetId="1" r:id="rId1"/>
    <sheet name="28181行业编码表" sheetId="2" r:id="rId2"/>
    <sheet name="类型编码" sheetId="3" r:id="rId3"/>
    <sheet name="网络标识" sheetId="5" r:id="rId4"/>
  </sheets>
  <definedNames>
    <definedName name="_0">网络标识!$B$1</definedName>
    <definedName name="_00">'28181行业编码表'!$B$2</definedName>
    <definedName name="_01">'28181行业编码表'!$B$3</definedName>
    <definedName name="_02">'28181行业编码表'!$B$4</definedName>
    <definedName name="_03">'28181行业编码表'!$B$5</definedName>
    <definedName name="_04">'28181行业编码表'!$B$6</definedName>
    <definedName name="_05">'28181行业编码表'!$B$7</definedName>
    <definedName name="_06">'28181行业编码表'!$B$8</definedName>
    <definedName name="_07">'28181行业编码表'!$B$9</definedName>
    <definedName name="_08">'28181行业编码表'!$B$10</definedName>
    <definedName name="_09">'28181行业编码表'!$B$11</definedName>
    <definedName name="_1">网络标识!$B$2</definedName>
    <definedName name="_10">'28181行业编码表'!$B$12</definedName>
    <definedName name="_11">'28181行业编码表'!$B$13</definedName>
    <definedName name="_111">类型编码!$C$1</definedName>
    <definedName name="_112">类型编码!$C$2</definedName>
    <definedName name="_113">类型编码!$C$3</definedName>
    <definedName name="_114">类型编码!$C$4</definedName>
    <definedName name="_115">类型编码!$C$5</definedName>
    <definedName name="_116">类型编码!$C$6</definedName>
    <definedName name="_117">类型编码!$C$7</definedName>
    <definedName name="_118">类型编码!$C$8</definedName>
    <definedName name="_119">类型编码!$C$10</definedName>
    <definedName name="_120">类型编码!$C$11</definedName>
    <definedName name="_121">类型编码!$C$12</definedName>
    <definedName name="_122">类型编码!$C$13</definedName>
    <definedName name="_123">类型编码!$C$14</definedName>
    <definedName name="_124">类型编码!$C$15</definedName>
    <definedName name="_125">类型编码!$C$16</definedName>
    <definedName name="_126">类型编码!$C$17</definedName>
    <definedName name="_127">类型编码!$C$18</definedName>
    <definedName name="_128">类型编码!$C$19</definedName>
    <definedName name="_129">类型编码!$C$20</definedName>
    <definedName name="_130">类型编码!$C$9</definedName>
    <definedName name="_131">类型编码!$C$21</definedName>
    <definedName name="_132">类型编码!$C$22</definedName>
    <definedName name="_133">类型编码!$C$23</definedName>
    <definedName name="_134">类型编码!$C$24</definedName>
    <definedName name="_135">类型编码!$C$25</definedName>
    <definedName name="_136">类型编码!$C$26</definedName>
    <definedName name="_137">类型编码!$C$27</definedName>
    <definedName name="_138">类型编码!$C$28</definedName>
    <definedName name="_139">类型编码!$C$29</definedName>
    <definedName name="_140">类型编码!$C$30</definedName>
    <definedName name="_141">类型编码!$C$31</definedName>
    <definedName name="_142">类型编码!$C$32</definedName>
    <definedName name="_143">类型编码!$C$33</definedName>
    <definedName name="_144">类型编码!$C$34</definedName>
    <definedName name="_145">类型编码!$C$35</definedName>
    <definedName name="_146">类型编码!$C$36</definedName>
    <definedName name="_147">类型编码!$C$37</definedName>
    <definedName name="_148">类型编码!$C$38</definedName>
    <definedName name="_149">类型编码!$C$39</definedName>
    <definedName name="_150">类型编码!$C$40</definedName>
    <definedName name="_151">类型编码!$C$41</definedName>
    <definedName name="_152">类型编码!$C$42</definedName>
    <definedName name="_153">类型编码!$C$43</definedName>
    <definedName name="_154">类型编码!$C$44</definedName>
    <definedName name="_155">类型编码!$C$45</definedName>
    <definedName name="_156">类型编码!$C$46</definedName>
    <definedName name="_157">类型编码!$C$47</definedName>
    <definedName name="_158">类型编码!$C$48</definedName>
    <definedName name="_159">类型编码!$C$49</definedName>
    <definedName name="_160">类型编码!$C$50</definedName>
    <definedName name="_161">类型编码!$C$51</definedName>
    <definedName name="_162">类型编码!$C$52</definedName>
    <definedName name="_163">类型编码!$C$53</definedName>
    <definedName name="_164">类型编码!$C$54</definedName>
    <definedName name="_165">类型编码!$C$55</definedName>
    <definedName name="_166">类型编码!$C$56</definedName>
    <definedName name="_167">类型编码!$C$57</definedName>
    <definedName name="_168">类型编码!$C$58</definedName>
    <definedName name="_169">类型编码!$C$59</definedName>
    <definedName name="_170">类型编码!$C$60</definedName>
    <definedName name="_171">类型编码!$C$61</definedName>
    <definedName name="_172">类型编码!$C$62</definedName>
    <definedName name="_173">类型编码!$C$63</definedName>
    <definedName name="_174">类型编码!$C$64</definedName>
    <definedName name="_175">类型编码!$C$65</definedName>
    <definedName name="_176">类型编码!$C$66</definedName>
    <definedName name="_177">类型编码!$C$67</definedName>
    <definedName name="_178">类型编码!$C$68</definedName>
    <definedName name="_179">类型编码!$C$69</definedName>
    <definedName name="_180">类型编码!$C$70</definedName>
    <definedName name="_181">类型编码!$C$71</definedName>
    <definedName name="_182">类型编码!$C$72</definedName>
    <definedName name="_183">类型编码!$C$73</definedName>
    <definedName name="_184">类型编码!$C$74</definedName>
    <definedName name="_185">类型编码!$C$75</definedName>
    <definedName name="_186">类型编码!$C$76</definedName>
    <definedName name="_187">类型编码!$C$77</definedName>
    <definedName name="_188">类型编码!$C$78</definedName>
    <definedName name="_189">类型编码!$C$79</definedName>
    <definedName name="_190">类型编码!$C$80</definedName>
    <definedName name="_191">类型编码!$C$81</definedName>
    <definedName name="_192">类型编码!$C$82</definedName>
    <definedName name="_193">类型编码!$C$83</definedName>
    <definedName name="_194">类型编码!$C$84</definedName>
    <definedName name="_195">类型编码!$C$85</definedName>
    <definedName name="_196">类型编码!$C$86</definedName>
    <definedName name="_197">类型编码!$C$87</definedName>
    <definedName name="_198">类型编码!$C$88</definedName>
    <definedName name="_199">类型编码!$C$89</definedName>
    <definedName name="_2">网络标识!$B$3</definedName>
    <definedName name="_200">类型编码!$C$90</definedName>
    <definedName name="_201">类型编码!$C$91</definedName>
    <definedName name="_202">类型编码!$C$92</definedName>
    <definedName name="_203">类型编码!$C$93</definedName>
    <definedName name="_204">类型编码!$C$94</definedName>
    <definedName name="_205">类型编码!$C$95</definedName>
    <definedName name="_206">类型编码!$C$96</definedName>
    <definedName name="_207">类型编码!$C$97</definedName>
    <definedName name="_208">类型编码!$C$98</definedName>
    <definedName name="_209">类型编码!$C$99</definedName>
    <definedName name="_210">类型编码!$C$100</definedName>
    <definedName name="_211">类型编码!$C$101</definedName>
    <definedName name="_212">类型编码!$C$104:$D$104</definedName>
    <definedName name="_213">类型编码!$C$105:$D$105</definedName>
    <definedName name="_214">类型编码!$C$106:$D$106</definedName>
    <definedName name="_215">类型编码!$C$102</definedName>
    <definedName name="_216">类型编码!$C$103</definedName>
    <definedName name="_217">类型编码!$C$107:$D$107</definedName>
    <definedName name="_218">类型编码!$C$108:$D$108</definedName>
    <definedName name="_219">类型编码!$C$109:$D$109</definedName>
    <definedName name="_220">类型编码!$C$110:$D$110</definedName>
    <definedName name="_221">类型编码!$C$111:$D$111</definedName>
    <definedName name="_222">类型编码!$C$112:$D$112</definedName>
    <definedName name="_223">类型编码!$C$113:$D$113</definedName>
    <definedName name="_224">类型编码!$C$114:$D$114</definedName>
    <definedName name="_225">类型编码!$C$115:$D$115</definedName>
    <definedName name="_226">类型编码!$C$116:$D$116</definedName>
    <definedName name="_227">类型编码!$C$117:$D$117</definedName>
    <definedName name="_228">类型编码!$C$118:$D$118</definedName>
    <definedName name="_229">类型编码!$C$119:$D$119</definedName>
    <definedName name="_230">类型编码!$C$120:$D$120</definedName>
    <definedName name="_231">类型编码!$C$121:$D$121</definedName>
    <definedName name="_232">类型编码!$C$122:$D$122</definedName>
    <definedName name="_233">类型编码!$C$123:$D$123</definedName>
    <definedName name="_234">类型编码!$C$124:$D$124</definedName>
    <definedName name="_235">类型编码!$C$125:$D$125</definedName>
    <definedName name="_236">类型编码!$C$126:$D$126</definedName>
    <definedName name="_237">类型编码!$C$127:$D$127</definedName>
    <definedName name="_238">类型编码!$C$128:$D$128</definedName>
    <definedName name="_239">类型编码!$C$129:$D$129</definedName>
    <definedName name="_240">类型编码!$C$130:$D$130</definedName>
    <definedName name="_241">类型编码!$C$131:$D$131</definedName>
    <definedName name="_242">类型编码!$C$132:$D$132</definedName>
    <definedName name="_243">类型编码!$C$133:$D$133</definedName>
    <definedName name="_244">类型编码!$C$134:$D$134</definedName>
    <definedName name="_245">类型编码!$C$135:$D$135</definedName>
    <definedName name="_246">类型编码!$C$136:$D$136</definedName>
    <definedName name="_247">类型编码!$C$137:$D$137</definedName>
    <definedName name="_248">类型编码!$C$138:$D$138</definedName>
    <definedName name="_249">类型编码!$C$139:$D$139</definedName>
    <definedName name="_250">类型编码!$C$140:$D$140</definedName>
    <definedName name="_251">类型编码!$C$141:$D$141</definedName>
    <definedName name="_252">类型编码!$C$142:$D$142</definedName>
    <definedName name="_253">类型编码!$C$143:$D$143</definedName>
    <definedName name="_254">类型编码!$C$144:$D$144</definedName>
    <definedName name="_255">类型编码!$C$145:$D$145</definedName>
    <definedName name="_256">类型编码!$C$146:$D$146</definedName>
    <definedName name="_257">类型编码!$C$147:$D$147</definedName>
    <definedName name="_258">类型编码!$C$148:$D$148</definedName>
    <definedName name="_259">类型编码!$C$149:$D$149</definedName>
    <definedName name="_260">类型编码!$C$150:$D$150</definedName>
    <definedName name="_261">类型编码!$C$151:$D$151</definedName>
    <definedName name="_262">类型编码!$C$152:$D$152</definedName>
    <definedName name="_263">类型编码!$C$153:$D$153</definedName>
    <definedName name="_264">类型编码!$C$154:$D$154</definedName>
    <definedName name="_265">类型编码!$C$155:$D$155</definedName>
    <definedName name="_266">类型编码!$C$156:$D$156</definedName>
    <definedName name="_267">类型编码!$C$157:$D$157</definedName>
    <definedName name="_268">类型编码!$C$158:$D$158</definedName>
    <definedName name="_269">类型编码!$C$159:$D$159</definedName>
    <definedName name="_270">类型编码!$C$160:$D$160</definedName>
    <definedName name="_271">类型编码!$C$161:$D$161</definedName>
    <definedName name="_272">类型编码!$C$162:$D$162</definedName>
    <definedName name="_273">类型编码!$C$163:$D$163</definedName>
    <definedName name="_274">类型编码!$C$164:$D$164</definedName>
    <definedName name="_275">类型编码!$C$165:$D$165</definedName>
    <definedName name="_276">类型编码!$C$166:$D$166</definedName>
    <definedName name="_277">类型编码!$C$167:$D$167</definedName>
    <definedName name="_278">类型编码!$C$168:$D$168</definedName>
    <definedName name="_279">类型编码!$C$169:$D$169</definedName>
    <definedName name="_280">类型编码!$C$170:$D$170</definedName>
    <definedName name="_281">类型编码!$C$171:$D$171</definedName>
    <definedName name="_282">类型编码!$C$172:$D$172</definedName>
    <definedName name="_283">类型编码!$C$173:$D$173</definedName>
    <definedName name="_284">类型编码!$C$174:$D$174</definedName>
    <definedName name="_285">类型编码!$C$175:$D$175</definedName>
    <definedName name="_286">类型编码!$C$176:$D$176</definedName>
    <definedName name="_287">类型编码!$C$177:$D$177</definedName>
    <definedName name="_288">类型编码!$C$178:$D$178</definedName>
    <definedName name="_289">类型编码!$C$179:$D$179</definedName>
    <definedName name="_290">类型编码!$C$180:$D$180</definedName>
    <definedName name="_291">类型编码!$C$181:$D$181</definedName>
    <definedName name="_292">类型编码!$C$182:$D$182</definedName>
    <definedName name="_293">类型编码!$C$183:$D$183</definedName>
    <definedName name="_294">类型编码!$C$184:$D$184</definedName>
    <definedName name="_295">类型编码!$C$185:$D$185</definedName>
    <definedName name="_296">类型编码!$C$186:$D$186</definedName>
    <definedName name="_297">类型编码!$C$187:$D$187</definedName>
    <definedName name="_3">网络标识!$B$4</definedName>
    <definedName name="_4">网络标识!$B$5</definedName>
    <definedName name="_40">'28181行业编码表'!$B$14</definedName>
    <definedName name="_41">'28181行业编码表'!$B$15</definedName>
    <definedName name="_42">'28181行业编码表'!$B$16</definedName>
    <definedName name="_43">'28181行业编码表'!$B$17</definedName>
    <definedName name="_44">'28181行业编码表'!$B$18</definedName>
    <definedName name="_45">'28181行业编码表'!$B$19</definedName>
    <definedName name="_46">'28181行业编码表'!$B$20</definedName>
    <definedName name="_47">'28181行业编码表'!$B$21</definedName>
    <definedName name="_48">'28181行业编码表'!$B$22</definedName>
    <definedName name="_49">'28181行业编码表'!$B$23</definedName>
    <definedName name="_5">网络标识!$B$6</definedName>
    <definedName name="_50">'28181行业编码表'!$B$24</definedName>
    <definedName name="_51">'28181行业编码表'!$B$25</definedName>
    <definedName name="_52">'28181行业编码表'!$B$26</definedName>
    <definedName name="_53">'28181行业编码表'!$B$27</definedName>
    <definedName name="_54">'28181行业编码表'!$B$28</definedName>
    <definedName name="_55">'28181行业编码表'!$B$29</definedName>
    <definedName name="_6">网络标识!$B$7</definedName>
    <definedName name="_7">网络标识!$B$8</definedName>
    <definedName name="_8">网络标识!$B$9</definedName>
    <definedName name="_9">网络标识!$B$10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C13" i="1"/>
  <c r="B4" i="1" l="1"/>
  <c r="J11" i="1"/>
  <c r="J10" i="1"/>
  <c r="J9" i="1"/>
  <c r="C10" i="1"/>
  <c r="D10" i="1" s="1"/>
  <c r="C9" i="1"/>
  <c r="D9" i="1" s="1"/>
  <c r="C8" i="1"/>
  <c r="C12" i="1"/>
  <c r="C11" i="1"/>
  <c r="D11" i="1" s="1"/>
  <c r="C7" i="1"/>
  <c r="C6" i="1"/>
  <c r="C5" i="1"/>
  <c r="H3" i="1"/>
  <c r="E9" i="1"/>
  <c r="E10" i="1"/>
  <c r="K11" i="1"/>
  <c r="E11" i="1"/>
  <c r="K9" i="1"/>
  <c r="K10" i="1"/>
  <c r="H4" i="1" l="1"/>
</calcChain>
</file>

<file path=xl/sharedStrings.xml><?xml version="1.0" encoding="utf-8"?>
<sst xmlns="http://schemas.openxmlformats.org/spreadsheetml/2006/main" count="530" uniqueCount="359">
  <si>
    <t>名称</t>
  </si>
  <si>
    <t>建设主体</t>
  </si>
  <si>
    <t>备注</t>
  </si>
  <si>
    <t>社会治安路面接入</t>
  </si>
  <si>
    <t>政府机关</t>
  </si>
  <si>
    <t>包括城市路面、商业街、公共区域、重点区域等</t>
  </si>
  <si>
    <t>社会治安社区接入</t>
  </si>
  <si>
    <t>包括社区、楼宇、网吧等</t>
  </si>
  <si>
    <t>社会治安内部接入</t>
  </si>
  <si>
    <t>包括公安办公楼、留置室等</t>
  </si>
  <si>
    <t>社会治安其他接入</t>
  </si>
  <si>
    <t>交通路面接入</t>
  </si>
  <si>
    <t>包括城市主要干道、国道、高速交通状况监视</t>
  </si>
  <si>
    <t>交通卡口接入</t>
  </si>
  <si>
    <t>包括交叉路口、“电子警察”、关口、收费站等</t>
  </si>
  <si>
    <t>交通内部接入</t>
  </si>
  <si>
    <t>包括交管办公楼等</t>
  </si>
  <si>
    <t>交通其他接入</t>
  </si>
  <si>
    <t>城市管理接入</t>
  </si>
  <si>
    <t>卫生环保接入</t>
  </si>
  <si>
    <t>商检海关接入</t>
  </si>
  <si>
    <t>教育部门接入</t>
  </si>
  <si>
    <t>农林牧渔业接入</t>
  </si>
  <si>
    <t>企业/事业单位</t>
  </si>
  <si>
    <t>采矿企业接入</t>
  </si>
  <si>
    <t>制造企业接入</t>
  </si>
  <si>
    <t>冶金企业接入</t>
  </si>
  <si>
    <t>电力企业接入</t>
  </si>
  <si>
    <t>燃气企业接入</t>
  </si>
  <si>
    <t>建筑企业接入</t>
  </si>
  <si>
    <t>物流企业接入</t>
  </si>
  <si>
    <t>邮政企业接入</t>
  </si>
  <si>
    <t>信息企业接入</t>
  </si>
  <si>
    <t>住宿和餐饮业接入</t>
  </si>
  <si>
    <t>金融企业接入</t>
  </si>
  <si>
    <t>房地产业接入</t>
  </si>
  <si>
    <t>商务服务业接入</t>
  </si>
  <si>
    <t>水利企业接入</t>
  </si>
  <si>
    <t>娱乐企业接入</t>
  </si>
  <si>
    <t>接入
类型码</t>
    <phoneticPr fontId="1" type="noConversion"/>
  </si>
  <si>
    <t>中心编码（8）</t>
    <phoneticPr fontId="1" type="noConversion"/>
  </si>
  <si>
    <t>省级编号(2)</t>
    <phoneticPr fontId="1" type="noConversion"/>
  </si>
  <si>
    <t>市级编号(2)</t>
    <phoneticPr fontId="1" type="noConversion"/>
  </si>
  <si>
    <t>区级编号(2)</t>
    <phoneticPr fontId="1" type="noConversion"/>
  </si>
  <si>
    <t>基层单位(2)</t>
    <phoneticPr fontId="1" type="noConversion"/>
  </si>
  <si>
    <t>行业编码(2)</t>
    <phoneticPr fontId="1" type="noConversion"/>
  </si>
  <si>
    <t>类型编码(3)</t>
    <phoneticPr fontId="1" type="noConversion"/>
  </si>
  <si>
    <t>网络标识(1)</t>
    <phoneticPr fontId="1" type="noConversion"/>
  </si>
  <si>
    <t>序号(6)</t>
    <phoneticPr fontId="1" type="noConversion"/>
  </si>
  <si>
    <t>00</t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</si>
  <si>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</si>
  <si>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</si>
  <si>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</si>
  <si>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</si>
  <si>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</si>
  <si>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</si>
  <si>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</si>
  <si>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</si>
  <si>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</si>
  <si>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</si>
  <si>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111～130 表示类型为前端主设备</t>
  </si>
  <si>
    <t>DVR编码</t>
  </si>
  <si>
    <t>视频服务器编码</t>
  </si>
  <si>
    <t>编码器编码</t>
  </si>
  <si>
    <t>解码器编码</t>
  </si>
  <si>
    <t>视频切换矩阵编码</t>
  </si>
  <si>
    <t>音频切换矩阵编码</t>
  </si>
  <si>
    <t>报警控制器编码</t>
  </si>
  <si>
    <t>网络视频录像机（NVR）编码</t>
  </si>
  <si>
    <t>扩展的前端主设备类型</t>
  </si>
  <si>
    <t>131～199表示类型为前端外围设备</t>
  </si>
  <si>
    <t>摄像机编码</t>
  </si>
  <si>
    <t>网络摄像机（IPC）编码</t>
  </si>
  <si>
    <t>显示器编码</t>
  </si>
  <si>
    <t>报警输入设备编码（如红外、烟感、门禁等报警设备）</t>
  </si>
  <si>
    <t>报警输出设备编码(如警灯、警铃等设备)</t>
  </si>
  <si>
    <t>语音输入设备编码</t>
  </si>
  <si>
    <t>语音输出设备</t>
  </si>
  <si>
    <t>移动传输设备编码</t>
  </si>
  <si>
    <t>其他外围设备编码</t>
  </si>
  <si>
    <t>扩展的前端外围设备类型</t>
  </si>
  <si>
    <t>200～299表示类型为平台设备</t>
  </si>
  <si>
    <t>中心信令控制服务器编码</t>
  </si>
  <si>
    <t>Web应用服务器编码</t>
  </si>
  <si>
    <t>媒体分发服务器编码</t>
  </si>
  <si>
    <t>代理服务器编码</t>
  </si>
  <si>
    <t>安全服务器编码</t>
  </si>
  <si>
    <t>报警服务器编码</t>
  </si>
  <si>
    <t>数据库服务器编码</t>
  </si>
  <si>
    <t>GIS服务器编码</t>
  </si>
  <si>
    <t>管理服务器编码</t>
  </si>
  <si>
    <t>接入网关编码</t>
  </si>
  <si>
    <t>媒体存储服务器编码</t>
  </si>
  <si>
    <t>信令安全路由网关编码</t>
  </si>
  <si>
    <t>业务分组编码</t>
  </si>
  <si>
    <t>虚拟组织编码</t>
  </si>
  <si>
    <t>扩展的平台设备类型</t>
  </si>
  <si>
    <t>300～399表示类型为中心用户</t>
  </si>
  <si>
    <t>中心用户</t>
  </si>
  <si>
    <t>301～343</t>
  </si>
  <si>
    <t>行业角色用户</t>
  </si>
  <si>
    <t>344～399</t>
  </si>
  <si>
    <t>扩展的中心用户类型</t>
  </si>
  <si>
    <t>400～499表示类型为终端用户</t>
  </si>
  <si>
    <t>终端用户</t>
  </si>
  <si>
    <t>401～443</t>
  </si>
  <si>
    <t>444～499</t>
  </si>
  <si>
    <t>扩展的终端用户类型</t>
  </si>
  <si>
    <t>视频图像信息综合应用平台信令服务器</t>
  </si>
  <si>
    <t>视频图像信息运维管理平台信令服务器</t>
  </si>
  <si>
    <t>扩展的平台外接服务器类型</t>
  </si>
  <si>
    <t>600～999为扩展类型</t>
  </si>
  <si>
    <t>600～999</t>
  </si>
  <si>
    <t>扩展类型</t>
  </si>
  <si>
    <t>混合硬盘录像机（HVR）编码</t>
  </si>
  <si>
    <t>500～599表示类型为平台外接服务器</t>
  </si>
  <si>
    <t>502～599</t>
  </si>
  <si>
    <t>10</t>
    <phoneticPr fontId="1" type="noConversion"/>
  </si>
  <si>
    <t>11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</si>
  <si>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</si>
  <si>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</si>
  <si>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</si>
  <si>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</si>
  <si>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</si>
  <si>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</si>
  <si>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</si>
  <si>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</si>
  <si>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</si>
  <si>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</si>
  <si>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</si>
  <si>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</si>
  <si>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</si>
  <si>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</si>
  <si>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54</t>
    <phoneticPr fontId="1" type="noConversion"/>
  </si>
  <si>
    <t>55</t>
    <phoneticPr fontId="1" type="noConversion"/>
  </si>
  <si>
    <t>290</t>
  </si>
  <si>
    <t>212</t>
    <phoneticPr fontId="1" type="noConversion"/>
  </si>
  <si>
    <t>213</t>
  </si>
  <si>
    <t>214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</si>
  <si>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</si>
  <si>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</si>
  <si>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</si>
  <si>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</si>
  <si>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</si>
  <si>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</si>
  <si>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</si>
  <si>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</si>
  <si>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</si>
  <si>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</si>
  <si>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</si>
  <si>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</si>
  <si>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</si>
  <si>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</si>
  <si>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</si>
  <si>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</si>
  <si>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</si>
  <si>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</si>
  <si>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</si>
  <si>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</si>
  <si>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</si>
  <si>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</si>
  <si>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</si>
  <si>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</si>
  <si>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</si>
  <si>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</si>
  <si>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</si>
  <si>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</si>
  <si>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</si>
  <si>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</si>
  <si>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</si>
  <si>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</si>
  <si>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</si>
  <si>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</si>
  <si>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</si>
  <si>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</si>
  <si>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</si>
  <si>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</si>
  <si>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</si>
  <si>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</si>
  <si>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</si>
  <si>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</si>
  <si>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</si>
  <si>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</si>
  <si>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</si>
  <si>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</si>
  <si>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</si>
  <si>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</si>
  <si>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</si>
  <si>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</si>
  <si>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</si>
  <si>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</si>
  <si>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</si>
  <si>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</si>
  <si>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</si>
  <si>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</si>
  <si>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</si>
  <si>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</si>
  <si>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</si>
  <si>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</si>
  <si>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</si>
  <si>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</si>
  <si>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</si>
  <si>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</si>
  <si>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</si>
  <si>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</si>
  <si>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</si>
  <si>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</si>
  <si>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</si>
  <si>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</si>
  <si>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</si>
  <si>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</si>
  <si>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</si>
  <si>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</si>
  <si>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</si>
  <si>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</si>
  <si>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</si>
  <si>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</si>
  <si>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</si>
  <si>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</si>
  <si>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200</t>
    <phoneticPr fontId="1" type="noConversion"/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</si>
  <si>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</si>
  <si>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</si>
  <si>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</si>
  <si>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</si>
  <si>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</si>
  <si>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</si>
  <si>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</si>
  <si>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</si>
  <si>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</si>
  <si>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</si>
  <si>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</si>
  <si>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215</t>
    <phoneticPr fontId="1" type="noConversion"/>
  </si>
  <si>
    <t>216</t>
    <phoneticPr fontId="1" type="noConversion"/>
  </si>
  <si>
    <t>131</t>
    <phoneticPr fontId="1" type="noConversion"/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</si>
  <si>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</si>
  <si>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</si>
  <si>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</si>
  <si>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</si>
  <si>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</si>
  <si>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</si>
  <si>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</si>
  <si>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</si>
  <si>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</si>
  <si>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</si>
  <si>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</si>
  <si>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</si>
  <si>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</si>
  <si>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</si>
  <si>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</si>
  <si>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</si>
  <si>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</si>
  <si>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</si>
  <si>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</si>
  <si>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</si>
  <si>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</si>
  <si>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</si>
  <si>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</si>
  <si>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</si>
  <si>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</si>
  <si>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</si>
  <si>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</si>
  <si>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</si>
  <si>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</si>
  <si>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</si>
  <si>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</si>
  <si>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</si>
  <si>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</si>
  <si>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</si>
  <si>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</si>
  <si>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</si>
  <si>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</si>
  <si>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</si>
  <si>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</si>
  <si>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</si>
  <si>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</si>
  <si>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</si>
  <si>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</si>
  <si>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</si>
  <si>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</si>
  <si>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</si>
  <si>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</si>
  <si>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</si>
  <si>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</si>
  <si>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</si>
  <si>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</si>
  <si>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</si>
  <si>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</si>
  <si>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</si>
  <si>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</si>
  <si>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</si>
  <si>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</si>
  <si>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</si>
  <si>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</si>
  <si>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</si>
  <si>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</si>
  <si>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</si>
  <si>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</si>
  <si>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</si>
  <si>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</si>
  <si>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</si>
  <si>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</si>
  <si>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</si>
  <si>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111</t>
    <phoneticPr fontId="1" type="noConversion"/>
  </si>
  <si>
    <t>112</t>
  </si>
  <si>
    <t>113</t>
  </si>
  <si>
    <t>114</t>
  </si>
  <si>
    <t>115</t>
  </si>
  <si>
    <t>116</t>
  </si>
  <si>
    <t>117</t>
  </si>
  <si>
    <t>118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</si>
  <si>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</si>
  <si>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</si>
  <si>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</si>
  <si>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</si>
  <si>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</si>
  <si>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</si>
  <si>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</si>
  <si>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</si>
  <si>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</si>
  <si>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</si>
  <si>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  <phoneticPr fontId="1" type="noConversion"/>
  </si>
  <si>
    <t>119</t>
    <phoneticPr fontId="1" type="noConversion"/>
  </si>
  <si>
    <t>0、1、2、3、4为监控报警专网，5为公安信息网，6为政务网，7为Internet网，8为社会资源接入网，9预留</t>
    <phoneticPr fontId="1" type="noConversion"/>
  </si>
  <si>
    <t>监控报警专网</t>
  </si>
  <si>
    <t>公安信息网</t>
  </si>
  <si>
    <t>政务网</t>
  </si>
  <si>
    <t>Internet网</t>
  </si>
  <si>
    <t>社会资源接入网</t>
  </si>
  <si>
    <t>预留网</t>
    <phoneticPr fontId="1" type="noConversion"/>
  </si>
  <si>
    <t>0</t>
  </si>
  <si>
    <t>0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</si>
  <si>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</si>
  <si>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</si>
  <si>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</si>
  <si>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</si>
  <si>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</si>
  <si>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</si>
  <si>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</si>
  <si>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</si>
  <si>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</si>
  <si>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域(realm)</t>
    <phoneticPr fontId="1" type="noConversion"/>
  </si>
  <si>
    <t>64010000002020000000</t>
    <phoneticPr fontId="1" type="noConversion"/>
  </si>
  <si>
    <t>摄像机参考编码</t>
    <phoneticPr fontId="1" type="noConversion"/>
  </si>
  <si>
    <t>平台参考编码</t>
    <phoneticPr fontId="1" type="noConversion"/>
  </si>
  <si>
    <t>34020000001320000003</t>
    <phoneticPr fontId="1" type="noConversion"/>
  </si>
  <si>
    <t>输入已有的编号</t>
    <phoneticPr fontId="1" type="noConversion"/>
  </si>
  <si>
    <t>已有编码验证</t>
    <phoneticPr fontId="1" type="noConversion"/>
  </si>
  <si>
    <t>生成编码</t>
    <phoneticPr fontId="1" type="noConversion"/>
  </si>
  <si>
    <t>34</t>
    <phoneticPr fontId="1" type="noConversion"/>
  </si>
  <si>
    <t>生成的编号</t>
    <phoneticPr fontId="1" type="noConversion"/>
  </si>
  <si>
    <t>编号长度</t>
    <phoneticPr fontId="1" type="noConversion"/>
  </si>
  <si>
    <t>在黄色框中输入已有编码</t>
    <phoneticPr fontId="1" type="noConversion"/>
  </si>
  <si>
    <t>生成的编号长度</t>
    <phoneticPr fontId="1" type="noConversion"/>
  </si>
  <si>
    <t>000001</t>
    <phoneticPr fontId="1" type="noConversion"/>
  </si>
  <si>
    <t>在黄色框中输入内容</t>
    <phoneticPr fontId="1" type="noConversion"/>
  </si>
  <si>
    <t>64010000001321000002</t>
    <phoneticPr fontId="1" type="noConversion"/>
  </si>
  <si>
    <t>64010000002091000000</t>
    <phoneticPr fontId="1" type="noConversion"/>
  </si>
  <si>
    <t>长度不为20编码有误</t>
    <phoneticPr fontId="1" type="noConversion"/>
  </si>
  <si>
    <t>34020000002000000001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</si>
</sst>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49" fontId="0" fillId="2" borderId="0" xfId="0" applyNumberFormat="1" applyFill="1">
      <alignment vertical="center"/>
    </xf>
    <xf numFmtId="0" fontId="0" fillId="0" borderId="1" xfId="0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3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94D3-8893-42D5-BD86-772BB5E8A762}">
  <dimension ref="A2:K19"/>
  <sheetViews>
    <sheetView tabSelected="1" workbookViewId="0">
      <selection activeCell="I14" sqref="I14"/>
    </sheetView>
  </sheetViews>
  <sheetFormatPr defaultRowHeight="14" x14ac:dyDescent="0.3"/>
  <cols>
    <col min="1" max="1" width="13.4140625" bestFit="1" customWidth="1"/>
    <col min="2" max="2" width="10.6640625" customWidth="1"/>
    <col min="3" max="3" width="16.1640625" customWidth="1"/>
    <col min="4" max="4" width="16.1640625" hidden="1" customWidth="1"/>
    <col min="5" max="5" width="21" bestFit="1" customWidth="1"/>
    <col min="7" max="7" width="14.33203125" bestFit="1" customWidth="1"/>
    <col min="8" max="8" width="10.58203125" bestFit="1" customWidth="1"/>
    <col min="9" max="9" width="11.25" customWidth="1"/>
    <col min="10" max="10" width="0" hidden="1" customWidth="1"/>
  </cols>
  <sheetData>
    <row r="2" spans="1:11" x14ac:dyDescent="0.3">
      <c r="A2" s="21" t="s">
        <v>346</v>
      </c>
      <c r="B2" s="21"/>
      <c r="C2" s="21"/>
      <c r="D2" s="21"/>
      <c r="E2" s="21"/>
      <c r="G2" s="21" t="s">
        <v>347</v>
      </c>
      <c r="H2" s="21"/>
      <c r="I2" s="21"/>
      <c r="J2" s="21"/>
      <c r="K2" s="21"/>
    </row>
    <row r="3" spans="1:11" x14ac:dyDescent="0.3">
      <c r="A3" s="1" t="s">
        <v>345</v>
      </c>
      <c r="B3" s="14" t="s">
        <v>358</v>
      </c>
      <c r="C3" s="11"/>
      <c r="D3" s="9"/>
      <c r="E3" s="12" t="s">
        <v>351</v>
      </c>
      <c r="G3" s="1" t="s">
        <v>349</v>
      </c>
      <c r="H3" t="str">
        <f>PHONETIC(I5:I12)</f>
        <v>34020100001320000001</v>
      </c>
      <c r="J3" s="9"/>
      <c r="K3" s="1"/>
    </row>
    <row r="4" spans="1:11" x14ac:dyDescent="0.3">
      <c r="A4" s="1" t="s">
        <v>350</v>
      </c>
      <c r="B4" s="1">
        <f>LEN(B3)</f>
        <v>20</v>
      </c>
      <c r="C4" s="1" t="s">
        <v>357</v>
      </c>
      <c r="D4" s="1"/>
      <c r="E4" s="1"/>
      <c r="G4" s="1" t="s">
        <v>352</v>
      </c>
      <c r="H4" s="1">
        <f>LEN(H3)</f>
        <v>20</v>
      </c>
      <c r="I4" s="16" t="s">
        <v>354</v>
      </c>
      <c r="J4" s="17"/>
      <c r="K4" s="18"/>
    </row>
    <row r="5" spans="1:11" x14ac:dyDescent="0.3">
      <c r="A5" s="22" t="s">
        <v>40</v>
      </c>
      <c r="B5" s="2" t="s">
        <v>41</v>
      </c>
      <c r="C5" s="1" t="str">
        <f>MID(B3,1,2)</f>
        <v>34</v>
      </c>
      <c r="D5" s="1"/>
      <c r="E5" s="1"/>
      <c r="G5" s="22" t="s">
        <v>40</v>
      </c>
      <c r="H5" s="2" t="s">
        <v>41</v>
      </c>
      <c r="I5" s="10" t="s">
        <v>348</v>
      </c>
      <c r="J5" s="1"/>
      <c r="K5" s="1"/>
    </row>
    <row r="6" spans="1:11" x14ac:dyDescent="0.3">
      <c r="A6" s="22"/>
      <c r="B6" s="2" t="s">
        <v>42</v>
      </c>
      <c r="C6" s="1" t="str">
        <f>MID(B3,3,2)</f>
        <v>02</v>
      </c>
      <c r="D6" s="1"/>
      <c r="E6" s="1"/>
      <c r="G6" s="22"/>
      <c r="H6" s="2" t="s">
        <v>42</v>
      </c>
      <c r="I6" s="10" t="s">
        <v>52</v>
      </c>
      <c r="J6" s="1"/>
      <c r="K6" s="1"/>
    </row>
    <row r="7" spans="1:11" x14ac:dyDescent="0.3">
      <c r="A7" s="22"/>
      <c r="B7" s="2" t="s">
        <v>43</v>
      </c>
      <c r="C7" s="1" t="str">
        <f>MID(B3,5,2)</f>
        <v>00</v>
      </c>
      <c r="D7" s="1"/>
      <c r="E7" s="1"/>
      <c r="G7" s="22"/>
      <c r="H7" s="2" t="s">
        <v>43</v>
      </c>
      <c r="I7" s="10" t="s">
        <v>51</v>
      </c>
      <c r="J7" s="1"/>
      <c r="K7" s="1"/>
    </row>
    <row r="8" spans="1:11" x14ac:dyDescent="0.3">
      <c r="A8" s="22"/>
      <c r="B8" s="2" t="s">
        <v>44</v>
      </c>
      <c r="C8" s="1" t="str">
        <f>MID(B3,7,2)</f>
        <v>00</v>
      </c>
      <c r="D8" s="1"/>
      <c r="E8" s="1"/>
      <c r="G8" s="22"/>
      <c r="H8" s="2" t="s">
        <v>44</v>
      </c>
      <c r="I8" s="10" t="s">
        <v>50</v>
      </c>
      <c r="J8" s="1"/>
      <c r="K8" s="1"/>
    </row>
    <row r="9" spans="1:11" x14ac:dyDescent="0.3">
      <c r="A9" s="15" t="s">
        <v>45</v>
      </c>
      <c r="B9" s="15"/>
      <c r="C9" s="1" t="str">
        <f>MID(B3,9,2)</f>
        <v>00</v>
      </c>
      <c r="D9" s="1" t="str">
        <f>CONCATENATE("_",C9)</f>
        <v>_00</v>
      </c>
      <c r="E9" s="1" t="str">
        <f ca="1">INDIRECT(D9)</f>
        <v>社会治安路面接入</v>
      </c>
      <c r="G9" s="15" t="s">
        <v>45</v>
      </c>
      <c r="H9" s="15"/>
      <c r="I9" s="10" t="s">
        <v>49</v>
      </c>
      <c r="J9" s="1" t="str">
        <f>CONCATENATE("_",I9)</f>
        <v>_00</v>
      </c>
      <c r="K9" s="1" t="str">
        <f ca="1">INDIRECT(J9)</f>
        <v>社会治安路面接入</v>
      </c>
    </row>
    <row r="10" spans="1:11" x14ac:dyDescent="0.3">
      <c r="A10" s="15" t="s">
        <v>46</v>
      </c>
      <c r="B10" s="15"/>
      <c r="C10" s="1" t="str">
        <f>MID(B3,11,3)</f>
        <v>200</v>
      </c>
      <c r="D10" s="1" t="str">
        <f>CONCATENATE("_",C10)</f>
        <v>_200</v>
      </c>
      <c r="E10" s="1" t="str">
        <f ca="1">INDIRECT(D10)</f>
        <v>中心信令控制服务器编码</v>
      </c>
      <c r="G10" s="15" t="s">
        <v>46</v>
      </c>
      <c r="H10" s="15"/>
      <c r="I10" s="10" t="s">
        <v>234</v>
      </c>
      <c r="J10" s="1" t="str">
        <f>CONCATENATE("_",I10)</f>
        <v>_132</v>
      </c>
      <c r="K10" s="1" t="str">
        <f ca="1">INDIRECT(J10)</f>
        <v>网络摄像机（IPC）编码</v>
      </c>
    </row>
    <row r="11" spans="1:11" x14ac:dyDescent="0.3">
      <c r="A11" s="15" t="s">
        <v>47</v>
      </c>
      <c r="B11" s="15"/>
      <c r="C11" s="1" t="str">
        <f>MID(B3,14,1)</f>
        <v>0</v>
      </c>
      <c r="D11" s="1" t="str">
        <f>CONCATENATE("_",C11)</f>
        <v>_0</v>
      </c>
      <c r="E11" s="1" t="str">
        <f ca="1">INDIRECT(D11)</f>
        <v>监控报警专网</v>
      </c>
      <c r="G11" s="15" t="s">
        <v>47</v>
      </c>
      <c r="H11" s="15"/>
      <c r="I11" s="10" t="s">
        <v>329</v>
      </c>
      <c r="J11" s="1" t="str">
        <f>CONCATENATE("_",I11)</f>
        <v>_0</v>
      </c>
      <c r="K11" s="1" t="str">
        <f ca="1">INDIRECT(J11)</f>
        <v>监控报警专网</v>
      </c>
    </row>
    <row r="12" spans="1:11" x14ac:dyDescent="0.3">
      <c r="A12" s="15" t="s">
        <v>48</v>
      </c>
      <c r="B12" s="15"/>
      <c r="C12" s="1" t="str">
        <f>MID(B3,15,6)</f>
        <v>000001</v>
      </c>
      <c r="D12" s="1"/>
      <c r="E12" s="1"/>
      <c r="G12" s="15" t="s">
        <v>48</v>
      </c>
      <c r="H12" s="15"/>
      <c r="I12" s="10" t="s">
        <v>353</v>
      </c>
      <c r="J12" s="1"/>
      <c r="K12" s="1"/>
    </row>
    <row r="13" spans="1:11" x14ac:dyDescent="0.3">
      <c r="A13" s="1"/>
      <c r="B13" s="13" t="s">
        <v>340</v>
      </c>
      <c r="C13" s="13" t="str">
        <f>C5&amp;C6&amp;C7&amp;C8&amp;C9</f>
        <v>3402000000</v>
      </c>
      <c r="D13" s="1"/>
      <c r="E13" s="1"/>
      <c r="G13" s="1"/>
      <c r="H13" s="13" t="s">
        <v>340</v>
      </c>
      <c r="I13" s="26" t="str">
        <f>I5&amp;I6&amp;I7&amp;I8&amp;I9</f>
        <v>3402010000</v>
      </c>
      <c r="J13" s="1"/>
      <c r="K13" s="1"/>
    </row>
    <row r="15" spans="1:11" x14ac:dyDescent="0.3">
      <c r="B15" s="20"/>
      <c r="C15" s="20"/>
    </row>
    <row r="17" spans="1:5" x14ac:dyDescent="0.3">
      <c r="A17" t="s">
        <v>342</v>
      </c>
      <c r="B17" s="19" t="s">
        <v>344</v>
      </c>
      <c r="C17" s="19"/>
      <c r="E17" s="7" t="s">
        <v>355</v>
      </c>
    </row>
    <row r="19" spans="1:5" x14ac:dyDescent="0.3">
      <c r="A19" t="s">
        <v>343</v>
      </c>
      <c r="B19" s="19" t="s">
        <v>341</v>
      </c>
      <c r="C19" s="19"/>
      <c r="E19" s="7" t="s">
        <v>356</v>
      </c>
    </row>
  </sheetData>
  <mergeCells count="16">
    <mergeCell ref="A2:E2"/>
    <mergeCell ref="G2:K2"/>
    <mergeCell ref="G5:G8"/>
    <mergeCell ref="G9:H9"/>
    <mergeCell ref="G10:H10"/>
    <mergeCell ref="A5:A8"/>
    <mergeCell ref="A9:B9"/>
    <mergeCell ref="A10:B10"/>
    <mergeCell ref="G11:H11"/>
    <mergeCell ref="G12:H12"/>
    <mergeCell ref="I4:K4"/>
    <mergeCell ref="B19:C19"/>
    <mergeCell ref="B17:C17"/>
    <mergeCell ref="B15:C15"/>
    <mergeCell ref="A11:B11"/>
    <mergeCell ref="A12:B12"/>
  </mergeCells>
  <phoneticPr fontId="1" type="noConversion"/>
  <dataValidations count="3">
    <dataValidation type="list" allowBlank="1" showInputMessage="1" showErrorMessage="1" sqref="E9:E11 K9:K11" xr:uid="{1BE2D5B4-CD03-4BAF-8D69-BFBE80F87F82}">
      <formula1>INDIRECT(D9)</formula1>
    </dataValidation>
    <dataValidation type="textLength" errorStyle="information" operator="equal" allowBlank="1" showInputMessage="1" showErrorMessage="1" errorTitle="长度需要为6" error="长度不为6" sqref="I12" xr:uid="{4ACCF0BB-3529-4F31-88EB-BB4CCAA840D1}">
      <formula1>6</formula1>
    </dataValidation>
    <dataValidation operator="equal" allowBlank="1" showInputMessage="1" showErrorMessage="1" errorTitle="编码长度错误" error="编码长度应该是20" sqref="B4" xr:uid="{83DDAB08-2BF7-40D7-BBEF-B4699102921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8F212B-799B-4312-812C-1E748F132EE0}">
          <x14:formula1>
            <xm:f>'28181行业编码表'!$A$2:$A$29</xm:f>
          </x14:formula1>
          <xm:sqref>C9 I9</xm:sqref>
        </x14:dataValidation>
        <x14:dataValidation type="list" allowBlank="1" showInputMessage="1" showErrorMessage="1" xr:uid="{4F07A25B-194E-476C-85F4-C0B51F49658E}">
          <x14:formula1>
            <xm:f>类型编码!$B$1:$B$188</xm:f>
          </x14:formula1>
          <xm:sqref>C10 I10</xm:sqref>
        </x14:dataValidation>
        <x14:dataValidation type="list" allowBlank="1" showInputMessage="1" showErrorMessage="1" xr:uid="{8DD3C9CA-D28C-46B3-A5F8-7BCA58C69513}">
          <x14:formula1>
            <xm:f>网络标识!$A$1:$A$10</xm:f>
          </x14:formula1>
          <xm:sqref>C11 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412C-561A-4E01-A5DA-AB4E4402A996}">
  <dimension ref="A1:D29"/>
  <sheetViews>
    <sheetView workbookViewId="0">
      <selection activeCell="J11" sqref="J11"/>
    </sheetView>
  </sheetViews>
  <sheetFormatPr defaultRowHeight="14" x14ac:dyDescent="0.3"/>
  <cols>
    <col min="1" max="1" width="6.33203125" customWidth="1"/>
    <col min="2" max="2" width="17.75" customWidth="1"/>
    <col min="3" max="3" width="13" customWidth="1"/>
    <col min="4" max="4" width="17.9140625" customWidth="1"/>
  </cols>
  <sheetData>
    <row r="1" spans="1:4" ht="28" x14ac:dyDescent="0.3">
      <c r="A1" s="4" t="s">
        <v>39</v>
      </c>
      <c r="B1" s="4" t="s">
        <v>0</v>
      </c>
      <c r="C1" s="4" t="s">
        <v>1</v>
      </c>
      <c r="D1" s="4" t="s">
        <v>2</v>
      </c>
    </row>
    <row r="2" spans="1:4" ht="42" x14ac:dyDescent="0.3">
      <c r="A2" s="6" t="s">
        <v>50</v>
      </c>
      <c r="B2" s="3" t="s">
        <v>3</v>
      </c>
      <c r="C2" s="23" t="s">
        <v>4</v>
      </c>
      <c r="D2" s="3" t="s">
        <v>5</v>
      </c>
    </row>
    <row r="3" spans="1:4" ht="19.5" customHeight="1" x14ac:dyDescent="0.3">
      <c r="A3" s="6" t="s">
        <v>51</v>
      </c>
      <c r="B3" s="3" t="s">
        <v>6</v>
      </c>
      <c r="C3" s="24"/>
      <c r="D3" s="3" t="s">
        <v>7</v>
      </c>
    </row>
    <row r="4" spans="1:4" ht="20" customHeight="1" x14ac:dyDescent="0.3">
      <c r="A4" s="6" t="s">
        <v>52</v>
      </c>
      <c r="B4" s="3" t="s">
        <v>8</v>
      </c>
      <c r="C4" s="24"/>
      <c r="D4" s="3" t="s">
        <v>9</v>
      </c>
    </row>
    <row r="5" spans="1:4" ht="22" customHeight="1" x14ac:dyDescent="0.3">
      <c r="A5" s="6" t="s">
        <v>53</v>
      </c>
      <c r="B5" s="3" t="s">
        <v>10</v>
      </c>
      <c r="C5" s="24"/>
      <c r="D5" s="3"/>
    </row>
    <row r="6" spans="1:4" ht="26" customHeight="1" x14ac:dyDescent="0.3">
      <c r="A6" s="6" t="s">
        <v>54</v>
      </c>
      <c r="B6" s="3" t="s">
        <v>11</v>
      </c>
      <c r="C6" s="24"/>
      <c r="D6" s="3" t="s">
        <v>12</v>
      </c>
    </row>
    <row r="7" spans="1:4" ht="23.5" customHeight="1" x14ac:dyDescent="0.3">
      <c r="A7" s="6" t="s">
        <v>55</v>
      </c>
      <c r="B7" s="3" t="s">
        <v>13</v>
      </c>
      <c r="C7" s="24"/>
      <c r="D7" s="3" t="s">
        <v>14</v>
      </c>
    </row>
    <row r="8" spans="1:4" x14ac:dyDescent="0.3">
      <c r="A8" s="6" t="s">
        <v>56</v>
      </c>
      <c r="B8" s="3" t="s">
        <v>15</v>
      </c>
      <c r="C8" s="24"/>
      <c r="D8" s="3" t="s">
        <v>16</v>
      </c>
    </row>
    <row r="9" spans="1:4" x14ac:dyDescent="0.3">
      <c r="A9" s="6" t="s">
        <v>57</v>
      </c>
      <c r="B9" s="3" t="s">
        <v>17</v>
      </c>
      <c r="C9" s="24"/>
      <c r="D9" s="3"/>
    </row>
    <row r="10" spans="1:4" x14ac:dyDescent="0.3">
      <c r="A10" s="6" t="s">
        <v>58</v>
      </c>
      <c r="B10" s="3" t="s">
        <v>18</v>
      </c>
      <c r="C10" s="24"/>
      <c r="D10" s="3"/>
    </row>
    <row r="11" spans="1:4" x14ac:dyDescent="0.3">
      <c r="A11" s="6" t="s">
        <v>59</v>
      </c>
      <c r="B11" s="3" t="s">
        <v>19</v>
      </c>
      <c r="C11" s="24"/>
      <c r="D11" s="3"/>
    </row>
    <row r="12" spans="1:4" x14ac:dyDescent="0.3">
      <c r="A12" s="6" t="s">
        <v>117</v>
      </c>
      <c r="B12" s="3" t="s">
        <v>20</v>
      </c>
      <c r="C12" s="24"/>
      <c r="D12" s="3"/>
    </row>
    <row r="13" spans="1:4" x14ac:dyDescent="0.3">
      <c r="A13" s="6" t="s">
        <v>118</v>
      </c>
      <c r="B13" s="3" t="s">
        <v>21</v>
      </c>
      <c r="C13" s="24"/>
      <c r="D13" s="3"/>
    </row>
    <row r="14" spans="1:4" x14ac:dyDescent="0.3">
      <c r="A14" s="6" t="s">
        <v>119</v>
      </c>
      <c r="B14" s="3" t="s">
        <v>22</v>
      </c>
      <c r="C14" s="23" t="s">
        <v>23</v>
      </c>
      <c r="D14" s="3"/>
    </row>
    <row r="15" spans="1:4" x14ac:dyDescent="0.3">
      <c r="A15" s="6" t="s">
        <v>120</v>
      </c>
      <c r="B15" s="3" t="s">
        <v>24</v>
      </c>
      <c r="C15" s="24"/>
      <c r="D15" s="3"/>
    </row>
    <row r="16" spans="1:4" x14ac:dyDescent="0.3">
      <c r="A16" s="6" t="s">
        <v>121</v>
      </c>
      <c r="B16" s="3" t="s">
        <v>25</v>
      </c>
      <c r="C16" s="24"/>
      <c r="D16" s="3"/>
    </row>
    <row r="17" spans="1:4" x14ac:dyDescent="0.3">
      <c r="A17" s="6" t="s">
        <v>122</v>
      </c>
      <c r="B17" s="3" t="s">
        <v>26</v>
      </c>
      <c r="C17" s="24"/>
      <c r="D17" s="3"/>
    </row>
    <row r="18" spans="1:4" x14ac:dyDescent="0.3">
      <c r="A18" s="6" t="s">
        <v>123</v>
      </c>
      <c r="B18" s="3" t="s">
        <v>27</v>
      </c>
      <c r="C18" s="24"/>
      <c r="D18" s="3"/>
    </row>
    <row r="19" spans="1:4" x14ac:dyDescent="0.3">
      <c r="A19" s="6" t="s">
        <v>124</v>
      </c>
      <c r="B19" s="3" t="s">
        <v>28</v>
      </c>
      <c r="C19" s="24"/>
      <c r="D19" s="3"/>
    </row>
    <row r="20" spans="1:4" x14ac:dyDescent="0.3">
      <c r="A20" s="6" t="s">
        <v>125</v>
      </c>
      <c r="B20" s="3" t="s">
        <v>29</v>
      </c>
      <c r="C20" s="24"/>
      <c r="D20" s="3"/>
    </row>
    <row r="21" spans="1:4" x14ac:dyDescent="0.3">
      <c r="A21" s="6" t="s">
        <v>126</v>
      </c>
      <c r="B21" s="3" t="s">
        <v>30</v>
      </c>
      <c r="C21" s="24"/>
      <c r="D21" s="3"/>
    </row>
    <row r="22" spans="1:4" x14ac:dyDescent="0.3">
      <c r="A22" s="6" t="s">
        <v>127</v>
      </c>
      <c r="B22" s="3" t="s">
        <v>31</v>
      </c>
      <c r="C22" s="24"/>
      <c r="D22" s="3"/>
    </row>
    <row r="23" spans="1:4" x14ac:dyDescent="0.3">
      <c r="A23" s="6" t="s">
        <v>128</v>
      </c>
      <c r="B23" s="3" t="s">
        <v>32</v>
      </c>
      <c r="C23" s="24"/>
      <c r="D23" s="3"/>
    </row>
    <row r="24" spans="1:4" x14ac:dyDescent="0.3">
      <c r="A24" s="6" t="s">
        <v>129</v>
      </c>
      <c r="B24" s="3" t="s">
        <v>33</v>
      </c>
      <c r="C24" s="24"/>
      <c r="D24" s="3"/>
    </row>
    <row r="25" spans="1:4" x14ac:dyDescent="0.3">
      <c r="A25" s="6" t="s">
        <v>130</v>
      </c>
      <c r="B25" s="3" t="s">
        <v>34</v>
      </c>
      <c r="C25" s="24"/>
      <c r="D25" s="3"/>
    </row>
    <row r="26" spans="1:4" x14ac:dyDescent="0.3">
      <c r="A26" s="6" t="s">
        <v>131</v>
      </c>
      <c r="B26" s="3" t="s">
        <v>35</v>
      </c>
      <c r="C26" s="24"/>
      <c r="D26" s="3"/>
    </row>
    <row r="27" spans="1:4" x14ac:dyDescent="0.3">
      <c r="A27" s="6" t="s">
        <v>132</v>
      </c>
      <c r="B27" s="3" t="s">
        <v>36</v>
      </c>
      <c r="C27" s="24"/>
      <c r="D27" s="3"/>
    </row>
    <row r="28" spans="1:4" x14ac:dyDescent="0.3">
      <c r="A28" s="6" t="s">
        <v>133</v>
      </c>
      <c r="B28" s="3" t="s">
        <v>37</v>
      </c>
      <c r="C28" s="24"/>
      <c r="D28" s="3"/>
    </row>
    <row r="29" spans="1:4" x14ac:dyDescent="0.3">
      <c r="A29" s="6" t="s">
        <v>134</v>
      </c>
      <c r="B29" s="3" t="s">
        <v>38</v>
      </c>
      <c r="C29" s="24"/>
      <c r="D29" s="3"/>
    </row>
  </sheetData>
  <mergeCells count="2">
    <mergeCell ref="C2:C13"/>
    <mergeCell ref="C14:C2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A2AF-581E-4B1A-84FD-C27D43AAC047}">
  <dimension ref="A1:C197"/>
  <sheetViews>
    <sheetView topLeftCell="A170" workbookViewId="0">
      <selection activeCell="F107" sqref="F107"/>
    </sheetView>
  </sheetViews>
  <sheetFormatPr defaultRowHeight="14" x14ac:dyDescent="0.3"/>
  <cols>
    <col min="1" max="1" width="32.58203125" bestFit="1" customWidth="1"/>
    <col min="2" max="2" width="9.4140625" bestFit="1" customWidth="1"/>
  </cols>
  <sheetData>
    <row r="1" spans="1:3" x14ac:dyDescent="0.3">
      <c r="A1" s="25" t="s">
        <v>60</v>
      </c>
      <c r="B1" s="8" t="s">
        <v>302</v>
      </c>
      <c r="C1" t="s">
        <v>61</v>
      </c>
    </row>
    <row r="2" spans="1:3" x14ac:dyDescent="0.3">
      <c r="A2" s="25"/>
      <c r="B2" s="8" t="s">
        <v>303</v>
      </c>
      <c r="C2" t="s">
        <v>62</v>
      </c>
    </row>
    <row r="3" spans="1:3" x14ac:dyDescent="0.3">
      <c r="A3" s="25"/>
      <c r="B3" s="8" t="s">
        <v>304</v>
      </c>
      <c r="C3" t="s">
        <v>63</v>
      </c>
    </row>
    <row r="4" spans="1:3" x14ac:dyDescent="0.3">
      <c r="A4" s="25"/>
      <c r="B4" s="8" t="s">
        <v>305</v>
      </c>
      <c r="C4" t="s">
        <v>64</v>
      </c>
    </row>
    <row r="5" spans="1:3" x14ac:dyDescent="0.3">
      <c r="A5" s="25"/>
      <c r="B5" s="8" t="s">
        <v>306</v>
      </c>
      <c r="C5" t="s">
        <v>65</v>
      </c>
    </row>
    <row r="6" spans="1:3" x14ac:dyDescent="0.3">
      <c r="A6" s="25"/>
      <c r="B6" s="8" t="s">
        <v>307</v>
      </c>
      <c r="C6" t="s">
        <v>66</v>
      </c>
    </row>
    <row r="7" spans="1:3" x14ac:dyDescent="0.3">
      <c r="A7" s="25"/>
      <c r="B7" s="8" t="s">
        <v>308</v>
      </c>
      <c r="C7" t="s">
        <v>67</v>
      </c>
    </row>
    <row r="8" spans="1:3" x14ac:dyDescent="0.3">
      <c r="A8" s="25"/>
      <c r="B8" s="8" t="s">
        <v>309</v>
      </c>
      <c r="C8" t="s">
        <v>68</v>
      </c>
    </row>
    <row r="9" spans="1:3" x14ac:dyDescent="0.3">
      <c r="A9" s="25"/>
      <c r="B9" s="8" t="s">
        <v>320</v>
      </c>
      <c r="C9" t="s">
        <v>114</v>
      </c>
    </row>
    <row r="10" spans="1:3" x14ac:dyDescent="0.3">
      <c r="A10" s="25"/>
      <c r="B10" s="8" t="s">
        <v>321</v>
      </c>
      <c r="C10" t="s">
        <v>69</v>
      </c>
    </row>
    <row r="11" spans="1:3" x14ac:dyDescent="0.3">
      <c r="A11" s="25"/>
      <c r="B11" s="8" t="s">
        <v>310</v>
      </c>
      <c r="C11" t="s">
        <v>69</v>
      </c>
    </row>
    <row r="12" spans="1:3" x14ac:dyDescent="0.3">
      <c r="A12" s="25"/>
      <c r="B12" s="8" t="s">
        <v>311</v>
      </c>
      <c r="C12" t="s">
        <v>69</v>
      </c>
    </row>
    <row r="13" spans="1:3" x14ac:dyDescent="0.3">
      <c r="A13" s="25"/>
      <c r="B13" s="8" t="s">
        <v>312</v>
      </c>
      <c r="C13" t="s">
        <v>69</v>
      </c>
    </row>
    <row r="14" spans="1:3" x14ac:dyDescent="0.3">
      <c r="A14" s="25"/>
      <c r="B14" s="8" t="s">
        <v>313</v>
      </c>
      <c r="C14" t="s">
        <v>69</v>
      </c>
    </row>
    <row r="15" spans="1:3" x14ac:dyDescent="0.3">
      <c r="A15" s="25"/>
      <c r="B15" s="8" t="s">
        <v>314</v>
      </c>
      <c r="C15" t="s">
        <v>69</v>
      </c>
    </row>
    <row r="16" spans="1:3" x14ac:dyDescent="0.3">
      <c r="A16" s="25"/>
      <c r="B16" s="8" t="s">
        <v>315</v>
      </c>
      <c r="C16" t="s">
        <v>69</v>
      </c>
    </row>
    <row r="17" spans="1:3" x14ac:dyDescent="0.3">
      <c r="A17" s="25"/>
      <c r="B17" s="8" t="s">
        <v>316</v>
      </c>
      <c r="C17" t="s">
        <v>69</v>
      </c>
    </row>
    <row r="18" spans="1:3" x14ac:dyDescent="0.3">
      <c r="A18" s="25"/>
      <c r="B18" s="8" t="s">
        <v>317</v>
      </c>
      <c r="C18" t="s">
        <v>69</v>
      </c>
    </row>
    <row r="19" spans="1:3" x14ac:dyDescent="0.3">
      <c r="A19" s="25"/>
      <c r="B19" s="8" t="s">
        <v>318</v>
      </c>
      <c r="C19" t="s">
        <v>69</v>
      </c>
    </row>
    <row r="20" spans="1:3" x14ac:dyDescent="0.3">
      <c r="A20" s="25"/>
      <c r="B20" s="8" t="s">
        <v>319</v>
      </c>
      <c r="C20" t="s">
        <v>69</v>
      </c>
    </row>
    <row r="21" spans="1:3" x14ac:dyDescent="0.3">
      <c r="A21" s="20" t="s">
        <v>70</v>
      </c>
      <c r="B21" s="8" t="s">
        <v>233</v>
      </c>
      <c r="C21" t="s">
        <v>71</v>
      </c>
    </row>
    <row r="22" spans="1:3" x14ac:dyDescent="0.3">
      <c r="A22" s="20"/>
      <c r="B22" s="8" t="s">
        <v>234</v>
      </c>
      <c r="C22" t="s">
        <v>72</v>
      </c>
    </row>
    <row r="23" spans="1:3" x14ac:dyDescent="0.3">
      <c r="A23" s="20"/>
      <c r="B23" s="8" t="s">
        <v>235</v>
      </c>
      <c r="C23" t="s">
        <v>73</v>
      </c>
    </row>
    <row r="24" spans="1:3" x14ac:dyDescent="0.3">
      <c r="A24" s="20"/>
      <c r="B24" s="8" t="s">
        <v>236</v>
      </c>
      <c r="C24" t="s">
        <v>74</v>
      </c>
    </row>
    <row r="25" spans="1:3" x14ac:dyDescent="0.3">
      <c r="A25" s="20"/>
      <c r="B25" s="8" t="s">
        <v>237</v>
      </c>
      <c r="C25" t="s">
        <v>75</v>
      </c>
    </row>
    <row r="26" spans="1:3" x14ac:dyDescent="0.3">
      <c r="A26" s="20"/>
      <c r="B26" s="8" t="s">
        <v>238</v>
      </c>
      <c r="C26" t="s">
        <v>76</v>
      </c>
    </row>
    <row r="27" spans="1:3" x14ac:dyDescent="0.3">
      <c r="A27" s="20"/>
      <c r="B27" s="8" t="s">
        <v>239</v>
      </c>
      <c r="C27" t="s">
        <v>77</v>
      </c>
    </row>
    <row r="28" spans="1:3" x14ac:dyDescent="0.3">
      <c r="A28" s="20"/>
      <c r="B28" s="8" t="s">
        <v>240</v>
      </c>
      <c r="C28" t="s">
        <v>78</v>
      </c>
    </row>
    <row r="29" spans="1:3" x14ac:dyDescent="0.3">
      <c r="A29" s="20"/>
      <c r="B29" s="8" t="s">
        <v>241</v>
      </c>
      <c r="C29" t="s">
        <v>79</v>
      </c>
    </row>
    <row r="30" spans="1:3" x14ac:dyDescent="0.3">
      <c r="A30" s="20"/>
      <c r="B30" s="8" t="s">
        <v>242</v>
      </c>
      <c r="C30" t="s">
        <v>80</v>
      </c>
    </row>
    <row r="31" spans="1:3" x14ac:dyDescent="0.3">
      <c r="A31" s="20"/>
      <c r="B31" s="8" t="s">
        <v>243</v>
      </c>
      <c r="C31" t="s">
        <v>80</v>
      </c>
    </row>
    <row r="32" spans="1:3" x14ac:dyDescent="0.3">
      <c r="A32" s="20"/>
      <c r="B32" s="8" t="s">
        <v>244</v>
      </c>
      <c r="C32" t="s">
        <v>80</v>
      </c>
    </row>
    <row r="33" spans="1:3" x14ac:dyDescent="0.3">
      <c r="A33" s="20"/>
      <c r="B33" s="8" t="s">
        <v>245</v>
      </c>
      <c r="C33" t="s">
        <v>80</v>
      </c>
    </row>
    <row r="34" spans="1:3" x14ac:dyDescent="0.3">
      <c r="A34" s="20"/>
      <c r="B34" s="8" t="s">
        <v>246</v>
      </c>
      <c r="C34" t="s">
        <v>80</v>
      </c>
    </row>
    <row r="35" spans="1:3" x14ac:dyDescent="0.3">
      <c r="A35" s="20"/>
      <c r="B35" s="8" t="s">
        <v>247</v>
      </c>
      <c r="C35" t="s">
        <v>80</v>
      </c>
    </row>
    <row r="36" spans="1:3" x14ac:dyDescent="0.3">
      <c r="A36" s="20"/>
      <c r="B36" s="8" t="s">
        <v>248</v>
      </c>
      <c r="C36" t="s">
        <v>80</v>
      </c>
    </row>
    <row r="37" spans="1:3" x14ac:dyDescent="0.3">
      <c r="A37" s="20"/>
      <c r="B37" s="8" t="s">
        <v>249</v>
      </c>
      <c r="C37" t="s">
        <v>80</v>
      </c>
    </row>
    <row r="38" spans="1:3" x14ac:dyDescent="0.3">
      <c r="A38" s="20"/>
      <c r="B38" s="8" t="s">
        <v>250</v>
      </c>
      <c r="C38" t="s">
        <v>80</v>
      </c>
    </row>
    <row r="39" spans="1:3" x14ac:dyDescent="0.3">
      <c r="A39" s="20"/>
      <c r="B39" s="8" t="s">
        <v>251</v>
      </c>
      <c r="C39" t="s">
        <v>80</v>
      </c>
    </row>
    <row r="40" spans="1:3" x14ac:dyDescent="0.3">
      <c r="A40" s="20"/>
      <c r="B40" s="8" t="s">
        <v>252</v>
      </c>
      <c r="C40" t="s">
        <v>80</v>
      </c>
    </row>
    <row r="41" spans="1:3" x14ac:dyDescent="0.3">
      <c r="A41" s="20"/>
      <c r="B41" s="8" t="s">
        <v>253</v>
      </c>
      <c r="C41" t="s">
        <v>80</v>
      </c>
    </row>
    <row r="42" spans="1:3" x14ac:dyDescent="0.3">
      <c r="A42" s="20"/>
      <c r="B42" s="8" t="s">
        <v>254</v>
      </c>
      <c r="C42" t="s">
        <v>80</v>
      </c>
    </row>
    <row r="43" spans="1:3" x14ac:dyDescent="0.3">
      <c r="A43" s="20"/>
      <c r="B43" s="8" t="s">
        <v>255</v>
      </c>
      <c r="C43" t="s">
        <v>80</v>
      </c>
    </row>
    <row r="44" spans="1:3" x14ac:dyDescent="0.3">
      <c r="A44" s="20"/>
      <c r="B44" s="8" t="s">
        <v>256</v>
      </c>
      <c r="C44" t="s">
        <v>80</v>
      </c>
    </row>
    <row r="45" spans="1:3" x14ac:dyDescent="0.3">
      <c r="A45" s="20"/>
      <c r="B45" s="8" t="s">
        <v>257</v>
      </c>
      <c r="C45" t="s">
        <v>80</v>
      </c>
    </row>
    <row r="46" spans="1:3" x14ac:dyDescent="0.3">
      <c r="A46" s="20"/>
      <c r="B46" s="8" t="s">
        <v>258</v>
      </c>
      <c r="C46" t="s">
        <v>80</v>
      </c>
    </row>
    <row r="47" spans="1:3" x14ac:dyDescent="0.3">
      <c r="A47" s="20"/>
      <c r="B47" s="8" t="s">
        <v>259</v>
      </c>
      <c r="C47" t="s">
        <v>80</v>
      </c>
    </row>
    <row r="48" spans="1:3" x14ac:dyDescent="0.3">
      <c r="A48" s="20"/>
      <c r="B48" s="8" t="s">
        <v>260</v>
      </c>
      <c r="C48" t="s">
        <v>80</v>
      </c>
    </row>
    <row r="49" spans="1:3" x14ac:dyDescent="0.3">
      <c r="A49" s="20"/>
      <c r="B49" s="8" t="s">
        <v>261</v>
      </c>
      <c r="C49" t="s">
        <v>80</v>
      </c>
    </row>
    <row r="50" spans="1:3" x14ac:dyDescent="0.3">
      <c r="A50" s="20"/>
      <c r="B50" s="8" t="s">
        <v>262</v>
      </c>
      <c r="C50" t="s">
        <v>80</v>
      </c>
    </row>
    <row r="51" spans="1:3" x14ac:dyDescent="0.3">
      <c r="A51" s="20"/>
      <c r="B51" s="8" t="s">
        <v>263</v>
      </c>
      <c r="C51" t="s">
        <v>80</v>
      </c>
    </row>
    <row r="52" spans="1:3" x14ac:dyDescent="0.3">
      <c r="A52" s="20"/>
      <c r="B52" s="8" t="s">
        <v>264</v>
      </c>
      <c r="C52" t="s">
        <v>80</v>
      </c>
    </row>
    <row r="53" spans="1:3" x14ac:dyDescent="0.3">
      <c r="A53" s="20"/>
      <c r="B53" s="8" t="s">
        <v>265</v>
      </c>
      <c r="C53" t="s">
        <v>80</v>
      </c>
    </row>
    <row r="54" spans="1:3" x14ac:dyDescent="0.3">
      <c r="A54" s="20"/>
      <c r="B54" s="8" t="s">
        <v>266</v>
      </c>
      <c r="C54" t="s">
        <v>80</v>
      </c>
    </row>
    <row r="55" spans="1:3" x14ac:dyDescent="0.3">
      <c r="A55" s="20"/>
      <c r="B55" s="8" t="s">
        <v>267</v>
      </c>
      <c r="C55" t="s">
        <v>80</v>
      </c>
    </row>
    <row r="56" spans="1:3" x14ac:dyDescent="0.3">
      <c r="A56" s="20"/>
      <c r="B56" s="8" t="s">
        <v>268</v>
      </c>
      <c r="C56" t="s">
        <v>80</v>
      </c>
    </row>
    <row r="57" spans="1:3" x14ac:dyDescent="0.3">
      <c r="A57" s="20"/>
      <c r="B57" s="8" t="s">
        <v>269</v>
      </c>
      <c r="C57" t="s">
        <v>80</v>
      </c>
    </row>
    <row r="58" spans="1:3" x14ac:dyDescent="0.3">
      <c r="A58" s="20"/>
      <c r="B58" s="8" t="s">
        <v>270</v>
      </c>
      <c r="C58" t="s">
        <v>80</v>
      </c>
    </row>
    <row r="59" spans="1:3" x14ac:dyDescent="0.3">
      <c r="A59" s="20"/>
      <c r="B59" s="8" t="s">
        <v>271</v>
      </c>
      <c r="C59" t="s">
        <v>80</v>
      </c>
    </row>
    <row r="60" spans="1:3" x14ac:dyDescent="0.3">
      <c r="A60" s="20"/>
      <c r="B60" s="8" t="s">
        <v>272</v>
      </c>
      <c r="C60" t="s">
        <v>80</v>
      </c>
    </row>
    <row r="61" spans="1:3" x14ac:dyDescent="0.3">
      <c r="A61" s="20"/>
      <c r="B61" s="8" t="s">
        <v>273</v>
      </c>
      <c r="C61" t="s">
        <v>80</v>
      </c>
    </row>
    <row r="62" spans="1:3" x14ac:dyDescent="0.3">
      <c r="A62" s="20"/>
      <c r="B62" s="8" t="s">
        <v>274</v>
      </c>
      <c r="C62" t="s">
        <v>80</v>
      </c>
    </row>
    <row r="63" spans="1:3" x14ac:dyDescent="0.3">
      <c r="A63" s="20"/>
      <c r="B63" s="8" t="s">
        <v>275</v>
      </c>
      <c r="C63" t="s">
        <v>80</v>
      </c>
    </row>
    <row r="64" spans="1:3" x14ac:dyDescent="0.3">
      <c r="A64" s="20"/>
      <c r="B64" s="8" t="s">
        <v>276</v>
      </c>
      <c r="C64" t="s">
        <v>80</v>
      </c>
    </row>
    <row r="65" spans="1:3" x14ac:dyDescent="0.3">
      <c r="A65" s="20"/>
      <c r="B65" s="8" t="s">
        <v>277</v>
      </c>
      <c r="C65" t="s">
        <v>80</v>
      </c>
    </row>
    <row r="66" spans="1:3" x14ac:dyDescent="0.3">
      <c r="A66" s="20"/>
      <c r="B66" s="8" t="s">
        <v>278</v>
      </c>
      <c r="C66" t="s">
        <v>80</v>
      </c>
    </row>
    <row r="67" spans="1:3" x14ac:dyDescent="0.3">
      <c r="A67" s="20"/>
      <c r="B67" s="8" t="s">
        <v>279</v>
      </c>
      <c r="C67" t="s">
        <v>80</v>
      </c>
    </row>
    <row r="68" spans="1:3" x14ac:dyDescent="0.3">
      <c r="A68" s="20"/>
      <c r="B68" s="8" t="s">
        <v>280</v>
      </c>
      <c r="C68" t="s">
        <v>80</v>
      </c>
    </row>
    <row r="69" spans="1:3" x14ac:dyDescent="0.3">
      <c r="A69" s="20"/>
      <c r="B69" s="8" t="s">
        <v>281</v>
      </c>
      <c r="C69" t="s">
        <v>80</v>
      </c>
    </row>
    <row r="70" spans="1:3" x14ac:dyDescent="0.3">
      <c r="A70" s="20"/>
      <c r="B70" s="8" t="s">
        <v>282</v>
      </c>
      <c r="C70" t="s">
        <v>80</v>
      </c>
    </row>
    <row r="71" spans="1:3" x14ac:dyDescent="0.3">
      <c r="A71" s="20"/>
      <c r="B71" s="8" t="s">
        <v>283</v>
      </c>
      <c r="C71" t="s">
        <v>80</v>
      </c>
    </row>
    <row r="72" spans="1:3" x14ac:dyDescent="0.3">
      <c r="A72" s="20"/>
      <c r="B72" s="8" t="s">
        <v>284</v>
      </c>
      <c r="C72" t="s">
        <v>80</v>
      </c>
    </row>
    <row r="73" spans="1:3" x14ac:dyDescent="0.3">
      <c r="A73" s="20"/>
      <c r="B73" s="8" t="s">
        <v>285</v>
      </c>
      <c r="C73" t="s">
        <v>80</v>
      </c>
    </row>
    <row r="74" spans="1:3" x14ac:dyDescent="0.3">
      <c r="A74" s="20"/>
      <c r="B74" s="8" t="s">
        <v>286</v>
      </c>
      <c r="C74" t="s">
        <v>80</v>
      </c>
    </row>
    <row r="75" spans="1:3" x14ac:dyDescent="0.3">
      <c r="A75" s="20"/>
      <c r="B75" s="8" t="s">
        <v>287</v>
      </c>
      <c r="C75" t="s">
        <v>80</v>
      </c>
    </row>
    <row r="76" spans="1:3" x14ac:dyDescent="0.3">
      <c r="A76" s="20"/>
      <c r="B76" s="8" t="s">
        <v>288</v>
      </c>
      <c r="C76" t="s">
        <v>80</v>
      </c>
    </row>
    <row r="77" spans="1:3" x14ac:dyDescent="0.3">
      <c r="A77" s="20"/>
      <c r="B77" s="8" t="s">
        <v>289</v>
      </c>
      <c r="C77" t="s">
        <v>80</v>
      </c>
    </row>
    <row r="78" spans="1:3" x14ac:dyDescent="0.3">
      <c r="A78" s="20"/>
      <c r="B78" s="8" t="s">
        <v>290</v>
      </c>
      <c r="C78" t="s">
        <v>80</v>
      </c>
    </row>
    <row r="79" spans="1:3" x14ac:dyDescent="0.3">
      <c r="A79" s="20"/>
      <c r="B79" s="8" t="s">
        <v>291</v>
      </c>
      <c r="C79" t="s">
        <v>80</v>
      </c>
    </row>
    <row r="80" spans="1:3" x14ac:dyDescent="0.3">
      <c r="A80" s="20"/>
      <c r="B80" s="8" t="s">
        <v>292</v>
      </c>
      <c r="C80" t="s">
        <v>80</v>
      </c>
    </row>
    <row r="81" spans="1:3" x14ac:dyDescent="0.3">
      <c r="A81" s="20"/>
      <c r="B81" s="8" t="s">
        <v>293</v>
      </c>
      <c r="C81" t="s">
        <v>80</v>
      </c>
    </row>
    <row r="82" spans="1:3" x14ac:dyDescent="0.3">
      <c r="A82" s="20"/>
      <c r="B82" s="8" t="s">
        <v>294</v>
      </c>
      <c r="C82" t="s">
        <v>80</v>
      </c>
    </row>
    <row r="83" spans="1:3" x14ac:dyDescent="0.3">
      <c r="A83" s="20"/>
      <c r="B83" s="8" t="s">
        <v>295</v>
      </c>
      <c r="C83" t="s">
        <v>80</v>
      </c>
    </row>
    <row r="84" spans="1:3" x14ac:dyDescent="0.3">
      <c r="A84" s="20"/>
      <c r="B84" s="8" t="s">
        <v>296</v>
      </c>
      <c r="C84" t="s">
        <v>80</v>
      </c>
    </row>
    <row r="85" spans="1:3" x14ac:dyDescent="0.3">
      <c r="A85" s="20"/>
      <c r="B85" s="8" t="s">
        <v>297</v>
      </c>
      <c r="C85" t="s">
        <v>80</v>
      </c>
    </row>
    <row r="86" spans="1:3" x14ac:dyDescent="0.3">
      <c r="A86" s="20"/>
      <c r="B86" s="8" t="s">
        <v>298</v>
      </c>
      <c r="C86" t="s">
        <v>80</v>
      </c>
    </row>
    <row r="87" spans="1:3" x14ac:dyDescent="0.3">
      <c r="A87" s="20"/>
      <c r="B87" s="8" t="s">
        <v>299</v>
      </c>
      <c r="C87" t="s">
        <v>80</v>
      </c>
    </row>
    <row r="88" spans="1:3" x14ac:dyDescent="0.3">
      <c r="A88" s="20"/>
      <c r="B88" s="8" t="s">
        <v>300</v>
      </c>
      <c r="C88" t="s">
        <v>80</v>
      </c>
    </row>
    <row r="89" spans="1:3" x14ac:dyDescent="0.3">
      <c r="A89" s="20"/>
      <c r="B89" s="8" t="s">
        <v>301</v>
      </c>
      <c r="C89" t="s">
        <v>80</v>
      </c>
    </row>
    <row r="90" spans="1:3" x14ac:dyDescent="0.3">
      <c r="A90" s="20" t="s">
        <v>81</v>
      </c>
      <c r="B90" s="8" t="s">
        <v>219</v>
      </c>
      <c r="C90" t="s">
        <v>82</v>
      </c>
    </row>
    <row r="91" spans="1:3" x14ac:dyDescent="0.3">
      <c r="A91" s="20"/>
      <c r="B91" s="8" t="s">
        <v>220</v>
      </c>
      <c r="C91" t="s">
        <v>83</v>
      </c>
    </row>
    <row r="92" spans="1:3" x14ac:dyDescent="0.3">
      <c r="A92" s="20"/>
      <c r="B92" s="8" t="s">
        <v>221</v>
      </c>
      <c r="C92" t="s">
        <v>84</v>
      </c>
    </row>
    <row r="93" spans="1:3" x14ac:dyDescent="0.3">
      <c r="A93" s="20"/>
      <c r="B93" s="8" t="s">
        <v>222</v>
      </c>
      <c r="C93" t="s">
        <v>85</v>
      </c>
    </row>
    <row r="94" spans="1:3" x14ac:dyDescent="0.3">
      <c r="A94" s="20"/>
      <c r="B94" s="8" t="s">
        <v>223</v>
      </c>
      <c r="C94" t="s">
        <v>86</v>
      </c>
    </row>
    <row r="95" spans="1:3" x14ac:dyDescent="0.3">
      <c r="A95" s="20"/>
      <c r="B95" s="8" t="s">
        <v>224</v>
      </c>
      <c r="C95" t="s">
        <v>87</v>
      </c>
    </row>
    <row r="96" spans="1:3" x14ac:dyDescent="0.3">
      <c r="A96" s="20"/>
      <c r="B96" s="8" t="s">
        <v>225</v>
      </c>
      <c r="C96" t="s">
        <v>88</v>
      </c>
    </row>
    <row r="97" spans="1:3" x14ac:dyDescent="0.3">
      <c r="A97" s="20"/>
      <c r="B97" s="8" t="s">
        <v>226</v>
      </c>
      <c r="C97" t="s">
        <v>89</v>
      </c>
    </row>
    <row r="98" spans="1:3" x14ac:dyDescent="0.3">
      <c r="A98" s="20"/>
      <c r="B98" s="8" t="s">
        <v>227</v>
      </c>
      <c r="C98" t="s">
        <v>90</v>
      </c>
    </row>
    <row r="99" spans="1:3" x14ac:dyDescent="0.3">
      <c r="A99" s="20"/>
      <c r="B99" s="8" t="s">
        <v>228</v>
      </c>
      <c r="C99" t="s">
        <v>91</v>
      </c>
    </row>
    <row r="100" spans="1:3" x14ac:dyDescent="0.3">
      <c r="A100" s="20"/>
      <c r="B100" s="8" t="s">
        <v>229</v>
      </c>
      <c r="C100" t="s">
        <v>92</v>
      </c>
    </row>
    <row r="101" spans="1:3" x14ac:dyDescent="0.3">
      <c r="A101" s="20"/>
      <c r="B101" s="8" t="s">
        <v>230</v>
      </c>
      <c r="C101" t="s">
        <v>93</v>
      </c>
    </row>
    <row r="102" spans="1:3" x14ac:dyDescent="0.3">
      <c r="A102" s="20"/>
      <c r="B102" s="8" t="s">
        <v>231</v>
      </c>
      <c r="C102" t="s">
        <v>94</v>
      </c>
    </row>
    <row r="103" spans="1:3" x14ac:dyDescent="0.3">
      <c r="A103" s="20"/>
      <c r="B103" s="8" t="s">
        <v>232</v>
      </c>
      <c r="C103" t="s">
        <v>95</v>
      </c>
    </row>
    <row r="104" spans="1:3" x14ac:dyDescent="0.3">
      <c r="A104" s="20"/>
      <c r="B104" s="8" t="s">
        <v>136</v>
      </c>
      <c r="C104" t="s">
        <v>96</v>
      </c>
    </row>
    <row r="105" spans="1:3" x14ac:dyDescent="0.3">
      <c r="A105" s="20"/>
      <c r="B105" s="8" t="s">
        <v>137</v>
      </c>
      <c r="C105" t="s">
        <v>96</v>
      </c>
    </row>
    <row r="106" spans="1:3" x14ac:dyDescent="0.3">
      <c r="A106" s="20"/>
      <c r="B106" s="8" t="s">
        <v>138</v>
      </c>
      <c r="C106" t="s">
        <v>96</v>
      </c>
    </row>
    <row r="107" spans="1:3" x14ac:dyDescent="0.3">
      <c r="A107" s="20"/>
      <c r="B107" s="8" t="s">
        <v>139</v>
      </c>
      <c r="C107" t="s">
        <v>96</v>
      </c>
    </row>
    <row r="108" spans="1:3" x14ac:dyDescent="0.3">
      <c r="A108" s="20"/>
      <c r="B108" s="8" t="s">
        <v>140</v>
      </c>
      <c r="C108" t="s">
        <v>96</v>
      </c>
    </row>
    <row r="109" spans="1:3" x14ac:dyDescent="0.3">
      <c r="A109" s="20"/>
      <c r="B109" s="8" t="s">
        <v>141</v>
      </c>
      <c r="C109" t="s">
        <v>96</v>
      </c>
    </row>
    <row r="110" spans="1:3" x14ac:dyDescent="0.3">
      <c r="A110" s="20"/>
      <c r="B110" s="8" t="s">
        <v>142</v>
      </c>
      <c r="C110" t="s">
        <v>96</v>
      </c>
    </row>
    <row r="111" spans="1:3" x14ac:dyDescent="0.3">
      <c r="A111" s="20"/>
      <c r="B111" s="8" t="s">
        <v>143</v>
      </c>
      <c r="C111" t="s">
        <v>96</v>
      </c>
    </row>
    <row r="112" spans="1:3" x14ac:dyDescent="0.3">
      <c r="A112" s="20"/>
      <c r="B112" s="8" t="s">
        <v>144</v>
      </c>
      <c r="C112" t="s">
        <v>96</v>
      </c>
    </row>
    <row r="113" spans="1:3" x14ac:dyDescent="0.3">
      <c r="A113" s="20"/>
      <c r="B113" s="8" t="s">
        <v>145</v>
      </c>
      <c r="C113" t="s">
        <v>96</v>
      </c>
    </row>
    <row r="114" spans="1:3" x14ac:dyDescent="0.3">
      <c r="A114" s="20"/>
      <c r="B114" s="8" t="s">
        <v>146</v>
      </c>
      <c r="C114" t="s">
        <v>96</v>
      </c>
    </row>
    <row r="115" spans="1:3" x14ac:dyDescent="0.3">
      <c r="A115" s="20"/>
      <c r="B115" s="8" t="s">
        <v>147</v>
      </c>
      <c r="C115" t="s">
        <v>96</v>
      </c>
    </row>
    <row r="116" spans="1:3" x14ac:dyDescent="0.3">
      <c r="A116" s="20"/>
      <c r="B116" s="8" t="s">
        <v>148</v>
      </c>
      <c r="C116" t="s">
        <v>96</v>
      </c>
    </row>
    <row r="117" spans="1:3" x14ac:dyDescent="0.3">
      <c r="A117" s="20"/>
      <c r="B117" s="8" t="s">
        <v>149</v>
      </c>
      <c r="C117" t="s">
        <v>96</v>
      </c>
    </row>
    <row r="118" spans="1:3" x14ac:dyDescent="0.3">
      <c r="A118" s="20"/>
      <c r="B118" s="8" t="s">
        <v>150</v>
      </c>
      <c r="C118" t="s">
        <v>96</v>
      </c>
    </row>
    <row r="119" spans="1:3" x14ac:dyDescent="0.3">
      <c r="A119" s="20"/>
      <c r="B119" s="8" t="s">
        <v>151</v>
      </c>
      <c r="C119" t="s">
        <v>96</v>
      </c>
    </row>
    <row r="120" spans="1:3" x14ac:dyDescent="0.3">
      <c r="A120" s="20"/>
      <c r="B120" s="8" t="s">
        <v>152</v>
      </c>
      <c r="C120" t="s">
        <v>96</v>
      </c>
    </row>
    <row r="121" spans="1:3" x14ac:dyDescent="0.3">
      <c r="A121" s="20"/>
      <c r="B121" s="8" t="s">
        <v>153</v>
      </c>
      <c r="C121" t="s">
        <v>96</v>
      </c>
    </row>
    <row r="122" spans="1:3" x14ac:dyDescent="0.3">
      <c r="A122" s="20"/>
      <c r="B122" s="8" t="s">
        <v>154</v>
      </c>
      <c r="C122" t="s">
        <v>96</v>
      </c>
    </row>
    <row r="123" spans="1:3" x14ac:dyDescent="0.3">
      <c r="A123" s="20"/>
      <c r="B123" s="8" t="s">
        <v>155</v>
      </c>
      <c r="C123" t="s">
        <v>96</v>
      </c>
    </row>
    <row r="124" spans="1:3" x14ac:dyDescent="0.3">
      <c r="A124" s="20"/>
      <c r="B124" s="8" t="s">
        <v>156</v>
      </c>
      <c r="C124" t="s">
        <v>96</v>
      </c>
    </row>
    <row r="125" spans="1:3" x14ac:dyDescent="0.3">
      <c r="A125" s="20"/>
      <c r="B125" s="8" t="s">
        <v>157</v>
      </c>
      <c r="C125" t="s">
        <v>96</v>
      </c>
    </row>
    <row r="126" spans="1:3" x14ac:dyDescent="0.3">
      <c r="A126" s="20"/>
      <c r="B126" s="8" t="s">
        <v>158</v>
      </c>
      <c r="C126" t="s">
        <v>96</v>
      </c>
    </row>
    <row r="127" spans="1:3" x14ac:dyDescent="0.3">
      <c r="A127" s="20"/>
      <c r="B127" s="8" t="s">
        <v>159</v>
      </c>
      <c r="C127" t="s">
        <v>96</v>
      </c>
    </row>
    <row r="128" spans="1:3" x14ac:dyDescent="0.3">
      <c r="A128" s="20"/>
      <c r="B128" s="8" t="s">
        <v>160</v>
      </c>
      <c r="C128" t="s">
        <v>96</v>
      </c>
    </row>
    <row r="129" spans="1:3" x14ac:dyDescent="0.3">
      <c r="A129" s="20"/>
      <c r="B129" s="8" t="s">
        <v>161</v>
      </c>
      <c r="C129" t="s">
        <v>96</v>
      </c>
    </row>
    <row r="130" spans="1:3" x14ac:dyDescent="0.3">
      <c r="A130" s="20"/>
      <c r="B130" s="8" t="s">
        <v>162</v>
      </c>
      <c r="C130" t="s">
        <v>96</v>
      </c>
    </row>
    <row r="131" spans="1:3" x14ac:dyDescent="0.3">
      <c r="A131" s="20"/>
      <c r="B131" s="8" t="s">
        <v>163</v>
      </c>
      <c r="C131" t="s">
        <v>96</v>
      </c>
    </row>
    <row r="132" spans="1:3" x14ac:dyDescent="0.3">
      <c r="A132" s="20"/>
      <c r="B132" s="8" t="s">
        <v>164</v>
      </c>
      <c r="C132" t="s">
        <v>96</v>
      </c>
    </row>
    <row r="133" spans="1:3" x14ac:dyDescent="0.3">
      <c r="A133" s="20"/>
      <c r="B133" s="8" t="s">
        <v>165</v>
      </c>
      <c r="C133" t="s">
        <v>96</v>
      </c>
    </row>
    <row r="134" spans="1:3" x14ac:dyDescent="0.3">
      <c r="A134" s="20"/>
      <c r="B134" s="8" t="s">
        <v>166</v>
      </c>
      <c r="C134" t="s">
        <v>96</v>
      </c>
    </row>
    <row r="135" spans="1:3" x14ac:dyDescent="0.3">
      <c r="A135" s="20"/>
      <c r="B135" s="8" t="s">
        <v>167</v>
      </c>
      <c r="C135" t="s">
        <v>96</v>
      </c>
    </row>
    <row r="136" spans="1:3" x14ac:dyDescent="0.3">
      <c r="A136" s="20"/>
      <c r="B136" s="8" t="s">
        <v>168</v>
      </c>
      <c r="C136" t="s">
        <v>96</v>
      </c>
    </row>
    <row r="137" spans="1:3" x14ac:dyDescent="0.3">
      <c r="A137" s="20"/>
      <c r="B137" s="8" t="s">
        <v>169</v>
      </c>
      <c r="C137" t="s">
        <v>96</v>
      </c>
    </row>
    <row r="138" spans="1:3" x14ac:dyDescent="0.3">
      <c r="A138" s="20"/>
      <c r="B138" s="8" t="s">
        <v>170</v>
      </c>
      <c r="C138" t="s">
        <v>96</v>
      </c>
    </row>
    <row r="139" spans="1:3" x14ac:dyDescent="0.3">
      <c r="A139" s="20"/>
      <c r="B139" s="8" t="s">
        <v>171</v>
      </c>
      <c r="C139" t="s">
        <v>96</v>
      </c>
    </row>
    <row r="140" spans="1:3" x14ac:dyDescent="0.3">
      <c r="A140" s="20"/>
      <c r="B140" s="8" t="s">
        <v>172</v>
      </c>
      <c r="C140" t="s">
        <v>96</v>
      </c>
    </row>
    <row r="141" spans="1:3" x14ac:dyDescent="0.3">
      <c r="A141" s="20"/>
      <c r="B141" s="8" t="s">
        <v>173</v>
      </c>
      <c r="C141" t="s">
        <v>96</v>
      </c>
    </row>
    <row r="142" spans="1:3" x14ac:dyDescent="0.3">
      <c r="A142" s="20"/>
      <c r="B142" s="8" t="s">
        <v>174</v>
      </c>
      <c r="C142" t="s">
        <v>96</v>
      </c>
    </row>
    <row r="143" spans="1:3" x14ac:dyDescent="0.3">
      <c r="A143" s="20"/>
      <c r="B143" s="8" t="s">
        <v>175</v>
      </c>
      <c r="C143" t="s">
        <v>96</v>
      </c>
    </row>
    <row r="144" spans="1:3" x14ac:dyDescent="0.3">
      <c r="A144" s="20"/>
      <c r="B144" s="8" t="s">
        <v>176</v>
      </c>
      <c r="C144" t="s">
        <v>96</v>
      </c>
    </row>
    <row r="145" spans="1:3" x14ac:dyDescent="0.3">
      <c r="A145" s="20"/>
      <c r="B145" s="8" t="s">
        <v>177</v>
      </c>
      <c r="C145" t="s">
        <v>96</v>
      </c>
    </row>
    <row r="146" spans="1:3" x14ac:dyDescent="0.3">
      <c r="A146" s="20"/>
      <c r="B146" s="8" t="s">
        <v>178</v>
      </c>
      <c r="C146" t="s">
        <v>96</v>
      </c>
    </row>
    <row r="147" spans="1:3" x14ac:dyDescent="0.3">
      <c r="A147" s="20"/>
      <c r="B147" s="8" t="s">
        <v>179</v>
      </c>
      <c r="C147" t="s">
        <v>96</v>
      </c>
    </row>
    <row r="148" spans="1:3" x14ac:dyDescent="0.3">
      <c r="A148" s="20"/>
      <c r="B148" s="8" t="s">
        <v>180</v>
      </c>
      <c r="C148" t="s">
        <v>96</v>
      </c>
    </row>
    <row r="149" spans="1:3" x14ac:dyDescent="0.3">
      <c r="A149" s="20"/>
      <c r="B149" s="8" t="s">
        <v>181</v>
      </c>
      <c r="C149" t="s">
        <v>96</v>
      </c>
    </row>
    <row r="150" spans="1:3" x14ac:dyDescent="0.3">
      <c r="A150" s="20"/>
      <c r="B150" s="8" t="s">
        <v>182</v>
      </c>
      <c r="C150" t="s">
        <v>96</v>
      </c>
    </row>
    <row r="151" spans="1:3" x14ac:dyDescent="0.3">
      <c r="A151" s="20"/>
      <c r="B151" s="8" t="s">
        <v>183</v>
      </c>
      <c r="C151" t="s">
        <v>96</v>
      </c>
    </row>
    <row r="152" spans="1:3" x14ac:dyDescent="0.3">
      <c r="A152" s="20"/>
      <c r="B152" s="8" t="s">
        <v>184</v>
      </c>
      <c r="C152" t="s">
        <v>96</v>
      </c>
    </row>
    <row r="153" spans="1:3" x14ac:dyDescent="0.3">
      <c r="A153" s="20"/>
      <c r="B153" s="8" t="s">
        <v>185</v>
      </c>
      <c r="C153" t="s">
        <v>96</v>
      </c>
    </row>
    <row r="154" spans="1:3" x14ac:dyDescent="0.3">
      <c r="A154" s="20"/>
      <c r="B154" s="8" t="s">
        <v>186</v>
      </c>
      <c r="C154" t="s">
        <v>96</v>
      </c>
    </row>
    <row r="155" spans="1:3" x14ac:dyDescent="0.3">
      <c r="A155" s="20"/>
      <c r="B155" s="8" t="s">
        <v>187</v>
      </c>
      <c r="C155" t="s">
        <v>96</v>
      </c>
    </row>
    <row r="156" spans="1:3" x14ac:dyDescent="0.3">
      <c r="A156" s="20"/>
      <c r="B156" s="8" t="s">
        <v>188</v>
      </c>
      <c r="C156" t="s">
        <v>96</v>
      </c>
    </row>
    <row r="157" spans="1:3" x14ac:dyDescent="0.3">
      <c r="A157" s="20"/>
      <c r="B157" s="8" t="s">
        <v>189</v>
      </c>
      <c r="C157" t="s">
        <v>96</v>
      </c>
    </row>
    <row r="158" spans="1:3" x14ac:dyDescent="0.3">
      <c r="A158" s="20"/>
      <c r="B158" s="8" t="s">
        <v>190</v>
      </c>
      <c r="C158" t="s">
        <v>96</v>
      </c>
    </row>
    <row r="159" spans="1:3" x14ac:dyDescent="0.3">
      <c r="A159" s="20"/>
      <c r="B159" s="8" t="s">
        <v>191</v>
      </c>
      <c r="C159" t="s">
        <v>96</v>
      </c>
    </row>
    <row r="160" spans="1:3" x14ac:dyDescent="0.3">
      <c r="A160" s="20"/>
      <c r="B160" s="8" t="s">
        <v>192</v>
      </c>
      <c r="C160" t="s">
        <v>96</v>
      </c>
    </row>
    <row r="161" spans="1:3" x14ac:dyDescent="0.3">
      <c r="A161" s="20"/>
      <c r="B161" s="8" t="s">
        <v>193</v>
      </c>
      <c r="C161" t="s">
        <v>96</v>
      </c>
    </row>
    <row r="162" spans="1:3" x14ac:dyDescent="0.3">
      <c r="A162" s="20"/>
      <c r="B162" s="8" t="s">
        <v>194</v>
      </c>
      <c r="C162" t="s">
        <v>96</v>
      </c>
    </row>
    <row r="163" spans="1:3" x14ac:dyDescent="0.3">
      <c r="A163" s="20"/>
      <c r="B163" s="8" t="s">
        <v>195</v>
      </c>
      <c r="C163" t="s">
        <v>96</v>
      </c>
    </row>
    <row r="164" spans="1:3" x14ac:dyDescent="0.3">
      <c r="A164" s="20"/>
      <c r="B164" s="8" t="s">
        <v>196</v>
      </c>
      <c r="C164" t="s">
        <v>96</v>
      </c>
    </row>
    <row r="165" spans="1:3" x14ac:dyDescent="0.3">
      <c r="A165" s="20"/>
      <c r="B165" s="8" t="s">
        <v>197</v>
      </c>
      <c r="C165" t="s">
        <v>96</v>
      </c>
    </row>
    <row r="166" spans="1:3" x14ac:dyDescent="0.3">
      <c r="A166" s="20"/>
      <c r="B166" s="8" t="s">
        <v>198</v>
      </c>
      <c r="C166" t="s">
        <v>96</v>
      </c>
    </row>
    <row r="167" spans="1:3" x14ac:dyDescent="0.3">
      <c r="A167" s="20"/>
      <c r="B167" s="8" t="s">
        <v>199</v>
      </c>
      <c r="C167" t="s">
        <v>96</v>
      </c>
    </row>
    <row r="168" spans="1:3" x14ac:dyDescent="0.3">
      <c r="A168" s="20"/>
      <c r="B168" s="8" t="s">
        <v>200</v>
      </c>
      <c r="C168" t="s">
        <v>96</v>
      </c>
    </row>
    <row r="169" spans="1:3" x14ac:dyDescent="0.3">
      <c r="A169" s="20"/>
      <c r="B169" s="8" t="s">
        <v>201</v>
      </c>
      <c r="C169" t="s">
        <v>96</v>
      </c>
    </row>
    <row r="170" spans="1:3" x14ac:dyDescent="0.3">
      <c r="A170" s="20"/>
      <c r="B170" s="8" t="s">
        <v>202</v>
      </c>
      <c r="C170" t="s">
        <v>96</v>
      </c>
    </row>
    <row r="171" spans="1:3" x14ac:dyDescent="0.3">
      <c r="A171" s="20"/>
      <c r="B171" s="8" t="s">
        <v>203</v>
      </c>
      <c r="C171" t="s">
        <v>96</v>
      </c>
    </row>
    <row r="172" spans="1:3" x14ac:dyDescent="0.3">
      <c r="A172" s="20"/>
      <c r="B172" s="8" t="s">
        <v>204</v>
      </c>
      <c r="C172" t="s">
        <v>96</v>
      </c>
    </row>
    <row r="173" spans="1:3" x14ac:dyDescent="0.3">
      <c r="A173" s="20"/>
      <c r="B173" s="8" t="s">
        <v>205</v>
      </c>
      <c r="C173" t="s">
        <v>96</v>
      </c>
    </row>
    <row r="174" spans="1:3" x14ac:dyDescent="0.3">
      <c r="A174" s="20"/>
      <c r="B174" s="8" t="s">
        <v>206</v>
      </c>
      <c r="C174" t="s">
        <v>96</v>
      </c>
    </row>
    <row r="175" spans="1:3" x14ac:dyDescent="0.3">
      <c r="A175" s="20"/>
      <c r="B175" s="8" t="s">
        <v>207</v>
      </c>
      <c r="C175" t="s">
        <v>96</v>
      </c>
    </row>
    <row r="176" spans="1:3" x14ac:dyDescent="0.3">
      <c r="A176" s="20"/>
      <c r="B176" s="8" t="s">
        <v>208</v>
      </c>
      <c r="C176" t="s">
        <v>96</v>
      </c>
    </row>
    <row r="177" spans="1:3" x14ac:dyDescent="0.3">
      <c r="A177" s="20"/>
      <c r="B177" s="8" t="s">
        <v>209</v>
      </c>
      <c r="C177" t="s">
        <v>96</v>
      </c>
    </row>
    <row r="178" spans="1:3" x14ac:dyDescent="0.3">
      <c r="A178" s="20"/>
      <c r="B178" s="8" t="s">
        <v>210</v>
      </c>
      <c r="C178" t="s">
        <v>96</v>
      </c>
    </row>
    <row r="179" spans="1:3" x14ac:dyDescent="0.3">
      <c r="A179" s="20"/>
      <c r="B179" s="8" t="s">
        <v>211</v>
      </c>
      <c r="C179" t="s">
        <v>96</v>
      </c>
    </row>
    <row r="180" spans="1:3" x14ac:dyDescent="0.3">
      <c r="A180" s="20"/>
      <c r="B180" s="8" t="s">
        <v>135</v>
      </c>
      <c r="C180" t="s">
        <v>96</v>
      </c>
    </row>
    <row r="181" spans="1:3" x14ac:dyDescent="0.3">
      <c r="A181" s="20"/>
      <c r="B181" s="8" t="s">
        <v>212</v>
      </c>
      <c r="C181" t="s">
        <v>96</v>
      </c>
    </row>
    <row r="182" spans="1:3" x14ac:dyDescent="0.3">
      <c r="A182" s="20"/>
      <c r="B182" s="8" t="s">
        <v>213</v>
      </c>
      <c r="C182" t="s">
        <v>96</v>
      </c>
    </row>
    <row r="183" spans="1:3" x14ac:dyDescent="0.3">
      <c r="A183" s="20"/>
      <c r="B183" s="8" t="s">
        <v>214</v>
      </c>
      <c r="C183" t="s">
        <v>96</v>
      </c>
    </row>
    <row r="184" spans="1:3" x14ac:dyDescent="0.3">
      <c r="A184" s="20"/>
      <c r="B184" s="8" t="s">
        <v>215</v>
      </c>
      <c r="C184" t="s">
        <v>96</v>
      </c>
    </row>
    <row r="185" spans="1:3" x14ac:dyDescent="0.3">
      <c r="A185" s="20"/>
      <c r="B185" s="8" t="s">
        <v>216</v>
      </c>
      <c r="C185" t="s">
        <v>96</v>
      </c>
    </row>
    <row r="186" spans="1:3" x14ac:dyDescent="0.3">
      <c r="A186" s="20"/>
      <c r="B186" s="8" t="s">
        <v>217</v>
      </c>
      <c r="C186" t="s">
        <v>96</v>
      </c>
    </row>
    <row r="187" spans="1:3" x14ac:dyDescent="0.3">
      <c r="A187" s="20"/>
      <c r="B187" s="8" t="s">
        <v>218</v>
      </c>
      <c r="C187" t="s">
        <v>96</v>
      </c>
    </row>
    <row r="188" spans="1:3" x14ac:dyDescent="0.3">
      <c r="A188" s="20" t="s">
        <v>97</v>
      </c>
      <c r="B188">
        <v>300</v>
      </c>
      <c r="C188" t="s">
        <v>98</v>
      </c>
    </row>
    <row r="189" spans="1:3" x14ac:dyDescent="0.3">
      <c r="A189" s="20"/>
      <c r="B189" t="s">
        <v>99</v>
      </c>
      <c r="C189" t="s">
        <v>100</v>
      </c>
    </row>
    <row r="190" spans="1:3" x14ac:dyDescent="0.3">
      <c r="A190" s="20"/>
      <c r="B190" t="s">
        <v>101</v>
      </c>
      <c r="C190" t="s">
        <v>102</v>
      </c>
    </row>
    <row r="191" spans="1:3" x14ac:dyDescent="0.3">
      <c r="A191" s="20" t="s">
        <v>103</v>
      </c>
      <c r="B191">
        <v>400</v>
      </c>
      <c r="C191" t="s">
        <v>104</v>
      </c>
    </row>
    <row r="192" spans="1:3" x14ac:dyDescent="0.3">
      <c r="A192" s="20"/>
      <c r="B192" t="s">
        <v>105</v>
      </c>
      <c r="C192" t="s">
        <v>100</v>
      </c>
    </row>
    <row r="193" spans="1:3" x14ac:dyDescent="0.3">
      <c r="A193" s="20"/>
      <c r="B193" t="s">
        <v>106</v>
      </c>
      <c r="C193" t="s">
        <v>107</v>
      </c>
    </row>
    <row r="194" spans="1:3" x14ac:dyDescent="0.3">
      <c r="A194" s="20" t="s">
        <v>115</v>
      </c>
      <c r="B194">
        <v>500</v>
      </c>
      <c r="C194" t="s">
        <v>108</v>
      </c>
    </row>
    <row r="195" spans="1:3" x14ac:dyDescent="0.3">
      <c r="A195" s="20"/>
      <c r="B195">
        <v>501</v>
      </c>
      <c r="C195" t="s">
        <v>109</v>
      </c>
    </row>
    <row r="196" spans="1:3" x14ac:dyDescent="0.3">
      <c r="A196" s="20"/>
      <c r="B196" t="s">
        <v>116</v>
      </c>
      <c r="C196" t="s">
        <v>110</v>
      </c>
    </row>
    <row r="197" spans="1:3" x14ac:dyDescent="0.3">
      <c r="A197" s="5" t="s">
        <v>111</v>
      </c>
      <c r="B197" t="s">
        <v>112</v>
      </c>
      <c r="C197" t="s">
        <v>113</v>
      </c>
    </row>
  </sheetData>
  <mergeCells count="6">
    <mergeCell ref="A194:A196"/>
    <mergeCell ref="A90:A187"/>
    <mergeCell ref="A1:A20"/>
    <mergeCell ref="A21:A89"/>
    <mergeCell ref="A188:A190"/>
    <mergeCell ref="A191:A19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053A-2A5E-40C3-A70B-4A3DB3A72733}">
  <dimension ref="A1:D10"/>
  <sheetViews>
    <sheetView workbookViewId="0">
      <selection sqref="A1:B10"/>
    </sheetView>
  </sheetViews>
  <sheetFormatPr defaultRowHeight="14" x14ac:dyDescent="0.3"/>
  <cols>
    <col min="1" max="1" width="4.6640625" customWidth="1"/>
  </cols>
  <sheetData>
    <row r="1" spans="1:4" x14ac:dyDescent="0.3">
      <c r="A1" s="7" t="s">
        <v>330</v>
      </c>
      <c r="B1" t="s">
        <v>323</v>
      </c>
    </row>
    <row r="2" spans="1:4" x14ac:dyDescent="0.3">
      <c r="A2" s="7" t="s">
        <v>331</v>
      </c>
      <c r="B2" t="s">
        <v>323</v>
      </c>
    </row>
    <row r="3" spans="1:4" x14ac:dyDescent="0.3">
      <c r="A3" s="7" t="s">
        <v>332</v>
      </c>
      <c r="B3" t="s">
        <v>323</v>
      </c>
    </row>
    <row r="4" spans="1:4" x14ac:dyDescent="0.3">
      <c r="A4" s="7" t="s">
        <v>333</v>
      </c>
      <c r="B4" t="s">
        <v>323</v>
      </c>
    </row>
    <row r="5" spans="1:4" x14ac:dyDescent="0.3">
      <c r="A5" s="7" t="s">
        <v>334</v>
      </c>
      <c r="B5" t="s">
        <v>323</v>
      </c>
    </row>
    <row r="6" spans="1:4" x14ac:dyDescent="0.3">
      <c r="A6" s="7" t="s">
        <v>335</v>
      </c>
      <c r="B6" t="s">
        <v>324</v>
      </c>
    </row>
    <row r="7" spans="1:4" x14ac:dyDescent="0.3">
      <c r="A7" s="7" t="s">
        <v>336</v>
      </c>
      <c r="B7" t="s">
        <v>325</v>
      </c>
    </row>
    <row r="8" spans="1:4" x14ac:dyDescent="0.3">
      <c r="A8" s="7" t="s">
        <v>337</v>
      </c>
      <c r="B8" t="s">
        <v>326</v>
      </c>
    </row>
    <row r="9" spans="1:4" x14ac:dyDescent="0.3">
      <c r="A9" s="7" t="s">
        <v>338</v>
      </c>
      <c r="B9" t="s">
        <v>327</v>
      </c>
      <c r="D9" t="s">
        <v>322</v>
      </c>
    </row>
    <row r="10" spans="1:4" x14ac:dyDescent="0.3">
      <c r="A10" s="7" t="s">
        <v>339</v>
      </c>
      <c r="B10" t="s">
        <v>328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225</vt:i4>
      </vt:variant>
    </vt:vector>
  </HeadingPairs>
  <TitlesOfParts>
    <vt:vector size="229" baseType="lpstr">
      <vt:lpstr>28181规则A验证及生成</vt:lpstr>
      <vt:lpstr>28181行业编码表</vt:lpstr>
      <vt:lpstr>类型编码</vt:lpstr>
      <vt:lpstr>网络标识</vt:lpstr>
      <vt:lpstr>_0</vt:lpstr>
      <vt:lpstr>_00</vt:lpstr>
      <vt:lpstr>_01</vt:lpstr>
      <vt:lpstr>_02</vt:lpstr>
      <vt:lpstr>_03</vt:lpstr>
      <vt:lpstr>_04</vt:lpstr>
      <vt:lpstr>_05</vt:lpstr>
      <vt:lpstr>_06</vt:lpstr>
      <vt:lpstr>_07</vt:lpstr>
      <vt:lpstr>_08</vt:lpstr>
      <vt:lpstr>_09</vt:lpstr>
      <vt:lpstr>_1</vt:lpstr>
      <vt:lpstr>_10</vt:lpstr>
      <vt:lpstr>_11</vt:lpstr>
      <vt:lpstr>_111</vt:lpstr>
      <vt:lpstr>_112</vt:lpstr>
      <vt:lpstr>_113</vt:lpstr>
      <vt:lpstr>_114</vt:lpstr>
      <vt:lpstr>_115</vt:lpstr>
      <vt:lpstr>_116</vt:lpstr>
      <vt:lpstr>_117</vt:lpstr>
      <vt:lpstr>_118</vt:lpstr>
      <vt:lpstr>_119</vt:lpstr>
      <vt:lpstr>_120</vt:lpstr>
      <vt:lpstr>_121</vt:lpstr>
      <vt:lpstr>_122</vt:lpstr>
      <vt:lpstr>_123</vt:lpstr>
      <vt:lpstr>_124</vt:lpstr>
      <vt:lpstr>_125</vt:lpstr>
      <vt:lpstr>_126</vt:lpstr>
      <vt:lpstr>_127</vt:lpstr>
      <vt:lpstr>_128</vt:lpstr>
      <vt:lpstr>_129</vt:lpstr>
      <vt:lpstr>_130</vt:lpstr>
      <vt:lpstr>_131</vt:lpstr>
      <vt:lpstr>_132</vt:lpstr>
      <vt:lpstr>_133</vt:lpstr>
      <vt:lpstr>_134</vt:lpstr>
      <vt:lpstr>_135</vt:lpstr>
      <vt:lpstr>_136</vt:lpstr>
      <vt:lpstr>_137</vt:lpstr>
      <vt:lpstr>_138</vt:lpstr>
      <vt:lpstr>_139</vt:lpstr>
      <vt:lpstr>_140</vt:lpstr>
      <vt:lpstr>_141</vt:lpstr>
      <vt:lpstr>_142</vt:lpstr>
      <vt:lpstr>_143</vt:lpstr>
      <vt:lpstr>_144</vt:lpstr>
      <vt:lpstr>_145</vt:lpstr>
      <vt:lpstr>_146</vt:lpstr>
      <vt:lpstr>_147</vt:lpstr>
      <vt:lpstr>_148</vt:lpstr>
      <vt:lpstr>_149</vt:lpstr>
      <vt:lpstr>_150</vt:lpstr>
      <vt:lpstr>_151</vt:lpstr>
      <vt:lpstr>_152</vt:lpstr>
      <vt:lpstr>_153</vt:lpstr>
      <vt:lpstr>_154</vt:lpstr>
      <vt:lpstr>_155</vt:lpstr>
      <vt:lpstr>_156</vt:lpstr>
      <vt:lpstr>_157</vt:lpstr>
      <vt:lpstr>_158</vt:lpstr>
      <vt:lpstr>_159</vt:lpstr>
      <vt:lpstr>_160</vt:lpstr>
      <vt:lpstr>_161</vt:lpstr>
      <vt:lpstr>_162</vt:lpstr>
      <vt:lpstr>_163</vt:lpstr>
      <vt:lpstr>_164</vt:lpstr>
      <vt:lpstr>_165</vt:lpstr>
      <vt:lpstr>_166</vt:lpstr>
      <vt:lpstr>_167</vt:lpstr>
      <vt:lpstr>_168</vt:lpstr>
      <vt:lpstr>_169</vt:lpstr>
      <vt:lpstr>_170</vt:lpstr>
      <vt:lpstr>_171</vt:lpstr>
      <vt:lpstr>_172</vt:lpstr>
      <vt:lpstr>_173</vt:lpstr>
      <vt:lpstr>_174</vt:lpstr>
      <vt:lpstr>_175</vt:lpstr>
      <vt:lpstr>_176</vt:lpstr>
      <vt:lpstr>_177</vt:lpstr>
      <vt:lpstr>_178</vt:lpstr>
      <vt:lpstr>_179</vt:lpstr>
      <vt:lpstr>_180</vt:lpstr>
      <vt:lpstr>_181</vt:lpstr>
      <vt:lpstr>_182</vt:lpstr>
      <vt:lpstr>_183</vt:lpstr>
      <vt:lpstr>_184</vt:lpstr>
      <vt:lpstr>_185</vt:lpstr>
      <vt:lpstr>_186</vt:lpstr>
      <vt:lpstr>_187</vt:lpstr>
      <vt:lpstr>_188</vt:lpstr>
      <vt:lpstr>_189</vt:lpstr>
      <vt:lpstr>_190</vt:lpstr>
      <vt:lpstr>_191</vt:lpstr>
      <vt:lpstr>_192</vt:lpstr>
      <vt:lpstr>_193</vt:lpstr>
      <vt:lpstr>_194</vt:lpstr>
      <vt:lpstr>_195</vt:lpstr>
      <vt:lpstr>_196</vt:lpstr>
      <vt:lpstr>_197</vt:lpstr>
      <vt:lpstr>_198</vt:lpstr>
      <vt:lpstr>_199</vt:lpstr>
      <vt:lpstr>_2</vt:lpstr>
      <vt:lpstr>_200</vt:lpstr>
      <vt:lpstr>_201</vt:lpstr>
      <vt:lpstr>_202</vt:lpstr>
      <vt:lpstr>_203</vt:lpstr>
      <vt:lpstr>_204</vt:lpstr>
      <vt:lpstr>_205</vt:lpstr>
      <vt:lpstr>_206</vt:lpstr>
      <vt:lpstr>_207</vt:lpstr>
      <vt:lpstr>_208</vt:lpstr>
      <vt:lpstr>_209</vt:lpstr>
      <vt:lpstr>_210</vt:lpstr>
      <vt:lpstr>_211</vt:lpstr>
      <vt:lpstr>_212</vt:lpstr>
      <vt:lpstr>_213</vt:lpstr>
      <vt:lpstr>_214</vt:lpstr>
      <vt:lpstr>_215</vt:lpstr>
      <vt:lpstr>_216</vt:lpstr>
      <vt:lpstr>_217</vt:lpstr>
      <vt:lpstr>_218</vt:lpstr>
      <vt:lpstr>_219</vt:lpstr>
      <vt:lpstr>_220</vt:lpstr>
      <vt:lpstr>_221</vt:lpstr>
      <vt:lpstr>_222</vt:lpstr>
      <vt:lpstr>_223</vt:lpstr>
      <vt:lpstr>_224</vt:lpstr>
      <vt:lpstr>_225</vt:lpstr>
      <vt:lpstr>_226</vt:lpstr>
      <vt:lpstr>_227</vt:lpstr>
      <vt:lpstr>_228</vt:lpstr>
      <vt:lpstr>_229</vt:lpstr>
      <vt:lpstr>_230</vt:lpstr>
      <vt:lpstr>_231</vt:lpstr>
      <vt:lpstr>_232</vt:lpstr>
      <vt:lpstr>_233</vt:lpstr>
      <vt:lpstr>_234</vt:lpstr>
      <vt:lpstr>_235</vt:lpstr>
      <vt:lpstr>_236</vt:lpstr>
      <vt:lpstr>_237</vt:lpstr>
      <vt:lpstr>_238</vt:lpstr>
      <vt:lpstr>_239</vt:lpstr>
      <vt:lpstr>_240</vt:lpstr>
      <vt:lpstr>_241</vt:lpstr>
      <vt:lpstr>_242</vt:lpstr>
      <vt:lpstr>_243</vt:lpstr>
      <vt:lpstr>_244</vt:lpstr>
      <vt:lpstr>_245</vt:lpstr>
      <vt:lpstr>_246</vt:lpstr>
      <vt:lpstr>_247</vt:lpstr>
      <vt:lpstr>_248</vt:lpstr>
      <vt:lpstr>_249</vt:lpstr>
      <vt:lpstr>_250</vt:lpstr>
      <vt:lpstr>_251</vt:lpstr>
      <vt:lpstr>_252</vt:lpstr>
      <vt:lpstr>_253</vt:lpstr>
      <vt:lpstr>_254</vt:lpstr>
      <vt:lpstr>_255</vt:lpstr>
      <vt:lpstr>_256</vt:lpstr>
      <vt:lpstr>_257</vt:lpstr>
      <vt:lpstr>_258</vt:lpstr>
      <vt:lpstr>_259</vt:lpstr>
      <vt:lpstr>_260</vt:lpstr>
      <vt:lpstr>_261</vt:lpstr>
      <vt:lpstr>_262</vt:lpstr>
      <vt:lpstr>_263</vt:lpstr>
      <vt:lpstr>_264</vt:lpstr>
      <vt:lpstr>_265</vt:lpstr>
      <vt:lpstr>_266</vt:lpstr>
      <vt:lpstr>_267</vt:lpstr>
      <vt:lpstr>_268</vt:lpstr>
      <vt:lpstr>_269</vt:lpstr>
      <vt:lpstr>_270</vt:lpstr>
      <vt:lpstr>_271</vt:lpstr>
      <vt:lpstr>_272</vt:lpstr>
      <vt:lpstr>_273</vt:lpstr>
      <vt:lpstr>_274</vt:lpstr>
      <vt:lpstr>_275</vt:lpstr>
      <vt:lpstr>_276</vt:lpstr>
      <vt:lpstr>_277</vt:lpstr>
      <vt:lpstr>_278</vt:lpstr>
      <vt:lpstr>_279</vt:lpstr>
      <vt:lpstr>_280</vt:lpstr>
      <vt:lpstr>_281</vt:lpstr>
      <vt:lpstr>_282</vt:lpstr>
      <vt:lpstr>_283</vt:lpstr>
      <vt:lpstr>_284</vt:lpstr>
      <vt:lpstr>_285</vt:lpstr>
      <vt:lpstr>_286</vt:lpstr>
      <vt:lpstr>_287</vt:lpstr>
      <vt:lpstr>_288</vt:lpstr>
      <vt:lpstr>_289</vt:lpstr>
      <vt:lpstr>_290</vt:lpstr>
      <vt:lpstr>_291</vt:lpstr>
      <vt:lpstr>_292</vt:lpstr>
      <vt:lpstr>_293</vt:lpstr>
      <vt:lpstr>_294</vt:lpstr>
      <vt:lpstr>_295</vt:lpstr>
      <vt:lpstr>_296</vt:lpstr>
      <vt:lpstr>_297</vt:lpstr>
      <vt:lpstr>_3</vt:lpstr>
      <vt:lpstr>_4</vt:lpstr>
      <vt:lpstr>_40</vt:lpstr>
      <vt:lpstr>_41</vt:lpstr>
      <vt:lpstr>_42</vt:lpstr>
      <vt:lpstr>_43</vt:lpstr>
      <vt:lpstr>_44</vt:lpstr>
      <vt:lpstr>_45</vt:lpstr>
      <vt:lpstr>_46</vt:lpstr>
      <vt:lpstr>_47</vt:lpstr>
      <vt:lpstr>_48</vt:lpstr>
      <vt:lpstr>_49</vt:lpstr>
      <vt:lpstr>_5</vt:lpstr>
      <vt:lpstr>_50</vt:lpstr>
      <vt:lpstr>_51</vt:lpstr>
      <vt:lpstr>_52</vt:lpstr>
      <vt:lpstr>_53</vt:lpstr>
      <vt:lpstr>_54</vt:lpstr>
      <vt:lpstr>_55</vt:lpstr>
      <vt:lpstr>_6</vt:lpstr>
      <vt:lpstr>_7</vt:lpstr>
      <vt:lpstr>_8</vt:lpstr>
      <vt:lpstr>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</dc:creator>
  <cp:lastModifiedBy>network</cp:lastModifiedBy>
  <dcterms:created xsi:type="dcterms:W3CDTF">2020-08-12T03:18:14Z</dcterms:created>
  <dcterms:modified xsi:type="dcterms:W3CDTF">2020-08-12T10:04:25Z</dcterms:modified>
</cp:coreProperties>
</file>