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A497D7D8-B0E9-BD4E-BECE-37D9A28A6C06}" xr6:coauthVersionLast="47" xr6:coauthVersionMax="47" xr10:uidLastSave="{00000000-0000-0000-0000-000000000000}"/>
  <bookViews>
    <workbookView xWindow="-68960" yWindow="-840" windowWidth="28800" windowHeight="17500" xr2:uid="{97E2786A-046E-A540-BAE7-43526A264538}"/>
  </bookViews>
  <sheets>
    <sheet name="人员费用配置表" sheetId="20" r:id="rId1"/>
    <sheet name="项目费用配置表" sheetId="2" r:id="rId2"/>
    <sheet name="费用计算公式" sheetId="3" r:id="rId3"/>
    <sheet name="收入" sheetId="13" r:id="rId4"/>
    <sheet name="人员项目工时" sheetId="18" r:id="rId5"/>
    <sheet name="人员工资奖金六险一金" sheetId="5" r:id="rId6"/>
    <sheet name="云服务费" sheetId="6" r:id="rId7"/>
    <sheet name="技术服务费" sheetId="4" r:id="rId8"/>
    <sheet name="运营费用" sheetId="8" r:id="rId9"/>
    <sheet name="部门费用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28" i="18"/>
  <c r="AD31" i="18"/>
  <c r="AD38" i="18"/>
  <c r="AC13" i="18"/>
  <c r="AC9" i="18"/>
  <c r="AC7" i="18"/>
  <c r="AC5" i="18"/>
  <c r="AC3" i="18"/>
  <c r="AC11" i="18"/>
  <c r="AD2" i="18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C30" i="18"/>
  <c r="AD30" i="18" s="1"/>
  <c r="AD29" i="18"/>
  <c r="AD39" i="18"/>
  <c r="AC40" i="18"/>
  <c r="AD40" i="18" s="1"/>
  <c r="AD26" i="18"/>
  <c r="AC27" i="18"/>
  <c r="AD27" i="18" s="1"/>
  <c r="AD22" i="18"/>
  <c r="AC23" i="18"/>
  <c r="AD23" i="18" s="1"/>
  <c r="AC19" i="18"/>
  <c r="AD19" i="18" s="1"/>
  <c r="AD18" i="18"/>
  <c r="AD16" i="18"/>
  <c r="AC17" i="18"/>
  <c r="AD17" i="18" s="1"/>
  <c r="AC15" i="18"/>
  <c r="AD15" i="18" s="1"/>
  <c r="AD14" i="18"/>
  <c r="AD32" i="18"/>
  <c r="AC33" i="18"/>
  <c r="AD33" i="18" s="1"/>
  <c r="AC21" i="18"/>
  <c r="AD21" i="18" s="1"/>
  <c r="AD20" i="18"/>
  <c r="AC25" i="18"/>
  <c r="AD25" i="18" s="1"/>
  <c r="AD24" i="18"/>
  <c r="AC37" i="18"/>
  <c r="AD37" i="18" s="1"/>
  <c r="AD36" i="18"/>
  <c r="AC35" i="18"/>
  <c r="AD35" i="18" s="1"/>
  <c r="AD34" i="18"/>
</calcChain>
</file>

<file path=xl/sharedStrings.xml><?xml version="1.0" encoding="utf-8"?>
<sst xmlns="http://schemas.openxmlformats.org/spreadsheetml/2006/main" count="1040" uniqueCount="405">
  <si>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</si>
  <si>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</si>
  <si>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</si>
  <si>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</si>
  <si>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</si>
  <si>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</si>
  <si>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</si>
  <si>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</si>
  <si>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</si>
  <si>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</si>
  <si>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</si>
  <si>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</si>
  <si>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</si>
  <si>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</si>
  <si>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</si>
  <si>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</si>
  <si>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</si>
  <si>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</si>
  <si>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</si>
  <si>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</si>
  <si>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</si>
  <si>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</si>
  <si>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</si>
  <si>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</si>
  <si>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</si>
  <si>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</si>
  <si>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</si>
  <si>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</si>
  <si>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</si>
  <si>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</si>
  <si>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分摊职能人员费用</t>
  </si>
  <si>
    <t>分摊公摊项目费用</t>
  </si>
  <si>
    <t>营业利润</t>
  </si>
  <si>
    <t>利润率</t>
  </si>
  <si>
    <t>项目投放明细表</t>
    <phoneticPr fontId="1" type="noConversion"/>
  </si>
  <si>
    <t>中台美术</t>
    <phoneticPr fontId="1" type="noConversion"/>
  </si>
  <si>
    <t>董勃言</t>
    <phoneticPr fontId="1" type="noConversion"/>
  </si>
  <si>
    <t>项目组</t>
    <phoneticPr fontId="1" type="noConversion"/>
  </si>
  <si>
    <t>主体</t>
    <phoneticPr fontId="1" type="noConversion"/>
  </si>
  <si>
    <t>北京天天</t>
    <phoneticPr fontId="1" type="noConversion"/>
  </si>
  <si>
    <t>成都天天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</si>
  <si>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</si>
  <si>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</si>
  <si>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</si>
  <si>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</si>
  <si>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</si>
  <si>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</si>
  <si>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</si>
  <si>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</si>
  <si>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</si>
  <si>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</si>
  <si>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</si>
  <si>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</si>
  <si>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</si>
  <si>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</si>
  <si>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</si>
  <si>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</si>
  <si>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</si>
  <si>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</si>
  <si>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</si>
  <si>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</si>
  <si>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</si>
  <si>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</si>
  <si>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费用</t>
    <phoneticPr fontId="1" type="noConversion"/>
  </si>
  <si>
    <t>收入</t>
    <phoneticPr fontId="1" type="noConversion"/>
  </si>
  <si>
    <t>总裁办</t>
  </si>
  <si>
    <t>人事行政部</t>
  </si>
  <si>
    <t>财务部</t>
  </si>
  <si>
    <t>发行部</t>
  </si>
  <si>
    <t>A项目美术</t>
    <phoneticPr fontId="1" type="noConversion"/>
  </si>
  <si>
    <t>A项目程序</t>
    <phoneticPr fontId="1" type="noConversion"/>
  </si>
  <si>
    <t>T项目美术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</si>
  <si>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</si>
  <si>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</si>
  <si>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</si>
  <si>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</si>
  <si>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</si>
  <si>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</si>
  <si>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</si>
  <si>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</si>
  <si>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</si>
  <si>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</si>
  <si>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</si>
  <si>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</si>
  <si>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</si>
  <si>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</si>
  <si>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</si>
  <si>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</si>
  <si>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</si>
  <si>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</si>
  <si>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</si>
  <si>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</si>
  <si>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</si>
  <si>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</si>
  <si>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</si>
  <si>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</si>
  <si>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</si>
  <si>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</si>
  <si>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</si>
  <si>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</si>
  <si>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</si>
  <si>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</si>
  <si>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</si>
  <si>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</si>
  <si>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</si>
  <si>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</si>
  <si>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</si>
  <si>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</si>
  <si>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</si>
  <si>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</si>
  <si>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</si>
  <si>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</si>
  <si>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</si>
  <si>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</si>
  <si>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</si>
  <si>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</si>
  <si>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</si>
  <si>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</si>
  <si>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</si>
  <si>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</si>
  <si>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-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</si>
  <si>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</si>
  <si>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</si>
  <si>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</si>
  <si>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</si>
  <si>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</si>
  <si>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</si>
  <si>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</si>
  <si>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</si>
  <si>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</si>
  <si>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</si>
  <si>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</si>
  <si>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</si>
  <si>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</si>
  <si>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</si>
  <si>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</si>
  <si>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</si>
  <si>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</si>
  <si>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</si>
  <si>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</si>
  <si>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</si>
  <si>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</si>
  <si>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</si>
  <si>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</si>
  <si>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</si>
  <si>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</si>
  <si>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</si>
  <si>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</si>
  <si>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</si>
  <si>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</si>
  <si>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</si>
  <si>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</si>
  <si>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</si>
  <si>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</si>
  <si>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</si>
  <si>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</si>
  <si>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</si>
  <si>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部门其他费用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</si>
  <si>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</si>
  <si>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</si>
  <si>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</si>
  <si>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H1部门费用</t>
    <phoneticPr fontId="1" type="noConversion"/>
  </si>
  <si>
    <t>T1部门费用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</si>
  <si>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</si>
  <si>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</si>
  <si>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</si>
  <si>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</si>
  <si>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</si>
  <si>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</si>
  <si>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</si>
  <si>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</si>
  <si>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</si>
  <si>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</si>
  <si>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</si>
  <si>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</si>
  <si>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</si>
  <si>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</si>
  <si>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</si>
  <si>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</si>
  <si>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</si>
  <si>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</si>
  <si>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</si>
  <si>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</si>
  <si>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</si>
  <si>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</si>
  <si>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</si>
  <si>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</si>
  <si>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</si>
  <si>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</si>
  <si>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</si>
  <si>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</si>
  <si>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</si>
  <si>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</si>
  <si>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</si>
  <si>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</si>
  <si>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</si>
  <si>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</si>
  <si>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</si>
  <si>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</si>
  <si>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</si>
  <si>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</si>
  <si>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</si>
  <si>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</si>
  <si>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</si>
  <si>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</si>
  <si>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</si>
  <si>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</si>
  <si>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</si>
  <si>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</si>
  <si>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</si>
  <si>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  <phoneticPr fontId="1" type="noConversion"/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</si>
  <si>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</si>
  <si>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</si>
  <si>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</si>
  <si>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</si>
  <si>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</si>
  <si>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</si>
  <si>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</si>
  <si>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</si>
  <si>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</si>
  <si>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</si>
  <si>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</si>
  <si>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</si>
  <si>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</si>
  <si>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</si>
  <si>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全部北京天天市场部人员公摊项目费用 / 选择人员数量 * 对应选择人员工时占比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</si>
  <si>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</si>
  <si>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</si>
  <si>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</si>
  <si>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</si>
  <si>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C列=A2</t>
  </si>
  <si>
    <t>C列=T2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</si>
  <si>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</si>
  <si>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</si>
  <si>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</si>
  <si>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</si>
  <si>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</si>
  <si>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</si>
  <si>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</si>
  <si>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</si>
  <si>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</si>
  <si>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</si>
  <si>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</si>
  <si>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</si>
  <si>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</si>
  <si>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</si>
  <si>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</si>
  <si>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</si>
  <si>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</si>
  <si>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</si>
  <si>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</si>
  <si>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</si>
  <si>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</si>
  <si>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</si>
  <si>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</si>
  <si>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</si>
  <si>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</si>
  <si>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</si>
  <si>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</si>
  <si>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</si>
  <si>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</si>
  <si>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</si>
  <si>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</si>
  <si>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</si>
  <si>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</si>
  <si>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</si>
  <si>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</si>
  <si>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</si>
  <si>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</si>
  <si>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A项目公摊费用  / （A1,A2,A3部门人数（不参与公摊项目人员）） * （A1,A2,A3部门人员（不参与公摊项目人员））项目工时占比</t>
    <phoneticPr fontId="1" type="noConversion"/>
  </si>
  <si>
    <t>schema: 单列，多列</t>
  </si>
  <si>
    <t>T1部门分摊费用</t>
    <phoneticPr fontId="1" type="noConversion"/>
  </si>
  <si>
    <t>T2部门分摊费用</t>
    <phoneticPr fontId="1" type="noConversion"/>
  </si>
  <si>
    <t>T1部门分摊费用/ T1部门人数 * T1部门人员的项目工时占比</t>
    <phoneticPr fontId="1" type="noConversion"/>
  </si>
  <si>
    <t>T2部门分摊费用/ T2部门人数 *TA2部门人员的项目工时占比</t>
    <phoneticPr fontId="1" type="noConversion"/>
  </si>
  <si>
    <t>T1部门分摊费用: 数据源表</t>
    <phoneticPr fontId="1" type="noConversion"/>
  </si>
  <si>
    <t>T2部门分摊费用： 数据源表</t>
    <phoneticPr fontId="1" type="noConversion"/>
  </si>
  <si>
    <t>H项目公摊分摊费用</t>
    <phoneticPr fontId="1" type="noConversion"/>
  </si>
  <si>
    <t>数据源：中间表数据
H项目公摊分摊费用 = Sum(B28公摊费用: B29公摊费用)  或者 H项目公摊费用  =  （H1,H2全部人员）公摊项目费用之和</t>
    <phoneticPr fontId="1" type="noConversion"/>
  </si>
  <si>
    <t>数据源：中间表数据
A项目公摊分摊费用 = Sum(B22公摊费用: B26公摊费用)  或者 A项目公摊费用  =  （A1, A2, A3, A项目美术，A项目程序全部人员）公摊项目费用之和</t>
    <phoneticPr fontId="1" type="noConversion"/>
  </si>
  <si>
    <t>T项目公摊分摊费用</t>
    <phoneticPr fontId="1" type="noConversion"/>
  </si>
  <si>
    <t>数据源：中间表数据
T项目公摊分摊费用 = Sum(B31公摊费用: B33公摊费用)  或者 T项目公摊费用  =  （T1,T2,T项目美术部门全部人员）公摊项目费用之和</t>
    <phoneticPr fontId="1" type="noConversion"/>
  </si>
  <si>
    <t>北京天天市场部门分摊费用</t>
    <phoneticPr fontId="1" type="noConversion"/>
  </si>
  <si>
    <t>成都天天市场部门分摊费用</t>
    <phoneticPr fontId="1" type="noConversion"/>
  </si>
  <si>
    <t>分摊市场人员费用</t>
    <phoneticPr fontId="1" type="noConversion"/>
  </si>
  <si>
    <t>研发人员工资  = 工资表[工资] * 人员配置[工资]</t>
    <phoneticPr fontId="1" type="noConversion"/>
  </si>
  <si>
    <t>北京天天云服务费用BT</t>
    <phoneticPr fontId="1" type="noConversion"/>
  </si>
  <si>
    <t>成都天天云服务费用CT</t>
    <phoneticPr fontId="1" type="noConversion"/>
  </si>
  <si>
    <t>大乐至简云服务费DL</t>
    <phoneticPr fontId="1" type="noConversion"/>
  </si>
  <si>
    <t>北京运营费用</t>
    <phoneticPr fontId="1" type="noConversion"/>
  </si>
  <si>
    <t>成都运营费用</t>
    <phoneticPr fontId="1" type="noConversion"/>
  </si>
  <si>
    <t>研发人员工资</t>
    <phoneticPr fontId="1" type="noConversion"/>
  </si>
  <si>
    <t>研发人员六险一金</t>
    <phoneticPr fontId="1" type="noConversion"/>
  </si>
  <si>
    <t>市场人员费用</t>
    <phoneticPr fontId="1" type="noConversion"/>
  </si>
  <si>
    <t>职能人员费用</t>
    <phoneticPr fontId="1" type="noConversion"/>
  </si>
  <si>
    <t>公摊费用分摊（中台部门）</t>
    <phoneticPr fontId="1" type="noConversion"/>
  </si>
  <si>
    <t>研发人员工资
（排除公摊项目）</t>
    <phoneticPr fontId="1" type="noConversion"/>
  </si>
  <si>
    <t>A项目组公摊费用
（仅公摊项目）</t>
    <phoneticPr fontId="1" type="noConversion"/>
  </si>
  <si>
    <t>A公摊费用分摊范围
（A直接项目组不参与公摊）</t>
    <phoneticPr fontId="1" type="noConversion"/>
  </si>
  <si>
    <t>T项目组公摊费用
（仅公摊项目）</t>
    <phoneticPr fontId="1" type="noConversion"/>
  </si>
  <si>
    <t>T公摊费用分摊范围
（T直接项目组不参与公摊）</t>
    <phoneticPr fontId="1" type="noConversion"/>
  </si>
  <si>
    <t>H项目组公摊费用
（仅公摊项目）</t>
    <phoneticPr fontId="1" type="noConversion"/>
  </si>
  <si>
    <t>H公摊费用分摊范围
（H直接项目组不参与公摊）</t>
    <phoneticPr fontId="1" type="noConversion"/>
  </si>
  <si>
    <t>研发人员六险一金
（排除公摊项目）</t>
    <phoneticPr fontId="1" type="noConversion"/>
  </si>
  <si>
    <t>A3部门费用</t>
  </si>
  <si>
    <t>T2部门费用</t>
  </si>
  <si>
    <t>H2部门费用</t>
  </si>
  <si>
    <t>研发部门人均
（排除公摊项目）</t>
    <phoneticPr fontId="1" type="noConversion"/>
  </si>
  <si>
    <t>市场素材组-BT部门费用</t>
    <phoneticPr fontId="1" type="noConversion"/>
  </si>
  <si>
    <t>市场投放组-BT部门费用</t>
    <phoneticPr fontId="1" type="noConversion"/>
  </si>
  <si>
    <t>市场素材组-CT部门费用</t>
    <phoneticPr fontId="1" type="noConversion"/>
  </si>
  <si>
    <t>市场人员总费用（排除公摊项目）</t>
    <phoneticPr fontId="1" type="noConversion"/>
  </si>
  <si>
    <t>北京市场部门的公摊费用（BT市场素材/投放组）</t>
    <phoneticPr fontId="1" type="noConversion"/>
  </si>
  <si>
    <t>北京市场公摊费用分摊范围（全部市场部门且不参与公摊）</t>
    <phoneticPr fontId="1" type="noConversion"/>
  </si>
  <si>
    <t>成都市场部门的公摊费用（CT市场素材）</t>
    <phoneticPr fontId="1" type="noConversion"/>
  </si>
  <si>
    <t>成都市场公摊费用分摊范围（成都市场部门且不参与公摊）</t>
    <phoneticPr fontId="1" type="noConversion"/>
  </si>
  <si>
    <t>总裁办/财务部的公摊费用分摊人员</t>
    <phoneticPr fontId="1" type="noConversion"/>
  </si>
  <si>
    <t>BT人事行政部门的公摊费用分摊人员</t>
    <phoneticPr fontId="1" type="noConversion"/>
  </si>
  <si>
    <t>CT人事行政部门的公摊费用分摊人员</t>
    <phoneticPr fontId="1" type="noConversion"/>
  </si>
  <si>
    <t>中台测试部门费用</t>
    <phoneticPr fontId="1" type="noConversion"/>
  </si>
  <si>
    <t>中台美术部门费用</t>
    <phoneticPr fontId="1" type="noConversion"/>
  </si>
  <si>
    <t>中台研发部门费用</t>
    <phoneticPr fontId="1" type="noConversion"/>
  </si>
  <si>
    <t>研发中台部门费用</t>
    <phoneticPr fontId="1" type="noConversion"/>
  </si>
  <si>
    <t>美术中台部门费用</t>
    <phoneticPr fontId="1" type="noConversion"/>
  </si>
  <si>
    <t>中台部门人员总费用（排除公摊项目）</t>
    <phoneticPr fontId="1" type="noConversion"/>
  </si>
  <si>
    <t>中台测试/中台美术的公摊费用</t>
    <phoneticPr fontId="1" type="noConversion"/>
  </si>
  <si>
    <t>中台测试/美术公摊费用的分摊人员</t>
    <phoneticPr fontId="1" type="noConversion"/>
  </si>
  <si>
    <t>中台研发/研发中台的公摊费用</t>
    <phoneticPr fontId="1" type="noConversion"/>
  </si>
  <si>
    <t>中台研发/研发中台公摊费用的分摊人员</t>
    <phoneticPr fontId="1" type="noConversion"/>
  </si>
  <si>
    <t>美术中台的公摊费用</t>
    <phoneticPr fontId="1" type="noConversion"/>
  </si>
  <si>
    <t>美术中台公摊费用的分摊人员</t>
    <phoneticPr fontId="1" type="noConversion"/>
  </si>
  <si>
    <t>C列=（A1,A2,A3,A项目美术,A项目程序, T1,T2,T项目美术,H1,H2）</t>
    <phoneticPr fontId="1" type="noConversion"/>
  </si>
  <si>
    <t>C列=(A1,A2,A3,A项目美术,A项目程序,且参与公摊项目）</t>
    <phoneticPr fontId="1" type="noConversion"/>
  </si>
  <si>
    <t>C列=(A1,A2,A3且不参与公摊项目）</t>
    <phoneticPr fontId="1" type="noConversion"/>
  </si>
  <si>
    <t>C列=(T1,T2,T项目美术且参与公摊项目）</t>
    <phoneticPr fontId="1" type="noConversion"/>
  </si>
  <si>
    <t>C列=(T1,T2且不参与公摊项目）</t>
    <phoneticPr fontId="1" type="noConversion"/>
  </si>
  <si>
    <t>C列=(H1,H2且参与公摊项目）</t>
    <phoneticPr fontId="1" type="noConversion"/>
  </si>
  <si>
    <t>C列=(H1,H2且不参与公摊项目）</t>
    <phoneticPr fontId="1" type="noConversion"/>
  </si>
  <si>
    <t>C列=(A1,A2,A3,A项目美术,A项目程序, T1,T2,T项目美术,H1,H2）</t>
    <phoneticPr fontId="1" type="noConversion"/>
  </si>
  <si>
    <t>C列=A1</t>
    <phoneticPr fontId="1" type="noConversion"/>
  </si>
  <si>
    <t>C列=A3</t>
    <phoneticPr fontId="1" type="noConversion"/>
  </si>
  <si>
    <t>C列=A项目美术</t>
    <phoneticPr fontId="1" type="noConversion"/>
  </si>
  <si>
    <t>C列=A项目程序</t>
    <phoneticPr fontId="1" type="noConversion"/>
  </si>
  <si>
    <t>C列=T1</t>
    <phoneticPr fontId="1" type="noConversion"/>
  </si>
  <si>
    <t>C列=T项目美术</t>
    <phoneticPr fontId="1" type="noConversion"/>
  </si>
  <si>
    <t>C列=H1</t>
    <phoneticPr fontId="1" type="noConversion"/>
  </si>
  <si>
    <t>C列=H2</t>
    <phoneticPr fontId="1" type="noConversion"/>
  </si>
  <si>
    <t>C列=(A1,A2,A3,A项目美术,A项目程序,H1,H2,T1,T2,T项目美术）</t>
    <phoneticPr fontId="1" type="noConversion"/>
  </si>
  <si>
    <t>C列=(A1,A2,A3,A项目美术,A项目程序且参与公摊项目）</t>
    <phoneticPr fontId="1" type="noConversion"/>
  </si>
  <si>
    <t>C列=(T1,T2,T项目美术，且参与公摊项目）</t>
    <phoneticPr fontId="1" type="noConversion"/>
  </si>
  <si>
    <t>C列=（T1,T2且不参与公摊项目）</t>
    <phoneticPr fontId="1" type="noConversion"/>
  </si>
  <si>
    <t>C列=市场素材组，且B列=BT</t>
    <phoneticPr fontId="1" type="noConversion"/>
  </si>
  <si>
    <t>C列=市场投放组，且B列=BT</t>
    <phoneticPr fontId="1" type="noConversion"/>
  </si>
  <si>
    <t>C列=市场素材组，且B列=CT</t>
    <phoneticPr fontId="1" type="noConversion"/>
  </si>
  <si>
    <t>C列=市场素材组，市场投放组，市场素材组CT</t>
    <phoneticPr fontId="1" type="noConversion"/>
  </si>
  <si>
    <t>C列=市场素材组BT/市场投放组BT，且参与公摊项目</t>
    <phoneticPr fontId="1" type="noConversion"/>
  </si>
  <si>
    <t>C列=市场素材组BT/市场投放组BT/市场素材组CT，且不参与公摊项目</t>
  </si>
  <si>
    <t>C列=市场素材组CT，且参与公摊项目</t>
    <phoneticPr fontId="1" type="noConversion"/>
  </si>
  <si>
    <t>C列=市场素材组CT，且不参与公摊项目</t>
    <phoneticPr fontId="1" type="noConversion"/>
  </si>
  <si>
    <t>C列=A1/A2/A3/T1/T2/H1/H2，且不参与公摊项目</t>
    <phoneticPr fontId="1" type="noConversion"/>
  </si>
  <si>
    <t>C列=A1/A2/A3/H1/H2，且不参与公摊项目</t>
    <phoneticPr fontId="1" type="noConversion"/>
  </si>
  <si>
    <t>C列=(T1/T2不参与公摊项目)</t>
    <phoneticPr fontId="1" type="noConversion"/>
  </si>
  <si>
    <t>C列=（中台测试部门）</t>
    <phoneticPr fontId="1" type="noConversion"/>
  </si>
  <si>
    <t>C列=（中台美术部门）</t>
    <phoneticPr fontId="1" type="noConversion"/>
  </si>
  <si>
    <t>C列=（中台研发部门）</t>
    <phoneticPr fontId="1" type="noConversion"/>
  </si>
  <si>
    <t>C列=（研发中台部门）</t>
    <phoneticPr fontId="1" type="noConversion"/>
  </si>
  <si>
    <t>C列=（美术中台部门）</t>
    <phoneticPr fontId="1" type="noConversion"/>
  </si>
  <si>
    <t>C列=（中台测试,中台美术,中台研发,研发中台,美术中台部门）</t>
    <phoneticPr fontId="1" type="noConversion"/>
  </si>
  <si>
    <t>C列=（中台测试，中台美术，且参与公摊项目）</t>
    <phoneticPr fontId="1" type="noConversion"/>
  </si>
  <si>
    <t>C列=（北京直接项目组A1,A2,A3,H1,H2,且不参与公摊项目）</t>
    <phoneticPr fontId="1" type="noConversion"/>
  </si>
  <si>
    <t>C列=（中台研发，研发中台，且参与公摊项目）</t>
    <phoneticPr fontId="1" type="noConversion"/>
  </si>
  <si>
    <t>C列=（全部直接项目组A1,A2,A3,H1,H2,T1,T2,且不参与公摊项目）</t>
    <phoneticPr fontId="1" type="noConversion"/>
  </si>
  <si>
    <t>C列=（美术中台，且参与公摊项目）</t>
    <phoneticPr fontId="1" type="noConversion"/>
  </si>
  <si>
    <t>C列=（成都直接项目组T1,T2,且不参与公摊项目）</t>
    <phoneticPr fontId="1" type="noConversion"/>
  </si>
  <si>
    <t>主体</t>
    <phoneticPr fontId="15" type="noConversion"/>
  </si>
  <si>
    <t>部门</t>
    <phoneticPr fontId="15" type="noConversion"/>
  </si>
  <si>
    <t>部门费用</t>
    <phoneticPr fontId="15" type="noConversion"/>
  </si>
  <si>
    <t>BT</t>
    <phoneticPr fontId="17" type="noConversion"/>
  </si>
  <si>
    <t>中台研发部</t>
  </si>
  <si>
    <t>市场投放组</t>
  </si>
  <si>
    <t>市场素材组</t>
  </si>
  <si>
    <t>中台美术部</t>
  </si>
  <si>
    <t>A1项目</t>
  </si>
  <si>
    <t>A2项目</t>
  </si>
  <si>
    <t>A3项目</t>
  </si>
  <si>
    <t>A项目美术</t>
  </si>
  <si>
    <t>A项目程序</t>
  </si>
  <si>
    <t>中台测试部</t>
  </si>
  <si>
    <t>H1项目</t>
  </si>
  <si>
    <t>DL</t>
    <phoneticPr fontId="17" type="noConversion"/>
  </si>
  <si>
    <t>H2项目</t>
  </si>
  <si>
    <t>CT</t>
    <phoneticPr fontId="17" type="noConversion"/>
  </si>
  <si>
    <t>市场部</t>
  </si>
  <si>
    <t>美术中台部</t>
  </si>
  <si>
    <t>T1项目</t>
  </si>
  <si>
    <t>T2项目</t>
  </si>
  <si>
    <t>T项目美术</t>
  </si>
  <si>
    <t>研发人员的部门费用</t>
    <phoneticPr fontId="1" type="noConversion"/>
  </si>
  <si>
    <t>研发人员其他费用</t>
    <phoneticPr fontId="1" type="noConversion"/>
  </si>
  <si>
    <t>研发人员福利费用
（排除公摊项目）</t>
    <phoneticPr fontId="1" type="noConversion"/>
  </si>
  <si>
    <t>北京天天云服务费用BT</t>
  </si>
  <si>
    <t>成都天天云服务费用CT</t>
  </si>
  <si>
    <t>大乐至简云服务费DL</t>
  </si>
  <si>
    <t>北京运营费用</t>
  </si>
  <si>
    <t>研发中台部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</si>
</sst>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 * #,##0.00_ ;_ * \-#,##0.00_ ;_ * &quot;-&quot;??_ ;_ @_ 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5" fillId="0" borderId="0" xfId="0" applyFont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8" xfId="0" applyFont="1" applyBorder="1" applyAlignment="1"/>
    <xf numFmtId="0" fontId="4" fillId="0" borderId="2" xfId="0" applyFont="1" applyBorder="1">
      <alignment vertical="center"/>
    </xf>
    <xf numFmtId="0" fontId="5" fillId="0" borderId="10" xfId="0" applyFont="1" applyBorder="1" applyAlignment="1"/>
    <xf numFmtId="0" fontId="5" fillId="0" borderId="11" xfId="0" applyFont="1" applyBorder="1" applyAlignment="1"/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0" borderId="4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/>
    <xf numFmtId="0" fontId="12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176" fontId="14" fillId="0" borderId="3" xfId="0" applyNumberFormat="1" applyFont="1" applyBorder="1" applyAlignment="1">
      <alignment horizontal="center" vertical="center" wrapText="1"/>
    </xf>
    <xf numFmtId="43" fontId="16" fillId="0" borderId="3" xfId="1" applyFont="1" applyFill="1" applyBorder="1" applyAlignment="1" applyProtection="1">
      <alignment horizontal="center" vertical="center"/>
      <protection locked="0"/>
    </xf>
    <xf numFmtId="0" fontId="0" fillId="0" borderId="8" xfId="0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9293E-C443-5D4F-807A-3A2F963837CD}">
  <dimension ref="A1:BO42"/>
  <sheetViews>
    <sheetView tabSelected="1" topLeftCell="D2" workbookViewId="0">
      <selection activeCell="O6" sqref="O6"/>
    </sheetView>
  </sheetViews>
  <sheetFormatPr baseColWidth="10" defaultColWidth="10.83203125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" bestFit="1" customWidth="1"/>
    <col min="5" max="5" width="12.33203125" customWidth="1"/>
    <col min="6" max="6" width="12.33203125" bestFit="1" customWidth="1"/>
    <col min="7" max="7" width="16.1640625" customWidth="1"/>
    <col min="8" max="8" width="16" customWidth="1"/>
    <col min="9" max="9" width="18.33203125" customWidth="1"/>
    <col min="10" max="12" width="17.6640625" customWidth="1"/>
    <col min="13" max="13" width="16.6640625" customWidth="1"/>
    <col min="14" max="14" width="16.1640625" customWidth="1"/>
    <col min="15" max="15" width="16" customWidth="1"/>
    <col min="16" max="16" width="18.33203125" customWidth="1"/>
    <col min="17" max="19" width="17.6640625" customWidth="1"/>
    <col min="20" max="20" width="16.6640625" customWidth="1"/>
    <col min="21" max="21" width="6.83203125" style="93" customWidth="1"/>
    <col min="22" max="30" width="6.83203125" customWidth="1"/>
    <col min="31" max="31" width="18.33203125" customWidth="1"/>
    <col min="32" max="32" width="16" customWidth="1"/>
    <col min="33" max="33" width="18.33203125" customWidth="1"/>
    <col min="34" max="36" width="17.6640625" customWidth="1"/>
    <col min="37" max="44" width="16.6640625" customWidth="1"/>
    <col min="45" max="47" width="10.83203125" style="3"/>
    <col min="48" max="48" width="18.1640625" style="3" customWidth="1"/>
    <col min="49" max="51" width="18.5" style="3" customWidth="1"/>
    <col min="52" max="52" width="18.5" style="5" customWidth="1"/>
    <col min="53" max="54" width="18.33203125" style="3" customWidth="1"/>
    <col min="55" max="55" width="18.6640625" customWidth="1"/>
    <col min="56" max="57" width="6.33203125" style="3" bestFit="1" customWidth="1"/>
    <col min="58" max="60" width="6.33203125" style="3" customWidth="1"/>
    <col min="61" max="61" width="21.33203125" style="3" customWidth="1"/>
    <col min="62" max="62" width="16.83203125" style="3" customWidth="1"/>
    <col min="63" max="66" width="18.33203125" style="3" customWidth="1"/>
    <col min="67" max="67" width="18.1640625" customWidth="1"/>
  </cols>
  <sheetData>
    <row r="1" spans="1:67" ht="49" customHeight="1">
      <c r="A1" s="98" t="s">
        <v>0</v>
      </c>
      <c r="B1" s="100" t="s">
        <v>38</v>
      </c>
      <c r="C1" s="100" t="s">
        <v>7</v>
      </c>
      <c r="D1" s="100" t="s">
        <v>37</v>
      </c>
      <c r="E1" s="100" t="s">
        <v>121</v>
      </c>
      <c r="F1" s="96" t="s">
        <v>51</v>
      </c>
      <c r="G1" s="102" t="s">
        <v>291</v>
      </c>
      <c r="H1" s="103"/>
      <c r="I1" s="103"/>
      <c r="J1" s="103"/>
      <c r="K1" s="103"/>
      <c r="L1" s="103"/>
      <c r="M1" s="104"/>
      <c r="N1" s="102" t="s">
        <v>292</v>
      </c>
      <c r="O1" s="103"/>
      <c r="P1" s="103"/>
      <c r="Q1" s="103"/>
      <c r="R1" s="103"/>
      <c r="S1" s="103"/>
      <c r="T1" s="104"/>
      <c r="U1" s="103" t="s">
        <v>397</v>
      </c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2" t="s">
        <v>398</v>
      </c>
      <c r="AM1" s="103"/>
      <c r="AN1" s="103"/>
      <c r="AO1" s="103"/>
      <c r="AP1" s="103"/>
      <c r="AQ1" s="103"/>
      <c r="AR1" s="104"/>
      <c r="AS1" s="102" t="s">
        <v>293</v>
      </c>
      <c r="AT1" s="103"/>
      <c r="AU1" s="103"/>
      <c r="AV1" s="103"/>
      <c r="AW1" s="103"/>
      <c r="AX1" s="103"/>
      <c r="AY1" s="103"/>
      <c r="AZ1" s="104"/>
      <c r="BA1" s="103" t="s">
        <v>294</v>
      </c>
      <c r="BB1" s="103"/>
      <c r="BC1" s="104"/>
      <c r="BD1" s="102" t="s">
        <v>295</v>
      </c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4"/>
    </row>
    <row r="2" spans="1:67" s="1" customFormat="1" ht="68">
      <c r="A2" s="99"/>
      <c r="B2" s="101"/>
      <c r="C2" s="101"/>
      <c r="D2" s="101"/>
      <c r="E2" s="101"/>
      <c r="F2" s="97"/>
      <c r="G2" s="22" t="s">
        <v>296</v>
      </c>
      <c r="H2" s="4" t="s">
        <v>297</v>
      </c>
      <c r="I2" s="4" t="s">
        <v>298</v>
      </c>
      <c r="J2" s="4" t="s">
        <v>299</v>
      </c>
      <c r="K2" s="4" t="s">
        <v>300</v>
      </c>
      <c r="L2" s="4" t="s">
        <v>301</v>
      </c>
      <c r="M2" s="4" t="s">
        <v>302</v>
      </c>
      <c r="N2" s="22" t="s">
        <v>303</v>
      </c>
      <c r="O2" s="4" t="s">
        <v>297</v>
      </c>
      <c r="P2" s="4" t="s">
        <v>298</v>
      </c>
      <c r="Q2" s="4" t="s">
        <v>299</v>
      </c>
      <c r="R2" s="4" t="s">
        <v>300</v>
      </c>
      <c r="S2" s="4" t="s">
        <v>301</v>
      </c>
      <c r="T2" s="4" t="s">
        <v>302</v>
      </c>
      <c r="U2" s="22" t="s">
        <v>158</v>
      </c>
      <c r="V2" s="4" t="s">
        <v>159</v>
      </c>
      <c r="W2" s="4" t="s">
        <v>304</v>
      </c>
      <c r="X2" s="4" t="s">
        <v>160</v>
      </c>
      <c r="Y2" s="4" t="s">
        <v>184</v>
      </c>
      <c r="Z2" s="4" t="s">
        <v>162</v>
      </c>
      <c r="AA2" s="4" t="s">
        <v>305</v>
      </c>
      <c r="AB2" s="4" t="s">
        <v>164</v>
      </c>
      <c r="AC2" s="4" t="s">
        <v>161</v>
      </c>
      <c r="AD2" s="4" t="s">
        <v>306</v>
      </c>
      <c r="AE2" s="4" t="s">
        <v>307</v>
      </c>
      <c r="AF2" s="4" t="s">
        <v>297</v>
      </c>
      <c r="AG2" s="4" t="s">
        <v>298</v>
      </c>
      <c r="AH2" s="4" t="s">
        <v>299</v>
      </c>
      <c r="AI2" s="4" t="s">
        <v>300</v>
      </c>
      <c r="AJ2" s="4" t="s">
        <v>301</v>
      </c>
      <c r="AK2" s="4" t="s">
        <v>302</v>
      </c>
      <c r="AL2" s="26" t="s">
        <v>399</v>
      </c>
      <c r="AM2" s="4" t="s">
        <v>297</v>
      </c>
      <c r="AN2" s="4" t="s">
        <v>298</v>
      </c>
      <c r="AO2" s="4" t="s">
        <v>299</v>
      </c>
      <c r="AP2" s="4" t="s">
        <v>300</v>
      </c>
      <c r="AQ2" s="4" t="s">
        <v>301</v>
      </c>
      <c r="AR2" s="4" t="s">
        <v>302</v>
      </c>
      <c r="AS2" s="22" t="s">
        <v>308</v>
      </c>
      <c r="AT2" s="4" t="s">
        <v>309</v>
      </c>
      <c r="AU2" s="4" t="s">
        <v>310</v>
      </c>
      <c r="AV2" s="4" t="s">
        <v>311</v>
      </c>
      <c r="AW2" s="4" t="s">
        <v>312</v>
      </c>
      <c r="AX2" s="4" t="s">
        <v>313</v>
      </c>
      <c r="AY2" s="4" t="s">
        <v>314</v>
      </c>
      <c r="AZ2" s="4" t="s">
        <v>315</v>
      </c>
      <c r="BA2" s="26" t="s">
        <v>316</v>
      </c>
      <c r="BB2" s="4" t="s">
        <v>317</v>
      </c>
      <c r="BC2" s="15" t="s">
        <v>318</v>
      </c>
      <c r="BD2" s="22" t="s">
        <v>319</v>
      </c>
      <c r="BE2" s="22" t="s">
        <v>320</v>
      </c>
      <c r="BF2" s="22" t="s">
        <v>321</v>
      </c>
      <c r="BG2" s="22" t="s">
        <v>322</v>
      </c>
      <c r="BH2" s="22" t="s">
        <v>323</v>
      </c>
      <c r="BI2" s="4" t="s">
        <v>324</v>
      </c>
      <c r="BJ2" s="4" t="s">
        <v>325</v>
      </c>
      <c r="BK2" s="4" t="s">
        <v>326</v>
      </c>
      <c r="BL2" s="4" t="s">
        <v>327</v>
      </c>
      <c r="BM2" s="4" t="s">
        <v>328</v>
      </c>
      <c r="BN2" s="4" t="s">
        <v>329</v>
      </c>
      <c r="BO2" s="15" t="s">
        <v>330</v>
      </c>
    </row>
    <row r="3" spans="1:67" s="1" customFormat="1" ht="85">
      <c r="A3" s="23" t="s">
        <v>139</v>
      </c>
      <c r="B3" s="14" t="s">
        <v>120</v>
      </c>
      <c r="C3" s="14" t="s">
        <v>120</v>
      </c>
      <c r="D3" s="14" t="s">
        <v>120</v>
      </c>
      <c r="E3" s="14" t="s">
        <v>120</v>
      </c>
      <c r="F3" s="16" t="s">
        <v>120</v>
      </c>
      <c r="G3" s="23" t="s">
        <v>331</v>
      </c>
      <c r="H3" s="14" t="s">
        <v>332</v>
      </c>
      <c r="I3" s="14" t="s">
        <v>333</v>
      </c>
      <c r="J3" s="14" t="s">
        <v>334</v>
      </c>
      <c r="K3" s="14" t="s">
        <v>335</v>
      </c>
      <c r="L3" s="14" t="s">
        <v>336</v>
      </c>
      <c r="M3" s="14" t="s">
        <v>337</v>
      </c>
      <c r="N3" s="23" t="s">
        <v>338</v>
      </c>
      <c r="O3" s="14" t="s">
        <v>332</v>
      </c>
      <c r="P3" s="14" t="s">
        <v>333</v>
      </c>
      <c r="Q3" s="14" t="s">
        <v>334</v>
      </c>
      <c r="R3" s="14" t="s">
        <v>335</v>
      </c>
      <c r="S3" s="14" t="s">
        <v>336</v>
      </c>
      <c r="T3" s="14" t="s">
        <v>337</v>
      </c>
      <c r="U3" s="23" t="s">
        <v>339</v>
      </c>
      <c r="V3" s="23" t="s">
        <v>230</v>
      </c>
      <c r="W3" s="23" t="s">
        <v>340</v>
      </c>
      <c r="X3" s="23" t="s">
        <v>341</v>
      </c>
      <c r="Y3" s="23" t="s">
        <v>342</v>
      </c>
      <c r="Z3" s="23" t="s">
        <v>343</v>
      </c>
      <c r="AA3" s="23" t="s">
        <v>231</v>
      </c>
      <c r="AB3" s="23" t="s">
        <v>344</v>
      </c>
      <c r="AC3" s="23" t="s">
        <v>345</v>
      </c>
      <c r="AD3" s="23" t="s">
        <v>346</v>
      </c>
      <c r="AE3" s="14" t="s">
        <v>347</v>
      </c>
      <c r="AF3" s="14" t="s">
        <v>348</v>
      </c>
      <c r="AG3" s="14" t="s">
        <v>333</v>
      </c>
      <c r="AH3" s="14" t="s">
        <v>349</v>
      </c>
      <c r="AI3" s="14" t="s">
        <v>350</v>
      </c>
      <c r="AJ3" s="14" t="s">
        <v>336</v>
      </c>
      <c r="AK3" s="14" t="s">
        <v>337</v>
      </c>
      <c r="AL3" s="23" t="s">
        <v>347</v>
      </c>
      <c r="AM3" s="14" t="s">
        <v>348</v>
      </c>
      <c r="AN3" s="14" t="s">
        <v>333</v>
      </c>
      <c r="AO3" s="14" t="s">
        <v>349</v>
      </c>
      <c r="AP3" s="14" t="s">
        <v>350</v>
      </c>
      <c r="AQ3" s="14" t="s">
        <v>336</v>
      </c>
      <c r="AR3" s="14" t="s">
        <v>337</v>
      </c>
      <c r="AS3" s="23" t="s">
        <v>351</v>
      </c>
      <c r="AT3" s="23" t="s">
        <v>352</v>
      </c>
      <c r="AU3" s="23" t="s">
        <v>353</v>
      </c>
      <c r="AV3" s="14" t="s">
        <v>354</v>
      </c>
      <c r="AW3" s="14" t="s">
        <v>355</v>
      </c>
      <c r="AX3" s="14" t="s">
        <v>356</v>
      </c>
      <c r="AY3" s="14" t="s">
        <v>357</v>
      </c>
      <c r="AZ3" s="14" t="s">
        <v>358</v>
      </c>
      <c r="BA3" s="88" t="s">
        <v>359</v>
      </c>
      <c r="BB3" s="89" t="s">
        <v>360</v>
      </c>
      <c r="BC3" s="90" t="s">
        <v>361</v>
      </c>
      <c r="BD3" s="23" t="s">
        <v>362</v>
      </c>
      <c r="BE3" s="14" t="s">
        <v>363</v>
      </c>
      <c r="BF3" s="14" t="s">
        <v>364</v>
      </c>
      <c r="BG3" s="14" t="s">
        <v>365</v>
      </c>
      <c r="BH3" s="14" t="s">
        <v>366</v>
      </c>
      <c r="BI3" s="14" t="s">
        <v>367</v>
      </c>
      <c r="BJ3" s="14" t="s">
        <v>368</v>
      </c>
      <c r="BK3" s="14" t="s">
        <v>369</v>
      </c>
      <c r="BL3" s="14" t="s">
        <v>370</v>
      </c>
      <c r="BM3" s="14" t="s">
        <v>371</v>
      </c>
      <c r="BN3" s="14" t="s">
        <v>372</v>
      </c>
      <c r="BO3" s="16" t="s">
        <v>373</v>
      </c>
    </row>
    <row r="4" spans="1:67" ht="17">
      <c r="A4" s="22" t="s">
        <v>122</v>
      </c>
      <c r="B4" s="4" t="s">
        <v>39</v>
      </c>
      <c r="C4" s="4" t="s">
        <v>10</v>
      </c>
      <c r="D4" s="4" t="s">
        <v>52</v>
      </c>
      <c r="E4" s="4" t="s">
        <v>52</v>
      </c>
      <c r="F4" s="15">
        <v>1</v>
      </c>
      <c r="G4" s="22"/>
      <c r="H4" s="4">
        <v>1</v>
      </c>
      <c r="I4" s="4"/>
      <c r="J4" s="4"/>
      <c r="K4" s="4"/>
      <c r="L4" s="4"/>
      <c r="M4" s="15"/>
      <c r="N4" s="22"/>
      <c r="O4" s="4">
        <v>1</v>
      </c>
      <c r="P4" s="4"/>
      <c r="Q4" s="4"/>
      <c r="R4" s="4"/>
      <c r="S4" s="4"/>
      <c r="T4" s="15"/>
      <c r="U4" s="22">
        <v>1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>
        <v>1</v>
      </c>
      <c r="AG4" s="4"/>
      <c r="AH4" s="4"/>
      <c r="AI4" s="4"/>
      <c r="AJ4" s="4"/>
      <c r="AK4" s="4"/>
      <c r="AL4" s="22"/>
      <c r="AM4" s="4">
        <v>1</v>
      </c>
      <c r="AN4" s="4"/>
      <c r="AO4" s="4"/>
      <c r="AP4" s="4"/>
      <c r="AQ4" s="4"/>
      <c r="AR4" s="15"/>
      <c r="AS4" s="22"/>
      <c r="AT4" s="4"/>
      <c r="AU4" s="4"/>
      <c r="AV4" s="4"/>
      <c r="AW4" s="4"/>
      <c r="AX4" s="4"/>
      <c r="AY4" s="4"/>
      <c r="AZ4" s="15"/>
      <c r="BA4" s="4"/>
      <c r="BB4" s="4"/>
      <c r="BC4" s="15"/>
      <c r="BD4" s="22"/>
      <c r="BE4" s="4"/>
      <c r="BF4" s="4"/>
      <c r="BG4" s="4"/>
      <c r="BH4" s="4"/>
      <c r="BI4" s="4"/>
      <c r="BJ4" s="4"/>
      <c r="BK4" s="4"/>
      <c r="BL4" s="4"/>
      <c r="BM4" s="4"/>
      <c r="BN4" s="4"/>
      <c r="BO4" s="15"/>
    </row>
    <row r="5" spans="1:67" ht="17">
      <c r="A5" s="22" t="s">
        <v>123</v>
      </c>
      <c r="B5" s="4" t="s">
        <v>39</v>
      </c>
      <c r="C5" s="4" t="s">
        <v>10</v>
      </c>
      <c r="D5" s="4" t="s">
        <v>52</v>
      </c>
      <c r="E5" s="4" t="s">
        <v>52</v>
      </c>
      <c r="F5" s="15"/>
      <c r="G5" s="22">
        <v>1</v>
      </c>
      <c r="H5" s="4"/>
      <c r="I5" s="4">
        <v>1</v>
      </c>
      <c r="J5" s="4"/>
      <c r="K5" s="4"/>
      <c r="L5" s="4"/>
      <c r="M5" s="15"/>
      <c r="N5" s="22">
        <v>1</v>
      </c>
      <c r="O5" s="4"/>
      <c r="P5" s="4">
        <v>1</v>
      </c>
      <c r="Q5" s="4"/>
      <c r="R5" s="4"/>
      <c r="S5" s="4"/>
      <c r="T5" s="15"/>
      <c r="U5" s="22">
        <v>1</v>
      </c>
      <c r="V5" s="4"/>
      <c r="W5" s="4"/>
      <c r="X5" s="4"/>
      <c r="Y5" s="4"/>
      <c r="Z5" s="4"/>
      <c r="AA5" s="4"/>
      <c r="AB5" s="4"/>
      <c r="AC5" s="4"/>
      <c r="AD5" s="4"/>
      <c r="AE5" s="4">
        <v>1</v>
      </c>
      <c r="AF5" s="4"/>
      <c r="AG5" s="4">
        <v>1</v>
      </c>
      <c r="AH5" s="4"/>
      <c r="AI5" s="4"/>
      <c r="AJ5" s="4"/>
      <c r="AK5" s="4"/>
      <c r="AL5" s="22">
        <v>1</v>
      </c>
      <c r="AM5" s="4"/>
      <c r="AN5" s="4">
        <v>1</v>
      </c>
      <c r="AO5" s="4"/>
      <c r="AP5" s="4"/>
      <c r="AQ5" s="4"/>
      <c r="AR5" s="15"/>
      <c r="AS5" s="22"/>
      <c r="AT5" s="4"/>
      <c r="AU5" s="4"/>
      <c r="AV5" s="4"/>
      <c r="AW5" s="4"/>
      <c r="AX5" s="4"/>
      <c r="AY5" s="4"/>
      <c r="AZ5" s="15"/>
      <c r="BA5" s="4">
        <v>1</v>
      </c>
      <c r="BB5" s="4">
        <v>1</v>
      </c>
      <c r="BC5" s="15"/>
      <c r="BD5" s="22"/>
      <c r="BE5" s="4"/>
      <c r="BF5" s="4"/>
      <c r="BG5" s="4"/>
      <c r="BH5" s="4"/>
      <c r="BI5" s="4"/>
      <c r="BJ5" s="4"/>
      <c r="BK5" s="4">
        <v>1</v>
      </c>
      <c r="BL5" s="4"/>
      <c r="BM5" s="4">
        <v>1</v>
      </c>
      <c r="BN5" s="4"/>
      <c r="BO5" s="15"/>
    </row>
    <row r="6" spans="1:67" ht="17">
      <c r="A6" s="22" t="s">
        <v>124</v>
      </c>
      <c r="B6" s="4" t="s">
        <v>39</v>
      </c>
      <c r="C6" s="4" t="s">
        <v>11</v>
      </c>
      <c r="D6" s="4" t="s">
        <v>52</v>
      </c>
      <c r="E6" s="4" t="s">
        <v>52</v>
      </c>
      <c r="F6" s="15">
        <v>1</v>
      </c>
      <c r="G6" s="22"/>
      <c r="H6" s="4">
        <v>1</v>
      </c>
      <c r="I6" s="4"/>
      <c r="J6" s="4"/>
      <c r="K6" s="4"/>
      <c r="L6" s="4"/>
      <c r="M6" s="15"/>
      <c r="N6" s="22"/>
      <c r="O6" s="4">
        <v>1</v>
      </c>
      <c r="P6" s="4"/>
      <c r="Q6" s="4"/>
      <c r="R6" s="4"/>
      <c r="S6" s="4"/>
      <c r="T6" s="15"/>
      <c r="U6" s="22"/>
      <c r="V6" s="4">
        <v>1</v>
      </c>
      <c r="W6" s="4"/>
      <c r="X6" s="4"/>
      <c r="Y6" s="4"/>
      <c r="Z6" s="4"/>
      <c r="AA6" s="4"/>
      <c r="AB6" s="4"/>
      <c r="AC6" s="4"/>
      <c r="AD6" s="4"/>
      <c r="AE6" s="4"/>
      <c r="AF6" s="4">
        <v>1</v>
      </c>
      <c r="AG6" s="4"/>
      <c r="AH6" s="4"/>
      <c r="AI6" s="4"/>
      <c r="AJ6" s="4"/>
      <c r="AK6" s="4"/>
      <c r="AL6" s="22"/>
      <c r="AM6" s="4">
        <v>1</v>
      </c>
      <c r="AN6" s="4"/>
      <c r="AO6" s="4"/>
      <c r="AP6" s="4"/>
      <c r="AQ6" s="4"/>
      <c r="AR6" s="15"/>
      <c r="AS6" s="22"/>
      <c r="AT6" s="4"/>
      <c r="AU6" s="4"/>
      <c r="AV6" s="4"/>
      <c r="AW6" s="4"/>
      <c r="AX6" s="4"/>
      <c r="AY6" s="4"/>
      <c r="AZ6" s="15"/>
      <c r="BA6" s="4"/>
      <c r="BB6" s="4"/>
      <c r="BC6" s="15"/>
      <c r="BD6" s="22"/>
      <c r="BE6" s="4"/>
      <c r="BF6" s="4"/>
      <c r="BG6" s="4"/>
      <c r="BH6" s="4"/>
      <c r="BI6" s="4"/>
      <c r="BJ6" s="4"/>
      <c r="BK6" s="4"/>
      <c r="BL6" s="4"/>
      <c r="BM6" s="4"/>
      <c r="BN6" s="4"/>
      <c r="BO6" s="15"/>
    </row>
    <row r="7" spans="1:67" ht="17">
      <c r="A7" s="22" t="s">
        <v>125</v>
      </c>
      <c r="B7" s="4" t="s">
        <v>39</v>
      </c>
      <c r="C7" s="4" t="s">
        <v>11</v>
      </c>
      <c r="D7" s="4" t="s">
        <v>52</v>
      </c>
      <c r="E7" s="4" t="s">
        <v>52</v>
      </c>
      <c r="F7" s="15"/>
      <c r="G7" s="22">
        <v>1</v>
      </c>
      <c r="H7" s="4"/>
      <c r="I7" s="4">
        <v>1</v>
      </c>
      <c r="J7" s="4"/>
      <c r="K7" s="4"/>
      <c r="L7" s="4"/>
      <c r="M7" s="15"/>
      <c r="N7" s="22">
        <v>1</v>
      </c>
      <c r="O7" s="4"/>
      <c r="P7" s="4">
        <v>1</v>
      </c>
      <c r="Q7" s="4"/>
      <c r="R7" s="4"/>
      <c r="S7" s="4"/>
      <c r="T7" s="15"/>
      <c r="U7" s="22"/>
      <c r="V7" s="4">
        <v>1</v>
      </c>
      <c r="W7" s="4"/>
      <c r="X7" s="4"/>
      <c r="Y7" s="4"/>
      <c r="Z7" s="4"/>
      <c r="AA7" s="4"/>
      <c r="AB7" s="4"/>
      <c r="AC7" s="4"/>
      <c r="AD7" s="4"/>
      <c r="AE7" s="4">
        <v>1</v>
      </c>
      <c r="AF7" s="4"/>
      <c r="AG7" s="4">
        <v>1</v>
      </c>
      <c r="AH7" s="4"/>
      <c r="AI7" s="4"/>
      <c r="AJ7" s="4"/>
      <c r="AK7" s="4"/>
      <c r="AL7" s="22">
        <v>1</v>
      </c>
      <c r="AM7" s="4"/>
      <c r="AN7" s="4">
        <v>1</v>
      </c>
      <c r="AO7" s="4"/>
      <c r="AP7" s="4"/>
      <c r="AQ7" s="4"/>
      <c r="AR7" s="15"/>
      <c r="AS7" s="22"/>
      <c r="AT7" s="4"/>
      <c r="AU7" s="4"/>
      <c r="AV7" s="4"/>
      <c r="AW7" s="4"/>
      <c r="AX7" s="4"/>
      <c r="AY7" s="4"/>
      <c r="AZ7" s="15"/>
      <c r="BA7" s="4">
        <v>1</v>
      </c>
      <c r="BB7" s="4">
        <v>1</v>
      </c>
      <c r="BC7" s="15"/>
      <c r="BD7" s="22"/>
      <c r="BE7" s="4"/>
      <c r="BF7" s="4"/>
      <c r="BG7" s="4"/>
      <c r="BH7" s="4"/>
      <c r="BI7" s="4"/>
      <c r="BJ7" s="4"/>
      <c r="BK7" s="4">
        <v>1</v>
      </c>
      <c r="BL7" s="4"/>
      <c r="BM7" s="4">
        <v>1</v>
      </c>
      <c r="BN7" s="4"/>
      <c r="BO7" s="15"/>
    </row>
    <row r="8" spans="1:67" ht="17">
      <c r="A8" s="22" t="s">
        <v>126</v>
      </c>
      <c r="B8" s="4" t="s">
        <v>39</v>
      </c>
      <c r="C8" s="4" t="s">
        <v>12</v>
      </c>
      <c r="D8" s="4" t="s">
        <v>52</v>
      </c>
      <c r="E8" s="4" t="s">
        <v>52</v>
      </c>
      <c r="F8" s="15">
        <v>1</v>
      </c>
      <c r="G8" s="22"/>
      <c r="H8" s="4">
        <v>1</v>
      </c>
      <c r="I8" s="4"/>
      <c r="J8" s="4"/>
      <c r="K8" s="4"/>
      <c r="L8" s="4"/>
      <c r="M8" s="15"/>
      <c r="N8" s="22"/>
      <c r="O8" s="4">
        <v>1</v>
      </c>
      <c r="P8" s="4"/>
      <c r="Q8" s="4"/>
      <c r="R8" s="4"/>
      <c r="S8" s="4"/>
      <c r="T8" s="15"/>
      <c r="U8" s="22"/>
      <c r="V8" s="4"/>
      <c r="W8" s="4">
        <v>1</v>
      </c>
      <c r="X8" s="4"/>
      <c r="Y8" s="4"/>
      <c r="Z8" s="4"/>
      <c r="AA8" s="4"/>
      <c r="AB8" s="4"/>
      <c r="AC8" s="4"/>
      <c r="AD8" s="4"/>
      <c r="AE8" s="4"/>
      <c r="AF8" s="4">
        <v>1</v>
      </c>
      <c r="AG8" s="4"/>
      <c r="AH8" s="4"/>
      <c r="AI8" s="4"/>
      <c r="AJ8" s="4"/>
      <c r="AK8" s="4"/>
      <c r="AL8" s="22"/>
      <c r="AM8" s="4">
        <v>1</v>
      </c>
      <c r="AN8" s="4"/>
      <c r="AO8" s="4"/>
      <c r="AP8" s="4"/>
      <c r="AQ8" s="4"/>
      <c r="AR8" s="15"/>
      <c r="AS8" s="22"/>
      <c r="AT8" s="4"/>
      <c r="AU8" s="4"/>
      <c r="AV8" s="4"/>
      <c r="AW8" s="4"/>
      <c r="AX8" s="4"/>
      <c r="AY8" s="4"/>
      <c r="AZ8" s="15"/>
      <c r="BA8" s="4"/>
      <c r="BB8" s="4"/>
      <c r="BC8" s="15"/>
      <c r="BD8" s="22"/>
      <c r="BE8" s="4"/>
      <c r="BF8" s="4"/>
      <c r="BG8" s="4"/>
      <c r="BH8" s="4"/>
      <c r="BI8" s="4"/>
      <c r="BJ8" s="4"/>
      <c r="BK8" s="4"/>
      <c r="BL8" s="4"/>
      <c r="BM8" s="4"/>
      <c r="BN8" s="4"/>
      <c r="BO8" s="15"/>
    </row>
    <row r="9" spans="1:67" ht="34">
      <c r="A9" s="22" t="s">
        <v>127</v>
      </c>
      <c r="B9" s="4" t="s">
        <v>39</v>
      </c>
      <c r="C9" s="4" t="s">
        <v>12</v>
      </c>
      <c r="D9" s="4" t="s">
        <v>52</v>
      </c>
      <c r="E9" s="4" t="s">
        <v>232</v>
      </c>
      <c r="F9" s="15"/>
      <c r="G9" s="22">
        <v>1</v>
      </c>
      <c r="H9" s="4"/>
      <c r="I9" s="4">
        <v>1</v>
      </c>
      <c r="J9" s="4"/>
      <c r="K9" s="4"/>
      <c r="L9" s="4"/>
      <c r="M9" s="15"/>
      <c r="N9" s="22">
        <v>1</v>
      </c>
      <c r="O9" s="4"/>
      <c r="P9" s="4">
        <v>1</v>
      </c>
      <c r="Q9" s="4"/>
      <c r="R9" s="4"/>
      <c r="S9" s="4"/>
      <c r="T9" s="15"/>
      <c r="U9" s="22"/>
      <c r="V9" s="4"/>
      <c r="W9" s="4">
        <v>1</v>
      </c>
      <c r="X9" s="4"/>
      <c r="Y9" s="4"/>
      <c r="Z9" s="4"/>
      <c r="AA9" s="4"/>
      <c r="AB9" s="4"/>
      <c r="AC9" s="4"/>
      <c r="AD9" s="4"/>
      <c r="AE9" s="4">
        <v>1</v>
      </c>
      <c r="AF9" s="4"/>
      <c r="AG9" s="4">
        <v>1</v>
      </c>
      <c r="AH9" s="4"/>
      <c r="AI9" s="4"/>
      <c r="AJ9" s="4"/>
      <c r="AK9" s="15"/>
      <c r="AL9" s="22">
        <v>1</v>
      </c>
      <c r="AM9" s="4"/>
      <c r="AN9" s="4">
        <v>1</v>
      </c>
      <c r="AO9" s="4"/>
      <c r="AP9" s="4"/>
      <c r="AQ9" s="4"/>
      <c r="AR9" s="15"/>
      <c r="AS9" s="22"/>
      <c r="AT9" s="4"/>
      <c r="AU9" s="4"/>
      <c r="AV9" s="4"/>
      <c r="AW9" s="4"/>
      <c r="AX9" s="4"/>
      <c r="AY9" s="4"/>
      <c r="AZ9" s="15"/>
      <c r="BA9" s="4">
        <v>1</v>
      </c>
      <c r="BB9" s="4">
        <v>1</v>
      </c>
      <c r="BC9" s="15"/>
      <c r="BD9" s="22"/>
      <c r="BE9" s="4"/>
      <c r="BF9" s="4"/>
      <c r="BG9" s="4"/>
      <c r="BH9" s="4"/>
      <c r="BI9" s="4"/>
      <c r="BJ9" s="4"/>
      <c r="BK9" s="4">
        <v>1</v>
      </c>
      <c r="BL9" s="4"/>
      <c r="BM9" s="4">
        <v>1</v>
      </c>
      <c r="BN9" s="4"/>
      <c r="BO9" s="15"/>
    </row>
    <row r="10" spans="1:67" ht="17">
      <c r="A10" s="22" t="s">
        <v>128</v>
      </c>
      <c r="B10" s="4" t="s">
        <v>39</v>
      </c>
      <c r="C10" s="4" t="s">
        <v>69</v>
      </c>
      <c r="D10" s="4"/>
      <c r="E10" s="4"/>
      <c r="F10" s="15">
        <v>1</v>
      </c>
      <c r="G10" s="22"/>
      <c r="H10" s="4">
        <v>1</v>
      </c>
      <c r="I10" s="4"/>
      <c r="J10" s="4"/>
      <c r="K10" s="4"/>
      <c r="L10" s="4"/>
      <c r="M10" s="15"/>
      <c r="N10" s="22"/>
      <c r="O10" s="4">
        <v>1</v>
      </c>
      <c r="P10" s="4"/>
      <c r="Q10" s="4"/>
      <c r="R10" s="4"/>
      <c r="S10" s="4"/>
      <c r="T10" s="15"/>
      <c r="U10" s="22"/>
      <c r="V10" s="4"/>
      <c r="W10" s="4"/>
      <c r="X10" s="4">
        <v>1</v>
      </c>
      <c r="Y10" s="4"/>
      <c r="Z10" s="4"/>
      <c r="AA10" s="4"/>
      <c r="AB10" s="4"/>
      <c r="AC10" s="4"/>
      <c r="AD10" s="4"/>
      <c r="AE10" s="4"/>
      <c r="AF10" s="4">
        <v>1</v>
      </c>
      <c r="AG10" s="4"/>
      <c r="AH10" s="4"/>
      <c r="AI10" s="4"/>
      <c r="AJ10" s="4"/>
      <c r="AK10" s="15"/>
      <c r="AL10" s="22"/>
      <c r="AM10" s="4">
        <v>1</v>
      </c>
      <c r="AN10" s="4"/>
      <c r="AO10" s="4"/>
      <c r="AP10" s="4"/>
      <c r="AQ10" s="4"/>
      <c r="AR10" s="15"/>
      <c r="AS10" s="22"/>
      <c r="AT10" s="4"/>
      <c r="AU10" s="4"/>
      <c r="AV10" s="4"/>
      <c r="AW10" s="4"/>
      <c r="AX10" s="4"/>
      <c r="AY10" s="4"/>
      <c r="AZ10" s="15"/>
      <c r="BA10" s="4"/>
      <c r="BB10" s="4"/>
      <c r="BC10" s="15"/>
      <c r="BD10" s="22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15"/>
    </row>
    <row r="11" spans="1:67" ht="17">
      <c r="A11" s="22" t="s">
        <v>129</v>
      </c>
      <c r="B11" s="4" t="s">
        <v>39</v>
      </c>
      <c r="C11" s="4" t="s">
        <v>69</v>
      </c>
      <c r="D11" s="4"/>
      <c r="E11" s="4"/>
      <c r="F11" s="15"/>
      <c r="G11" s="22">
        <v>1</v>
      </c>
      <c r="H11" s="4"/>
      <c r="I11" s="4"/>
      <c r="J11" s="4"/>
      <c r="K11" s="4"/>
      <c r="L11" s="4"/>
      <c r="M11" s="15"/>
      <c r="N11" s="22">
        <v>1</v>
      </c>
      <c r="O11" s="4"/>
      <c r="P11" s="4"/>
      <c r="Q11" s="4"/>
      <c r="R11" s="4"/>
      <c r="S11" s="4"/>
      <c r="T11" s="15"/>
      <c r="U11" s="22"/>
      <c r="V11" s="4"/>
      <c r="W11" s="4"/>
      <c r="X11" s="4">
        <v>1</v>
      </c>
      <c r="Y11" s="4"/>
      <c r="Z11" s="4"/>
      <c r="AA11" s="4"/>
      <c r="AB11" s="4"/>
      <c r="AC11" s="4"/>
      <c r="AD11" s="4"/>
      <c r="AE11" s="4">
        <v>1</v>
      </c>
      <c r="AF11" s="4"/>
      <c r="AG11" s="4"/>
      <c r="AH11" s="4"/>
      <c r="AI11" s="4"/>
      <c r="AJ11" s="4"/>
      <c r="AK11" s="15"/>
      <c r="AL11" s="22">
        <v>1</v>
      </c>
      <c r="AM11" s="4"/>
      <c r="AN11" s="4"/>
      <c r="AO11" s="4"/>
      <c r="AP11" s="4"/>
      <c r="AQ11" s="4"/>
      <c r="AR11" s="15"/>
      <c r="AS11" s="22"/>
      <c r="AT11" s="4"/>
      <c r="AU11" s="4"/>
      <c r="AV11" s="4"/>
      <c r="AW11" s="4"/>
      <c r="AX11" s="4"/>
      <c r="AY11" s="4"/>
      <c r="AZ11" s="15"/>
      <c r="BA11" s="4"/>
      <c r="BB11" s="4"/>
      <c r="BC11" s="15"/>
      <c r="BD11" s="22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15"/>
    </row>
    <row r="12" spans="1:67" ht="17">
      <c r="A12" s="22" t="s">
        <v>130</v>
      </c>
      <c r="B12" s="4" t="s">
        <v>39</v>
      </c>
      <c r="C12" s="4" t="s">
        <v>70</v>
      </c>
      <c r="D12" s="4"/>
      <c r="E12" s="4"/>
      <c r="F12" s="15">
        <v>1</v>
      </c>
      <c r="G12" s="22"/>
      <c r="H12" s="4">
        <v>1</v>
      </c>
      <c r="I12" s="4"/>
      <c r="J12" s="4"/>
      <c r="K12" s="4"/>
      <c r="L12" s="4"/>
      <c r="M12" s="15"/>
      <c r="N12" s="22"/>
      <c r="O12" s="4">
        <v>1</v>
      </c>
      <c r="P12" s="4"/>
      <c r="Q12" s="4"/>
      <c r="R12" s="4"/>
      <c r="S12" s="4"/>
      <c r="T12" s="15"/>
      <c r="U12" s="22"/>
      <c r="V12" s="4"/>
      <c r="W12" s="4"/>
      <c r="X12" s="4"/>
      <c r="Y12" s="4">
        <v>1</v>
      </c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15"/>
      <c r="AL12" s="22"/>
      <c r="AM12" s="4">
        <v>1</v>
      </c>
      <c r="AN12" s="4"/>
      <c r="AO12" s="4"/>
      <c r="AP12" s="4"/>
      <c r="AQ12" s="4"/>
      <c r="AR12" s="15"/>
      <c r="AS12" s="22"/>
      <c r="AT12" s="4"/>
      <c r="AU12" s="4"/>
      <c r="AV12" s="4"/>
      <c r="AW12" s="4"/>
      <c r="AX12" s="4"/>
      <c r="AY12" s="4"/>
      <c r="AZ12" s="15"/>
      <c r="BA12" s="4"/>
      <c r="BB12" s="4"/>
      <c r="BC12" s="15"/>
      <c r="BD12" s="22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15"/>
    </row>
    <row r="13" spans="1:67" ht="17">
      <c r="A13" s="24" t="s">
        <v>131</v>
      </c>
      <c r="B13" s="13" t="s">
        <v>39</v>
      </c>
      <c r="C13" s="13" t="s">
        <v>70</v>
      </c>
      <c r="D13" s="13"/>
      <c r="E13" s="13"/>
      <c r="F13" s="18"/>
      <c r="G13" s="24">
        <v>1</v>
      </c>
      <c r="H13" s="13"/>
      <c r="I13" s="13"/>
      <c r="J13" s="13"/>
      <c r="K13" s="13"/>
      <c r="L13" s="13"/>
      <c r="M13" s="18"/>
      <c r="N13" s="24">
        <v>1</v>
      </c>
      <c r="O13" s="13"/>
      <c r="P13" s="13"/>
      <c r="Q13" s="13"/>
      <c r="R13" s="13"/>
      <c r="S13" s="13"/>
      <c r="T13" s="18"/>
      <c r="U13" s="24"/>
      <c r="V13" s="13"/>
      <c r="W13" s="13"/>
      <c r="X13" s="13"/>
      <c r="Y13" s="13">
        <v>1</v>
      </c>
      <c r="Z13" s="13"/>
      <c r="AA13" s="13"/>
      <c r="AB13" s="13"/>
      <c r="AC13" s="13"/>
      <c r="AD13" s="13"/>
      <c r="AE13" s="13">
        <v>1</v>
      </c>
      <c r="AF13" s="13"/>
      <c r="AG13" s="13"/>
      <c r="AH13" s="13"/>
      <c r="AI13" s="13"/>
      <c r="AJ13" s="13"/>
      <c r="AK13" s="18"/>
      <c r="AL13" s="24">
        <v>1</v>
      </c>
      <c r="AM13" s="13"/>
      <c r="AN13" s="13"/>
      <c r="AO13" s="13"/>
      <c r="AP13" s="13"/>
      <c r="AQ13" s="13"/>
      <c r="AR13" s="18"/>
      <c r="AS13" s="24"/>
      <c r="AT13" s="13"/>
      <c r="AU13" s="13"/>
      <c r="AV13" s="13"/>
      <c r="AW13" s="13"/>
      <c r="AX13" s="13"/>
      <c r="AY13" s="13"/>
      <c r="AZ13" s="18"/>
      <c r="BA13" s="13"/>
      <c r="BB13" s="13"/>
      <c r="BC13" s="18"/>
      <c r="BD13" s="24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8"/>
    </row>
    <row r="14" spans="1:67" ht="17">
      <c r="A14" s="26" t="s">
        <v>134</v>
      </c>
      <c r="B14" s="11" t="s">
        <v>39</v>
      </c>
      <c r="C14" s="11" t="s">
        <v>132</v>
      </c>
      <c r="D14" s="11" t="s">
        <v>138</v>
      </c>
      <c r="E14" s="11" t="s">
        <v>138</v>
      </c>
      <c r="F14" s="17">
        <v>1</v>
      </c>
      <c r="G14" s="26"/>
      <c r="H14" s="11"/>
      <c r="I14" s="11"/>
      <c r="J14" s="11"/>
      <c r="K14" s="11"/>
      <c r="L14" s="11">
        <v>1</v>
      </c>
      <c r="M14" s="17"/>
      <c r="N14" s="26"/>
      <c r="O14" s="11"/>
      <c r="P14" s="11"/>
      <c r="Q14" s="11"/>
      <c r="R14" s="11"/>
      <c r="S14" s="11">
        <v>1</v>
      </c>
      <c r="T14" s="17"/>
      <c r="U14" s="26"/>
      <c r="V14" s="11"/>
      <c r="W14" s="11"/>
      <c r="X14" s="11"/>
      <c r="Y14" s="11"/>
      <c r="Z14" s="11"/>
      <c r="AA14" s="11"/>
      <c r="AB14" s="11"/>
      <c r="AC14" s="11">
        <v>1</v>
      </c>
      <c r="AD14" s="11"/>
      <c r="AE14" s="11"/>
      <c r="AF14" s="11"/>
      <c r="AG14" s="11"/>
      <c r="AH14" s="11"/>
      <c r="AI14" s="11"/>
      <c r="AJ14" s="11">
        <v>1</v>
      </c>
      <c r="AK14" s="17"/>
      <c r="AL14" s="26"/>
      <c r="AM14" s="11"/>
      <c r="AN14" s="11"/>
      <c r="AO14" s="11"/>
      <c r="AP14" s="11"/>
      <c r="AQ14" s="11">
        <v>1</v>
      </c>
      <c r="AR14" s="17"/>
      <c r="AS14" s="26"/>
      <c r="AT14" s="11"/>
      <c r="AU14" s="11"/>
      <c r="AV14" s="11"/>
      <c r="AW14" s="11"/>
      <c r="AX14" s="11"/>
      <c r="AY14" s="11"/>
      <c r="AZ14" s="17"/>
      <c r="BA14" s="11"/>
      <c r="BB14" s="11"/>
      <c r="BC14" s="17"/>
      <c r="BD14" s="26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7"/>
    </row>
    <row r="15" spans="1:67" ht="17">
      <c r="A15" s="22" t="s">
        <v>135</v>
      </c>
      <c r="B15" s="4" t="s">
        <v>39</v>
      </c>
      <c r="C15" s="4" t="s">
        <v>132</v>
      </c>
      <c r="D15" s="4" t="s">
        <v>138</v>
      </c>
      <c r="E15" s="4" t="s">
        <v>138</v>
      </c>
      <c r="F15" s="15"/>
      <c r="G15" s="22">
        <v>1</v>
      </c>
      <c r="H15" s="4"/>
      <c r="I15" s="4"/>
      <c r="J15" s="4"/>
      <c r="K15" s="4"/>
      <c r="L15" s="4"/>
      <c r="M15" s="15">
        <v>1</v>
      </c>
      <c r="N15" s="22">
        <v>1</v>
      </c>
      <c r="O15" s="4"/>
      <c r="P15" s="4"/>
      <c r="Q15" s="4"/>
      <c r="R15" s="4"/>
      <c r="S15" s="4"/>
      <c r="T15" s="15">
        <v>1</v>
      </c>
      <c r="U15" s="22"/>
      <c r="V15" s="4"/>
      <c r="W15" s="4"/>
      <c r="X15" s="4"/>
      <c r="Y15" s="4"/>
      <c r="Z15" s="4"/>
      <c r="AA15" s="4"/>
      <c r="AB15" s="4"/>
      <c r="AC15" s="4">
        <v>1</v>
      </c>
      <c r="AD15" s="4"/>
      <c r="AE15" s="4">
        <v>1</v>
      </c>
      <c r="AF15" s="4"/>
      <c r="AG15" s="4"/>
      <c r="AH15" s="4"/>
      <c r="AI15" s="4"/>
      <c r="AJ15" s="4"/>
      <c r="AK15" s="15">
        <v>1</v>
      </c>
      <c r="AL15" s="22">
        <v>1</v>
      </c>
      <c r="AM15" s="4"/>
      <c r="AN15" s="4"/>
      <c r="AO15" s="4"/>
      <c r="AP15" s="4"/>
      <c r="AQ15" s="4"/>
      <c r="AR15" s="15">
        <v>1</v>
      </c>
      <c r="AS15" s="22"/>
      <c r="AT15" s="4"/>
      <c r="AU15" s="4"/>
      <c r="AV15" s="4"/>
      <c r="AW15" s="4"/>
      <c r="AX15" s="4"/>
      <c r="AY15" s="4"/>
      <c r="AZ15" s="15"/>
      <c r="BA15" s="4">
        <v>1</v>
      </c>
      <c r="BB15" s="3">
        <v>1</v>
      </c>
      <c r="BC15" s="15"/>
      <c r="BD15" s="22"/>
      <c r="BE15" s="4"/>
      <c r="BF15" s="4"/>
      <c r="BG15" s="4"/>
      <c r="BH15" s="4"/>
      <c r="BI15" s="4"/>
      <c r="BJ15" s="4"/>
      <c r="BK15" s="4">
        <v>1</v>
      </c>
      <c r="BL15" s="4"/>
      <c r="BM15" s="4">
        <v>1</v>
      </c>
      <c r="BN15" s="4"/>
      <c r="BO15" s="15"/>
    </row>
    <row r="16" spans="1:67" ht="17">
      <c r="A16" s="22" t="s">
        <v>136</v>
      </c>
      <c r="B16" s="4" t="s">
        <v>39</v>
      </c>
      <c r="C16" s="4" t="s">
        <v>133</v>
      </c>
      <c r="D16" s="4" t="s">
        <v>138</v>
      </c>
      <c r="E16" s="4" t="s">
        <v>138</v>
      </c>
      <c r="F16" s="15">
        <v>1</v>
      </c>
      <c r="G16" s="22"/>
      <c r="H16" s="4"/>
      <c r="I16" s="4"/>
      <c r="J16" s="4"/>
      <c r="K16" s="4"/>
      <c r="L16" s="4">
        <v>1</v>
      </c>
      <c r="M16" s="15"/>
      <c r="N16" s="22"/>
      <c r="O16" s="4"/>
      <c r="P16" s="4"/>
      <c r="Q16" s="4"/>
      <c r="R16" s="4"/>
      <c r="S16" s="4">
        <v>1</v>
      </c>
      <c r="T16" s="15"/>
      <c r="U16" s="22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>
        <v>1</v>
      </c>
      <c r="AK16" s="15"/>
      <c r="AL16" s="22"/>
      <c r="AM16" s="4"/>
      <c r="AN16" s="4"/>
      <c r="AO16" s="4"/>
      <c r="AP16" s="4"/>
      <c r="AQ16" s="4">
        <v>1</v>
      </c>
      <c r="AR16" s="15"/>
      <c r="AS16" s="22"/>
      <c r="AT16" s="4"/>
      <c r="AU16" s="4"/>
      <c r="AV16" s="4"/>
      <c r="AW16" s="4"/>
      <c r="AX16" s="4"/>
      <c r="AY16" s="4"/>
      <c r="AZ16" s="15"/>
      <c r="BA16" s="4"/>
      <c r="BC16" s="15"/>
      <c r="BD16" s="22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5"/>
    </row>
    <row r="17" spans="1:67" ht="34">
      <c r="A17" s="22" t="s">
        <v>137</v>
      </c>
      <c r="B17" s="4" t="s">
        <v>39</v>
      </c>
      <c r="C17" s="4" t="s">
        <v>133</v>
      </c>
      <c r="D17" s="4" t="s">
        <v>138</v>
      </c>
      <c r="E17" s="4" t="s">
        <v>233</v>
      </c>
      <c r="F17" s="15"/>
      <c r="G17" s="22">
        <v>1</v>
      </c>
      <c r="H17" s="4"/>
      <c r="I17" s="4"/>
      <c r="J17" s="4"/>
      <c r="K17" s="4"/>
      <c r="L17" s="4"/>
      <c r="M17" s="15">
        <v>1</v>
      </c>
      <c r="N17" s="22">
        <v>1</v>
      </c>
      <c r="O17" s="4"/>
      <c r="P17" s="4"/>
      <c r="Q17" s="4"/>
      <c r="R17" s="4"/>
      <c r="S17" s="4"/>
      <c r="T17" s="15">
        <v>1</v>
      </c>
      <c r="U17" s="22"/>
      <c r="V17" s="4"/>
      <c r="W17" s="4"/>
      <c r="X17" s="4"/>
      <c r="Y17" s="4"/>
      <c r="Z17" s="4"/>
      <c r="AA17" s="4"/>
      <c r="AB17" s="4"/>
      <c r="AC17" s="4"/>
      <c r="AD17" s="4">
        <v>1</v>
      </c>
      <c r="AE17" s="4">
        <v>1</v>
      </c>
      <c r="AF17" s="4"/>
      <c r="AG17" s="4"/>
      <c r="AH17" s="4"/>
      <c r="AI17" s="4"/>
      <c r="AJ17" s="4"/>
      <c r="AK17" s="15">
        <v>1</v>
      </c>
      <c r="AL17" s="22">
        <v>1</v>
      </c>
      <c r="AM17" s="4"/>
      <c r="AN17" s="4"/>
      <c r="AO17" s="4"/>
      <c r="AP17" s="4"/>
      <c r="AQ17" s="4"/>
      <c r="AR17" s="15">
        <v>1</v>
      </c>
      <c r="AS17" s="22"/>
      <c r="AT17" s="4"/>
      <c r="AU17" s="4"/>
      <c r="AV17" s="4"/>
      <c r="AW17" s="4"/>
      <c r="AX17" s="4"/>
      <c r="AY17" s="4"/>
      <c r="AZ17" s="15"/>
      <c r="BA17" s="4">
        <v>1</v>
      </c>
      <c r="BB17" s="3">
        <v>1</v>
      </c>
      <c r="BC17" s="15"/>
      <c r="BD17" s="22"/>
      <c r="BE17" s="4"/>
      <c r="BF17" s="4"/>
      <c r="BG17" s="4"/>
      <c r="BH17" s="4"/>
      <c r="BI17" s="4"/>
      <c r="BJ17" s="4"/>
      <c r="BK17" s="4">
        <v>1</v>
      </c>
      <c r="BL17" s="4"/>
      <c r="BM17" s="4">
        <v>1</v>
      </c>
      <c r="BN17" s="4"/>
      <c r="BO17" s="15"/>
    </row>
    <row r="18" spans="1:67" ht="17">
      <c r="A18" s="26" t="s">
        <v>143</v>
      </c>
      <c r="B18" s="11" t="s">
        <v>40</v>
      </c>
      <c r="C18" s="11" t="s">
        <v>13</v>
      </c>
      <c r="D18" s="11" t="s">
        <v>53</v>
      </c>
      <c r="E18" s="11" t="s">
        <v>53</v>
      </c>
      <c r="F18" s="17">
        <v>1</v>
      </c>
      <c r="G18" s="26"/>
      <c r="H18" s="11"/>
      <c r="I18" s="11"/>
      <c r="J18" s="11">
        <v>1</v>
      </c>
      <c r="K18" s="11"/>
      <c r="L18" s="11"/>
      <c r="M18" s="17"/>
      <c r="N18" s="26"/>
      <c r="O18" s="11"/>
      <c r="P18" s="11"/>
      <c r="Q18" s="11">
        <v>1</v>
      </c>
      <c r="R18" s="11"/>
      <c r="S18" s="11"/>
      <c r="T18" s="17"/>
      <c r="U18" s="26"/>
      <c r="V18" s="11"/>
      <c r="W18" s="11"/>
      <c r="X18" s="11"/>
      <c r="Y18" s="11"/>
      <c r="Z18" s="11">
        <v>1</v>
      </c>
      <c r="AA18" s="11"/>
      <c r="AB18" s="11"/>
      <c r="AC18" s="11"/>
      <c r="AD18" s="11"/>
      <c r="AE18" s="11"/>
      <c r="AF18" s="11"/>
      <c r="AG18" s="11"/>
      <c r="AH18" s="11">
        <v>1</v>
      </c>
      <c r="AI18" s="11"/>
      <c r="AJ18" s="11"/>
      <c r="AK18" s="17"/>
      <c r="AL18" s="26"/>
      <c r="AM18" s="11"/>
      <c r="AN18" s="11"/>
      <c r="AO18" s="11">
        <v>1</v>
      </c>
      <c r="AP18" s="11"/>
      <c r="AQ18" s="11"/>
      <c r="AR18" s="17"/>
      <c r="AS18" s="26"/>
      <c r="AT18" s="11"/>
      <c r="AU18" s="11"/>
      <c r="AV18" s="11"/>
      <c r="AW18" s="11"/>
      <c r="AX18" s="11"/>
      <c r="AY18" s="11"/>
      <c r="AZ18" s="17"/>
      <c r="BA18" s="11"/>
      <c r="BB18" s="94"/>
      <c r="BC18" s="17"/>
      <c r="BD18" s="26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7"/>
    </row>
    <row r="19" spans="1:67" ht="17">
      <c r="A19" s="22" t="s">
        <v>144</v>
      </c>
      <c r="B19" s="4" t="s">
        <v>40</v>
      </c>
      <c r="C19" s="4" t="s">
        <v>13</v>
      </c>
      <c r="D19" s="4" t="s">
        <v>53</v>
      </c>
      <c r="E19" s="4" t="s">
        <v>53</v>
      </c>
      <c r="F19" s="15"/>
      <c r="G19" s="22">
        <v>1</v>
      </c>
      <c r="H19" s="4"/>
      <c r="I19" s="4"/>
      <c r="J19" s="4"/>
      <c r="K19" s="4">
        <v>1</v>
      </c>
      <c r="L19" s="4"/>
      <c r="M19" s="15"/>
      <c r="N19" s="22">
        <v>1</v>
      </c>
      <c r="O19" s="4"/>
      <c r="P19" s="4"/>
      <c r="Q19" s="4"/>
      <c r="R19" s="4">
        <v>1</v>
      </c>
      <c r="S19" s="4"/>
      <c r="T19" s="15"/>
      <c r="U19" s="22"/>
      <c r="V19" s="4"/>
      <c r="W19" s="4"/>
      <c r="X19" s="4"/>
      <c r="Y19" s="4"/>
      <c r="Z19" s="4">
        <v>1</v>
      </c>
      <c r="AA19" s="4"/>
      <c r="AB19" s="4"/>
      <c r="AC19" s="4"/>
      <c r="AD19" s="4"/>
      <c r="AE19" s="4">
        <v>1</v>
      </c>
      <c r="AF19" s="4"/>
      <c r="AG19" s="4"/>
      <c r="AH19" s="4"/>
      <c r="AI19" s="4">
        <v>1</v>
      </c>
      <c r="AJ19" s="4"/>
      <c r="AK19" s="15"/>
      <c r="AL19" s="22">
        <v>1</v>
      </c>
      <c r="AM19" s="4"/>
      <c r="AN19" s="4"/>
      <c r="AO19" s="4"/>
      <c r="AP19" s="4">
        <v>1</v>
      </c>
      <c r="AQ19" s="4"/>
      <c r="AR19" s="15"/>
      <c r="AS19" s="22"/>
      <c r="AT19" s="4"/>
      <c r="AU19" s="4"/>
      <c r="AV19" s="4"/>
      <c r="AW19" s="4"/>
      <c r="AX19" s="4"/>
      <c r="AY19" s="4"/>
      <c r="AZ19" s="15"/>
      <c r="BA19" s="4">
        <v>1</v>
      </c>
      <c r="BB19" s="95"/>
      <c r="BC19" s="15">
        <v>1</v>
      </c>
      <c r="BD19" s="22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15">
        <v>1</v>
      </c>
    </row>
    <row r="20" spans="1:67" ht="17">
      <c r="A20" s="22" t="s">
        <v>145</v>
      </c>
      <c r="B20" s="4" t="s">
        <v>40</v>
      </c>
      <c r="C20" s="4" t="s">
        <v>142</v>
      </c>
      <c r="D20" s="4" t="s">
        <v>53</v>
      </c>
      <c r="E20" s="4" t="s">
        <v>53</v>
      </c>
      <c r="F20" s="15">
        <v>1</v>
      </c>
      <c r="G20" s="22"/>
      <c r="H20" s="4"/>
      <c r="I20" s="4"/>
      <c r="J20" s="4">
        <v>1</v>
      </c>
      <c r="K20" s="4"/>
      <c r="L20" s="4"/>
      <c r="M20" s="15"/>
      <c r="N20" s="22"/>
      <c r="O20" s="4"/>
      <c r="P20" s="4"/>
      <c r="Q20" s="4">
        <v>1</v>
      </c>
      <c r="R20" s="4"/>
      <c r="S20" s="4"/>
      <c r="T20" s="15"/>
      <c r="U20" s="22"/>
      <c r="V20" s="4"/>
      <c r="W20" s="4"/>
      <c r="X20" s="4"/>
      <c r="Y20" s="4"/>
      <c r="Z20" s="4"/>
      <c r="AA20" s="4">
        <v>1</v>
      </c>
      <c r="AB20" s="4"/>
      <c r="AC20" s="4"/>
      <c r="AD20" s="4"/>
      <c r="AE20" s="4"/>
      <c r="AF20" s="4"/>
      <c r="AG20" s="4"/>
      <c r="AH20" s="4">
        <v>1</v>
      </c>
      <c r="AI20" s="4"/>
      <c r="AJ20" s="4"/>
      <c r="AK20" s="15"/>
      <c r="AL20" s="22"/>
      <c r="AM20" s="4"/>
      <c r="AN20" s="4"/>
      <c r="AO20" s="4">
        <v>1</v>
      </c>
      <c r="AP20" s="4"/>
      <c r="AQ20" s="4"/>
      <c r="AR20" s="15"/>
      <c r="AS20" s="22"/>
      <c r="AT20" s="4"/>
      <c r="AU20" s="4"/>
      <c r="AV20" s="4"/>
      <c r="AW20" s="4"/>
      <c r="AX20" s="4"/>
      <c r="AY20" s="4"/>
      <c r="AZ20" s="15"/>
      <c r="BA20" s="4"/>
      <c r="BB20" s="95"/>
      <c r="BC20" s="15"/>
      <c r="BD20" s="22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15"/>
    </row>
    <row r="21" spans="1:67" ht="34">
      <c r="A21" s="22" t="s">
        <v>146</v>
      </c>
      <c r="B21" s="4" t="s">
        <v>40</v>
      </c>
      <c r="C21" s="4" t="s">
        <v>142</v>
      </c>
      <c r="D21" s="4" t="s">
        <v>53</v>
      </c>
      <c r="E21" s="4" t="s">
        <v>233</v>
      </c>
      <c r="F21" s="15"/>
      <c r="G21" s="22">
        <v>1</v>
      </c>
      <c r="H21" s="4"/>
      <c r="I21" s="4"/>
      <c r="J21" s="4"/>
      <c r="K21" s="4">
        <v>1</v>
      </c>
      <c r="L21" s="4"/>
      <c r="M21" s="15"/>
      <c r="N21" s="22">
        <v>1</v>
      </c>
      <c r="O21" s="4"/>
      <c r="P21" s="4"/>
      <c r="Q21" s="4"/>
      <c r="R21" s="4">
        <v>1</v>
      </c>
      <c r="S21" s="4"/>
      <c r="T21" s="15"/>
      <c r="U21" s="22"/>
      <c r="V21" s="4"/>
      <c r="W21" s="4"/>
      <c r="X21" s="4"/>
      <c r="Y21" s="4"/>
      <c r="Z21" s="4"/>
      <c r="AA21" s="4">
        <v>1</v>
      </c>
      <c r="AB21" s="4"/>
      <c r="AC21" s="4"/>
      <c r="AD21" s="4"/>
      <c r="AE21" s="4">
        <v>1</v>
      </c>
      <c r="AF21" s="4"/>
      <c r="AG21" s="4"/>
      <c r="AH21" s="4"/>
      <c r="AI21" s="4">
        <v>1</v>
      </c>
      <c r="AJ21" s="4"/>
      <c r="AK21" s="15"/>
      <c r="AL21" s="22">
        <v>1</v>
      </c>
      <c r="AM21" s="4"/>
      <c r="AN21" s="4"/>
      <c r="AO21" s="4"/>
      <c r="AP21" s="4">
        <v>1</v>
      </c>
      <c r="AQ21" s="4"/>
      <c r="AR21" s="15"/>
      <c r="AS21" s="22"/>
      <c r="AT21" s="4"/>
      <c r="AU21" s="4"/>
      <c r="AV21" s="4"/>
      <c r="AW21" s="4"/>
      <c r="AX21" s="4"/>
      <c r="AY21" s="4"/>
      <c r="AZ21" s="15"/>
      <c r="BA21" s="4">
        <v>1</v>
      </c>
      <c r="BB21" s="95"/>
      <c r="BC21" s="15">
        <v>1</v>
      </c>
      <c r="BD21" s="22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15">
        <v>1</v>
      </c>
    </row>
    <row r="22" spans="1:67" ht="17">
      <c r="A22" s="22" t="s">
        <v>147</v>
      </c>
      <c r="B22" s="4" t="s">
        <v>40</v>
      </c>
      <c r="C22" s="4" t="s">
        <v>71</v>
      </c>
      <c r="D22" s="4"/>
      <c r="E22" s="4"/>
      <c r="F22" s="15">
        <v>1</v>
      </c>
      <c r="G22" s="22"/>
      <c r="H22" s="4"/>
      <c r="I22" s="4"/>
      <c r="J22" s="4">
        <v>1</v>
      </c>
      <c r="K22" s="4"/>
      <c r="L22" s="4"/>
      <c r="M22" s="15"/>
      <c r="N22" s="22"/>
      <c r="O22" s="4"/>
      <c r="P22" s="4"/>
      <c r="Q22" s="4">
        <v>1</v>
      </c>
      <c r="R22" s="4"/>
      <c r="S22" s="4"/>
      <c r="T22" s="15"/>
      <c r="U22" s="22"/>
      <c r="V22" s="4"/>
      <c r="W22" s="4"/>
      <c r="X22" s="4"/>
      <c r="Y22" s="4"/>
      <c r="Z22" s="4"/>
      <c r="AA22" s="4"/>
      <c r="AB22" s="4">
        <v>1</v>
      </c>
      <c r="AC22" s="4"/>
      <c r="AD22" s="4"/>
      <c r="AE22" s="4"/>
      <c r="AF22" s="4"/>
      <c r="AG22" s="4"/>
      <c r="AH22" s="4">
        <v>1</v>
      </c>
      <c r="AI22" s="4"/>
      <c r="AJ22" s="4"/>
      <c r="AK22" s="15"/>
      <c r="AL22" s="22"/>
      <c r="AM22" s="4"/>
      <c r="AN22" s="4"/>
      <c r="AO22" s="4">
        <v>1</v>
      </c>
      <c r="AP22" s="4"/>
      <c r="AQ22" s="4"/>
      <c r="AR22" s="15"/>
      <c r="AS22" s="22"/>
      <c r="AT22" s="4"/>
      <c r="AU22" s="4"/>
      <c r="AV22" s="4"/>
      <c r="AW22" s="4"/>
      <c r="AX22" s="4"/>
      <c r="AY22" s="4"/>
      <c r="AZ22" s="15"/>
      <c r="BA22" s="4"/>
      <c r="BB22" s="12"/>
      <c r="BC22" s="15"/>
      <c r="BD22" s="22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15"/>
    </row>
    <row r="23" spans="1:67" ht="17">
      <c r="A23" s="24" t="s">
        <v>148</v>
      </c>
      <c r="B23" s="13" t="s">
        <v>40</v>
      </c>
      <c r="C23" s="13" t="s">
        <v>71</v>
      </c>
      <c r="D23" s="13"/>
      <c r="E23" s="13"/>
      <c r="F23" s="18"/>
      <c r="G23" s="24">
        <v>1</v>
      </c>
      <c r="H23" s="13"/>
      <c r="I23" s="13"/>
      <c r="J23" s="13"/>
      <c r="K23" s="13"/>
      <c r="L23" s="13"/>
      <c r="M23" s="18"/>
      <c r="N23" s="24">
        <v>1</v>
      </c>
      <c r="O23" s="13"/>
      <c r="P23" s="13"/>
      <c r="Q23" s="13"/>
      <c r="R23" s="13"/>
      <c r="S23" s="13"/>
      <c r="T23" s="18"/>
      <c r="U23" s="24"/>
      <c r="V23" s="13"/>
      <c r="W23" s="13"/>
      <c r="X23" s="13"/>
      <c r="Y23" s="13"/>
      <c r="Z23" s="13"/>
      <c r="AA23" s="13"/>
      <c r="AB23" s="13">
        <v>1</v>
      </c>
      <c r="AC23" s="13"/>
      <c r="AD23" s="13"/>
      <c r="AE23" s="13">
        <v>1</v>
      </c>
      <c r="AF23" s="13"/>
      <c r="AG23" s="13"/>
      <c r="AH23" s="13"/>
      <c r="AI23" s="13"/>
      <c r="AJ23" s="13"/>
      <c r="AK23" s="18"/>
      <c r="AL23" s="24">
        <v>1</v>
      </c>
      <c r="AM23" s="13"/>
      <c r="AN23" s="13"/>
      <c r="AO23" s="13"/>
      <c r="AP23" s="13"/>
      <c r="AQ23" s="13"/>
      <c r="AR23" s="18"/>
      <c r="AS23" s="24"/>
      <c r="AT23" s="13"/>
      <c r="AU23" s="13"/>
      <c r="AV23" s="13"/>
      <c r="AW23" s="13"/>
      <c r="AX23" s="13"/>
      <c r="AY23" s="13"/>
      <c r="AZ23" s="18"/>
      <c r="BA23" s="13"/>
      <c r="BB23" s="13"/>
      <c r="BC23" s="18"/>
      <c r="BD23" s="24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8"/>
    </row>
    <row r="24" spans="1:67" ht="34">
      <c r="A24" s="26" t="s">
        <v>261</v>
      </c>
      <c r="B24" s="11" t="s">
        <v>39</v>
      </c>
      <c r="C24" s="11" t="s">
        <v>260</v>
      </c>
      <c r="D24" s="11"/>
      <c r="E24" s="11"/>
      <c r="F24" s="17">
        <v>1</v>
      </c>
      <c r="G24" s="26"/>
      <c r="H24" s="11"/>
      <c r="I24" s="11"/>
      <c r="J24" s="11"/>
      <c r="K24" s="11"/>
      <c r="L24" s="11"/>
      <c r="M24" s="17"/>
      <c r="N24" s="26"/>
      <c r="O24" s="11"/>
      <c r="P24" s="11"/>
      <c r="Q24" s="11"/>
      <c r="R24" s="11"/>
      <c r="S24" s="11"/>
      <c r="T24" s="11"/>
      <c r="U24" s="26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7"/>
      <c r="AL24" s="11"/>
      <c r="AM24" s="11"/>
      <c r="AN24" s="11"/>
      <c r="AO24" s="11"/>
      <c r="AP24" s="11"/>
      <c r="AQ24" s="11"/>
      <c r="AR24" s="11"/>
      <c r="AS24" s="26">
        <v>1</v>
      </c>
      <c r="AT24" s="11"/>
      <c r="AU24" s="11"/>
      <c r="AV24" s="11"/>
      <c r="AW24" s="11">
        <v>1</v>
      </c>
      <c r="AX24" s="11"/>
      <c r="AY24" s="11"/>
      <c r="AZ24" s="17"/>
      <c r="BA24" s="11"/>
      <c r="BB24" s="11"/>
      <c r="BC24" s="17"/>
      <c r="BD24" s="26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7"/>
    </row>
    <row r="25" spans="1:67" ht="34">
      <c r="A25" s="22" t="s">
        <v>262</v>
      </c>
      <c r="B25" s="4" t="s">
        <v>39</v>
      </c>
      <c r="C25" s="4" t="s">
        <v>260</v>
      </c>
      <c r="D25" s="4"/>
      <c r="E25" s="4"/>
      <c r="F25" s="15"/>
      <c r="G25" s="22"/>
      <c r="H25" s="4"/>
      <c r="I25" s="4"/>
      <c r="J25" s="4"/>
      <c r="K25" s="4"/>
      <c r="L25" s="4"/>
      <c r="M25" s="15"/>
      <c r="N25" s="22"/>
      <c r="O25" s="4"/>
      <c r="P25" s="4"/>
      <c r="Q25" s="4"/>
      <c r="R25" s="4"/>
      <c r="S25" s="4"/>
      <c r="T25" s="4"/>
      <c r="U25" s="2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15"/>
      <c r="AL25" s="4"/>
      <c r="AM25" s="4"/>
      <c r="AN25" s="4"/>
      <c r="AO25" s="4"/>
      <c r="AP25" s="4"/>
      <c r="AQ25" s="4"/>
      <c r="AR25" s="4"/>
      <c r="AS25" s="22">
        <v>1</v>
      </c>
      <c r="AT25" s="4"/>
      <c r="AU25" s="4"/>
      <c r="AV25" s="4">
        <v>1</v>
      </c>
      <c r="AW25" s="4"/>
      <c r="AX25" s="4">
        <v>1</v>
      </c>
      <c r="AY25" s="4"/>
      <c r="AZ25" s="15"/>
      <c r="BA25" s="4"/>
      <c r="BB25" s="4"/>
      <c r="BC25" s="15"/>
      <c r="BD25" s="22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15"/>
    </row>
    <row r="26" spans="1:67" ht="34">
      <c r="A26" s="22" t="s">
        <v>263</v>
      </c>
      <c r="B26" s="4" t="s">
        <v>39</v>
      </c>
      <c r="C26" s="4" t="s">
        <v>264</v>
      </c>
      <c r="D26" s="4"/>
      <c r="E26" s="4"/>
      <c r="F26" s="15">
        <v>1</v>
      </c>
      <c r="G26" s="22"/>
      <c r="H26" s="4"/>
      <c r="I26" s="4"/>
      <c r="J26" s="4"/>
      <c r="K26" s="4"/>
      <c r="L26" s="4"/>
      <c r="M26" s="15"/>
      <c r="N26" s="22"/>
      <c r="O26" s="4"/>
      <c r="P26" s="4"/>
      <c r="Q26" s="4"/>
      <c r="R26" s="4"/>
      <c r="S26" s="4"/>
      <c r="T26" s="4"/>
      <c r="U26" s="2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15"/>
      <c r="AL26" s="4"/>
      <c r="AM26" s="4"/>
      <c r="AN26" s="4"/>
      <c r="AO26" s="4"/>
      <c r="AP26" s="4"/>
      <c r="AQ26" s="4"/>
      <c r="AR26" s="4"/>
      <c r="AS26" s="22"/>
      <c r="AT26" s="4">
        <v>1</v>
      </c>
      <c r="AU26" s="4"/>
      <c r="AV26" s="4"/>
      <c r="AW26" s="4">
        <v>1</v>
      </c>
      <c r="AY26" s="4"/>
      <c r="AZ26" s="15"/>
      <c r="BA26" s="4"/>
      <c r="BB26" s="4"/>
      <c r="BC26" s="15"/>
      <c r="BD26" s="22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15"/>
    </row>
    <row r="27" spans="1:67" ht="34">
      <c r="A27" s="22" t="s">
        <v>265</v>
      </c>
      <c r="B27" s="4" t="s">
        <v>39</v>
      </c>
      <c r="C27" s="4" t="s">
        <v>264</v>
      </c>
      <c r="D27" s="4"/>
      <c r="E27" s="4"/>
      <c r="F27" s="15"/>
      <c r="G27" s="22"/>
      <c r="H27" s="4"/>
      <c r="I27" s="4"/>
      <c r="J27" s="4"/>
      <c r="K27" s="4"/>
      <c r="L27" s="4"/>
      <c r="M27" s="15"/>
      <c r="N27" s="22"/>
      <c r="O27" s="4"/>
      <c r="P27" s="4"/>
      <c r="Q27" s="4"/>
      <c r="R27" s="4"/>
      <c r="S27" s="4"/>
      <c r="T27" s="4"/>
      <c r="U27" s="2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15"/>
      <c r="AL27" s="4"/>
      <c r="AM27" s="4"/>
      <c r="AN27" s="4"/>
      <c r="AO27" s="4"/>
      <c r="AP27" s="4"/>
      <c r="AQ27" s="4"/>
      <c r="AR27" s="4"/>
      <c r="AS27" s="22"/>
      <c r="AT27" s="4">
        <v>1</v>
      </c>
      <c r="AU27" s="4"/>
      <c r="AV27" s="4">
        <v>1</v>
      </c>
      <c r="AW27" s="4"/>
      <c r="AX27" s="4">
        <v>1</v>
      </c>
      <c r="AY27" s="4"/>
      <c r="AZ27" s="15"/>
      <c r="BA27" s="4"/>
      <c r="BB27" s="4"/>
      <c r="BC27" s="15"/>
      <c r="BD27" s="22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15"/>
    </row>
    <row r="28" spans="1:67" ht="17">
      <c r="A28" s="26" t="s">
        <v>266</v>
      </c>
      <c r="B28" s="11" t="s">
        <v>40</v>
      </c>
      <c r="C28" s="11" t="s">
        <v>47</v>
      </c>
      <c r="D28" s="11"/>
      <c r="E28" s="11"/>
      <c r="F28" s="17">
        <v>1</v>
      </c>
      <c r="G28" s="26"/>
      <c r="H28" s="11"/>
      <c r="I28" s="11"/>
      <c r="J28" s="11"/>
      <c r="K28" s="11"/>
      <c r="L28" s="11"/>
      <c r="M28" s="17"/>
      <c r="N28" s="26"/>
      <c r="O28" s="11"/>
      <c r="P28" s="11"/>
      <c r="Q28" s="11"/>
      <c r="R28" s="11"/>
      <c r="S28" s="11"/>
      <c r="T28" s="11"/>
      <c r="U28" s="2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7"/>
      <c r="AL28" s="11"/>
      <c r="AM28" s="11"/>
      <c r="AN28" s="11"/>
      <c r="AO28" s="11"/>
      <c r="AP28" s="11"/>
      <c r="AQ28" s="11"/>
      <c r="AR28" s="11"/>
      <c r="AS28" s="26"/>
      <c r="AT28" s="11"/>
      <c r="AU28" s="11">
        <v>1</v>
      </c>
      <c r="AV28" s="11"/>
      <c r="AW28" s="11"/>
      <c r="AX28" s="11"/>
      <c r="AY28" s="11">
        <v>1</v>
      </c>
      <c r="AZ28" s="17"/>
      <c r="BA28" s="11"/>
      <c r="BB28" s="11"/>
      <c r="BC28" s="17"/>
      <c r="BD28" s="26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7"/>
    </row>
    <row r="29" spans="1:67" ht="17">
      <c r="A29" s="22" t="s">
        <v>267</v>
      </c>
      <c r="B29" s="4" t="s">
        <v>40</v>
      </c>
      <c r="C29" s="4" t="s">
        <v>47</v>
      </c>
      <c r="D29" s="4"/>
      <c r="E29" s="4"/>
      <c r="F29" s="15"/>
      <c r="G29" s="22"/>
      <c r="H29" s="4"/>
      <c r="I29" s="4"/>
      <c r="J29" s="4"/>
      <c r="K29" s="4"/>
      <c r="L29" s="4"/>
      <c r="M29" s="15"/>
      <c r="N29" s="22"/>
      <c r="O29" s="4"/>
      <c r="P29" s="4"/>
      <c r="Q29" s="4"/>
      <c r="R29" s="4"/>
      <c r="S29" s="4"/>
      <c r="T29" s="4"/>
      <c r="U29" s="2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5"/>
      <c r="AL29" s="4"/>
      <c r="AM29" s="4"/>
      <c r="AN29" s="4"/>
      <c r="AO29" s="4"/>
      <c r="AP29" s="4"/>
      <c r="AQ29" s="4"/>
      <c r="AR29" s="4"/>
      <c r="AS29" s="22"/>
      <c r="AT29" s="4"/>
      <c r="AU29" s="4">
        <v>1</v>
      </c>
      <c r="AV29" s="4">
        <v>1</v>
      </c>
      <c r="AW29" s="4"/>
      <c r="AX29" s="4">
        <v>1</v>
      </c>
      <c r="AY29" s="4"/>
      <c r="AZ29" s="15">
        <v>1</v>
      </c>
      <c r="BA29" s="4"/>
      <c r="BB29" s="4"/>
      <c r="BC29" s="15"/>
      <c r="BD29" s="22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15"/>
    </row>
    <row r="30" spans="1:67" ht="17">
      <c r="A30" s="24" t="s">
        <v>268</v>
      </c>
      <c r="B30" s="13" t="s">
        <v>40</v>
      </c>
      <c r="C30" s="13" t="s">
        <v>47</v>
      </c>
      <c r="D30" s="13"/>
      <c r="E30" s="13"/>
      <c r="F30" s="18"/>
      <c r="G30" s="24"/>
      <c r="H30" s="13"/>
      <c r="I30" s="13"/>
      <c r="J30" s="13"/>
      <c r="K30" s="13"/>
      <c r="L30" s="13"/>
      <c r="M30" s="18"/>
      <c r="N30" s="24"/>
      <c r="O30" s="13"/>
      <c r="P30" s="13"/>
      <c r="Q30" s="13"/>
      <c r="R30" s="13"/>
      <c r="S30" s="13"/>
      <c r="T30" s="13"/>
      <c r="U30" s="24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8"/>
      <c r="AL30" s="13"/>
      <c r="AM30" s="13"/>
      <c r="AN30" s="13"/>
      <c r="AO30" s="13"/>
      <c r="AP30" s="13"/>
      <c r="AQ30" s="13"/>
      <c r="AR30" s="13"/>
      <c r="AS30" s="24"/>
      <c r="AT30" s="13"/>
      <c r="AU30" s="13">
        <v>1</v>
      </c>
      <c r="AV30" s="13">
        <v>1</v>
      </c>
      <c r="AW30" s="13"/>
      <c r="AX30" s="13">
        <v>1</v>
      </c>
      <c r="AY30" s="13"/>
      <c r="AZ30" s="18">
        <v>1</v>
      </c>
      <c r="BA30" s="13"/>
      <c r="BB30" s="13"/>
      <c r="BC30" s="18"/>
      <c r="BD30" s="24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8"/>
    </row>
    <row r="31" spans="1:67" ht="17">
      <c r="A31" s="26" t="s">
        <v>1</v>
      </c>
      <c r="B31" s="11" t="s">
        <v>39</v>
      </c>
      <c r="C31" s="11" t="s">
        <v>8</v>
      </c>
      <c r="D31" s="11"/>
      <c r="E31" s="11"/>
      <c r="F31" s="17">
        <v>1</v>
      </c>
      <c r="G31" s="26"/>
      <c r="H31" s="11"/>
      <c r="I31" s="11"/>
      <c r="J31" s="11"/>
      <c r="K31" s="11"/>
      <c r="L31" s="11"/>
      <c r="M31" s="17"/>
      <c r="N31" s="26"/>
      <c r="O31" s="11"/>
      <c r="P31" s="11"/>
      <c r="Q31" s="11"/>
      <c r="R31" s="11"/>
      <c r="S31" s="11"/>
      <c r="T31" s="11"/>
      <c r="U31" s="2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7"/>
      <c r="AL31" s="11"/>
      <c r="AM31" s="11"/>
      <c r="AN31" s="11"/>
      <c r="AO31" s="11"/>
      <c r="AP31" s="11"/>
      <c r="AQ31" s="11"/>
      <c r="AR31" s="11"/>
      <c r="AS31" s="26"/>
      <c r="AT31" s="11"/>
      <c r="AU31" s="11"/>
      <c r="AV31" s="11"/>
      <c r="AW31" s="11"/>
      <c r="AX31" s="11"/>
      <c r="AY31" s="11"/>
      <c r="AZ31" s="17"/>
      <c r="BA31" s="11"/>
      <c r="BB31" s="11"/>
      <c r="BC31" s="17"/>
      <c r="BD31" s="26"/>
      <c r="BE31" s="11"/>
      <c r="BF31" s="11">
        <v>1</v>
      </c>
      <c r="BG31" s="11"/>
      <c r="BH31" s="11"/>
      <c r="BI31" s="11"/>
      <c r="BJ31" s="11"/>
      <c r="BK31" s="11"/>
      <c r="BL31" s="11">
        <v>1</v>
      </c>
      <c r="BM31" s="11"/>
      <c r="BN31" s="11"/>
      <c r="BO31" s="17"/>
    </row>
    <row r="32" spans="1:67" ht="17">
      <c r="A32" s="22" t="s">
        <v>2</v>
      </c>
      <c r="B32" s="4" t="s">
        <v>39</v>
      </c>
      <c r="C32" s="4" t="s">
        <v>8</v>
      </c>
      <c r="D32" s="4"/>
      <c r="E32" s="4"/>
      <c r="F32" s="15"/>
      <c r="G32" s="22"/>
      <c r="H32" s="4"/>
      <c r="I32" s="4"/>
      <c r="J32" s="4"/>
      <c r="K32" s="4"/>
      <c r="L32" s="4"/>
      <c r="M32" s="15"/>
      <c r="N32" s="22"/>
      <c r="O32" s="4"/>
      <c r="P32" s="4"/>
      <c r="Q32" s="4"/>
      <c r="R32" s="4"/>
      <c r="S32" s="4"/>
      <c r="T32" s="4"/>
      <c r="U32" s="2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15"/>
      <c r="AL32" s="4"/>
      <c r="AM32" s="4"/>
      <c r="AN32" s="4"/>
      <c r="AO32" s="4"/>
      <c r="AP32" s="4"/>
      <c r="AQ32" s="4"/>
      <c r="AR32" s="4"/>
      <c r="AS32" s="22"/>
      <c r="AT32" s="4"/>
      <c r="AU32" s="4"/>
      <c r="AV32" s="4"/>
      <c r="AW32" s="4"/>
      <c r="AX32" s="4"/>
      <c r="AY32" s="4"/>
      <c r="AZ32" s="15"/>
      <c r="BA32" s="4"/>
      <c r="BB32" s="4"/>
      <c r="BC32" s="15"/>
      <c r="BD32" s="22"/>
      <c r="BE32" s="4"/>
      <c r="BF32" s="4">
        <v>1</v>
      </c>
      <c r="BG32" s="4"/>
      <c r="BH32" s="4"/>
      <c r="BI32" s="4">
        <v>1</v>
      </c>
      <c r="BJ32" s="4"/>
      <c r="BK32" s="4"/>
      <c r="BL32" s="4"/>
      <c r="BM32" s="4"/>
      <c r="BN32" s="4"/>
      <c r="BO32" s="15"/>
    </row>
    <row r="33" spans="1:67" ht="17">
      <c r="A33" s="22" t="s">
        <v>3</v>
      </c>
      <c r="B33" s="4" t="s">
        <v>39</v>
      </c>
      <c r="C33" s="4" t="s">
        <v>8</v>
      </c>
      <c r="D33" s="4"/>
      <c r="E33" s="4"/>
      <c r="F33" s="15"/>
      <c r="G33" s="22"/>
      <c r="H33" s="4"/>
      <c r="I33" s="4"/>
      <c r="J33" s="4"/>
      <c r="K33" s="4"/>
      <c r="L33" s="4"/>
      <c r="M33" s="15"/>
      <c r="N33" s="22"/>
      <c r="O33" s="4"/>
      <c r="P33" s="4"/>
      <c r="Q33" s="4"/>
      <c r="R33" s="4"/>
      <c r="S33" s="4"/>
      <c r="T33" s="4"/>
      <c r="U33" s="2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15"/>
      <c r="AL33" s="4"/>
      <c r="AM33" s="4"/>
      <c r="AN33" s="4"/>
      <c r="AO33" s="4"/>
      <c r="AP33" s="4"/>
      <c r="AQ33" s="4"/>
      <c r="AR33" s="4"/>
      <c r="AS33" s="22"/>
      <c r="AT33" s="4"/>
      <c r="AU33" s="4"/>
      <c r="AV33" s="4"/>
      <c r="AW33" s="4"/>
      <c r="AX33" s="4"/>
      <c r="AY33" s="4"/>
      <c r="AZ33" s="15"/>
      <c r="BA33" s="4"/>
      <c r="BB33" s="4"/>
      <c r="BC33" s="15"/>
      <c r="BD33" s="22"/>
      <c r="BE33" s="4"/>
      <c r="BF33" s="4">
        <v>1</v>
      </c>
      <c r="BG33" s="4"/>
      <c r="BH33" s="4"/>
      <c r="BI33" s="4">
        <v>1</v>
      </c>
      <c r="BJ33" s="4"/>
      <c r="BK33" s="4"/>
      <c r="BL33" s="4"/>
      <c r="BM33" s="4"/>
      <c r="BN33" s="4"/>
      <c r="BO33" s="15"/>
    </row>
    <row r="34" spans="1:67" ht="17">
      <c r="A34" s="22" t="s">
        <v>4</v>
      </c>
      <c r="B34" s="4" t="s">
        <v>39</v>
      </c>
      <c r="C34" s="4" t="s">
        <v>6</v>
      </c>
      <c r="D34" s="4"/>
      <c r="E34" s="4"/>
      <c r="F34" s="15">
        <v>1</v>
      </c>
      <c r="G34" s="22"/>
      <c r="H34" s="4"/>
      <c r="I34" s="4"/>
      <c r="J34" s="4"/>
      <c r="K34" s="4"/>
      <c r="L34" s="4"/>
      <c r="M34" s="15"/>
      <c r="N34" s="22"/>
      <c r="O34" s="4"/>
      <c r="P34" s="4"/>
      <c r="Q34" s="4"/>
      <c r="R34" s="4"/>
      <c r="S34" s="4"/>
      <c r="T34" s="4"/>
      <c r="U34" s="22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15"/>
      <c r="AL34" s="4"/>
      <c r="AM34" s="4"/>
      <c r="AN34" s="4"/>
      <c r="AO34" s="4"/>
      <c r="AP34" s="4"/>
      <c r="AQ34" s="4"/>
      <c r="AR34" s="4"/>
      <c r="AS34" s="22"/>
      <c r="AT34" s="4"/>
      <c r="AU34" s="4"/>
      <c r="AV34" s="4"/>
      <c r="AW34" s="4"/>
      <c r="AX34" s="4"/>
      <c r="AY34" s="4"/>
      <c r="AZ34" s="15"/>
      <c r="BA34" s="4"/>
      <c r="BB34" s="4"/>
      <c r="BC34" s="15"/>
      <c r="BD34" s="22">
        <v>1</v>
      </c>
      <c r="BE34" s="4"/>
      <c r="BF34" s="4"/>
      <c r="BG34" s="4"/>
      <c r="BH34" s="4"/>
      <c r="BI34" s="4"/>
      <c r="BJ34" s="4">
        <v>1</v>
      </c>
      <c r="BK34" s="4"/>
      <c r="BL34" s="4"/>
      <c r="BM34" s="4"/>
      <c r="BN34" s="4"/>
      <c r="BO34" s="15"/>
    </row>
    <row r="35" spans="1:67" ht="17">
      <c r="A35" s="22" t="s">
        <v>5</v>
      </c>
      <c r="B35" s="4" t="s">
        <v>39</v>
      </c>
      <c r="C35" s="4" t="s">
        <v>6</v>
      </c>
      <c r="D35" s="4"/>
      <c r="E35" s="4"/>
      <c r="F35" s="15"/>
      <c r="G35" s="22"/>
      <c r="H35" s="4"/>
      <c r="I35" s="4"/>
      <c r="J35" s="4"/>
      <c r="K35" s="4"/>
      <c r="L35" s="4"/>
      <c r="M35" s="15"/>
      <c r="N35" s="22"/>
      <c r="O35" s="4"/>
      <c r="P35" s="4"/>
      <c r="Q35" s="4"/>
      <c r="R35" s="4"/>
      <c r="S35" s="4"/>
      <c r="T35" s="4"/>
      <c r="U35" s="2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15"/>
      <c r="AL35" s="4"/>
      <c r="AM35" s="4"/>
      <c r="AN35" s="4"/>
      <c r="AO35" s="4"/>
      <c r="AP35" s="4"/>
      <c r="AQ35" s="4"/>
      <c r="AR35" s="4"/>
      <c r="AS35" s="22"/>
      <c r="AT35" s="4"/>
      <c r="AU35" s="4"/>
      <c r="AV35" s="4"/>
      <c r="AW35" s="4"/>
      <c r="AX35" s="4"/>
      <c r="AY35" s="4"/>
      <c r="AZ35" s="15"/>
      <c r="BA35" s="4"/>
      <c r="BB35" s="4"/>
      <c r="BC35" s="15"/>
      <c r="BD35" s="22">
        <v>1</v>
      </c>
      <c r="BE35" s="4"/>
      <c r="BF35" s="4"/>
      <c r="BG35" s="4"/>
      <c r="BH35" s="4"/>
      <c r="BI35" s="4">
        <v>1</v>
      </c>
      <c r="BJ35" s="4"/>
      <c r="BK35" s="4"/>
      <c r="BM35" s="4"/>
      <c r="BN35" s="4"/>
      <c r="BO35" s="15"/>
    </row>
    <row r="36" spans="1:67" ht="17">
      <c r="A36" s="22" t="s">
        <v>140</v>
      </c>
      <c r="B36" s="4" t="s">
        <v>39</v>
      </c>
      <c r="C36" s="4" t="s">
        <v>35</v>
      </c>
      <c r="D36" s="4"/>
      <c r="E36" s="4"/>
      <c r="F36" s="15">
        <v>1</v>
      </c>
      <c r="G36" s="22"/>
      <c r="H36" s="4"/>
      <c r="I36" s="4"/>
      <c r="J36" s="4"/>
      <c r="K36" s="4"/>
      <c r="L36" s="4"/>
      <c r="M36" s="15"/>
      <c r="N36" s="22"/>
      <c r="O36" s="4"/>
      <c r="P36" s="4"/>
      <c r="Q36" s="4"/>
      <c r="R36" s="4"/>
      <c r="S36" s="4"/>
      <c r="T36" s="4"/>
      <c r="U36" s="2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15"/>
      <c r="AL36" s="4"/>
      <c r="AM36" s="4"/>
      <c r="AN36" s="4"/>
      <c r="AO36" s="4"/>
      <c r="AP36" s="4"/>
      <c r="AQ36" s="4"/>
      <c r="AR36" s="4"/>
      <c r="AS36" s="22"/>
      <c r="AT36" s="4"/>
      <c r="AU36" s="4"/>
      <c r="AV36" s="4"/>
      <c r="AW36" s="4"/>
      <c r="AX36" s="4"/>
      <c r="AY36" s="4"/>
      <c r="AZ36" s="15"/>
      <c r="BA36" s="4"/>
      <c r="BB36" s="4"/>
      <c r="BC36" s="15"/>
      <c r="BD36" s="22"/>
      <c r="BE36" s="4">
        <v>1</v>
      </c>
      <c r="BF36" s="4"/>
      <c r="BG36" s="4"/>
      <c r="BH36" s="4"/>
      <c r="BI36" s="4"/>
      <c r="BJ36" s="4">
        <v>1</v>
      </c>
      <c r="BK36" s="4"/>
      <c r="BL36" s="4"/>
      <c r="BM36" s="4"/>
      <c r="BN36" s="4"/>
      <c r="BO36" s="15"/>
    </row>
    <row r="37" spans="1:67" ht="17">
      <c r="A37" s="24" t="s">
        <v>36</v>
      </c>
      <c r="B37" s="13" t="s">
        <v>39</v>
      </c>
      <c r="C37" s="13" t="s">
        <v>35</v>
      </c>
      <c r="D37" s="13"/>
      <c r="E37" s="13"/>
      <c r="F37" s="18"/>
      <c r="G37" s="24"/>
      <c r="H37" s="13"/>
      <c r="I37" s="13"/>
      <c r="J37" s="13"/>
      <c r="K37" s="13"/>
      <c r="L37" s="13"/>
      <c r="M37" s="18"/>
      <c r="N37" s="24"/>
      <c r="O37" s="13"/>
      <c r="P37" s="13"/>
      <c r="Q37" s="13"/>
      <c r="R37" s="13"/>
      <c r="S37" s="13"/>
      <c r="T37" s="13"/>
      <c r="U37" s="24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8"/>
      <c r="AL37" s="13"/>
      <c r="AM37" s="13"/>
      <c r="AN37" s="13"/>
      <c r="AO37" s="13"/>
      <c r="AP37" s="13"/>
      <c r="AQ37" s="13"/>
      <c r="AR37" s="13"/>
      <c r="AS37" s="24"/>
      <c r="AT37" s="13"/>
      <c r="AU37" s="13"/>
      <c r="AV37" s="13"/>
      <c r="AW37" s="13"/>
      <c r="AX37" s="13"/>
      <c r="AY37" s="13"/>
      <c r="AZ37" s="18"/>
      <c r="BA37" s="13"/>
      <c r="BB37" s="13"/>
      <c r="BC37" s="18"/>
      <c r="BD37" s="24"/>
      <c r="BE37" s="13">
        <v>1</v>
      </c>
      <c r="BF37" s="13"/>
      <c r="BG37" s="13"/>
      <c r="BH37" s="13"/>
      <c r="BI37" s="13">
        <v>1</v>
      </c>
      <c r="BJ37" s="13"/>
      <c r="BK37" s="13"/>
      <c r="BL37" s="13"/>
      <c r="BM37" s="13"/>
      <c r="BN37" s="13"/>
      <c r="BO37" s="18"/>
    </row>
    <row r="38" spans="1:67" ht="17">
      <c r="A38" s="26" t="s">
        <v>41</v>
      </c>
      <c r="B38" s="11" t="s">
        <v>40</v>
      </c>
      <c r="C38" s="11" t="s">
        <v>45</v>
      </c>
      <c r="D38" s="11"/>
      <c r="E38" s="11"/>
      <c r="F38" s="17">
        <v>1</v>
      </c>
      <c r="G38" s="26"/>
      <c r="H38" s="11"/>
      <c r="I38" s="11"/>
      <c r="J38" s="11"/>
      <c r="K38" s="11"/>
      <c r="L38" s="11"/>
      <c r="M38" s="17"/>
      <c r="N38" s="26"/>
      <c r="O38" s="11"/>
      <c r="P38" s="11"/>
      <c r="Q38" s="11"/>
      <c r="R38" s="11"/>
      <c r="S38" s="11"/>
      <c r="T38" s="11"/>
      <c r="U38" s="2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7"/>
      <c r="AL38" s="11"/>
      <c r="AM38" s="11"/>
      <c r="AN38" s="11"/>
      <c r="AO38" s="11"/>
      <c r="AP38" s="11"/>
      <c r="AQ38" s="11"/>
      <c r="AR38" s="11"/>
      <c r="AS38" s="26"/>
      <c r="AT38" s="11"/>
      <c r="AU38" s="11"/>
      <c r="AV38" s="11"/>
      <c r="AW38" s="11"/>
      <c r="AX38" s="11"/>
      <c r="AY38" s="11"/>
      <c r="AZ38" s="17"/>
      <c r="BA38" s="11"/>
      <c r="BB38" s="11"/>
      <c r="BC38" s="17"/>
      <c r="BD38" s="26"/>
      <c r="BE38" s="11"/>
      <c r="BF38" s="11"/>
      <c r="BG38" s="11">
        <v>1</v>
      </c>
      <c r="BH38" s="11"/>
      <c r="BI38" s="11"/>
      <c r="BJ38" s="11"/>
      <c r="BK38" s="11"/>
      <c r="BL38" s="11">
        <v>1</v>
      </c>
      <c r="BM38" s="11"/>
      <c r="BN38" s="11"/>
      <c r="BO38" s="17"/>
    </row>
    <row r="39" spans="1:67" ht="17">
      <c r="A39" s="22" t="s">
        <v>42</v>
      </c>
      <c r="B39" s="4" t="s">
        <v>40</v>
      </c>
      <c r="C39" s="4" t="s">
        <v>45</v>
      </c>
      <c r="D39" s="4"/>
      <c r="E39" s="4"/>
      <c r="F39" s="15"/>
      <c r="G39" s="22"/>
      <c r="H39" s="4"/>
      <c r="I39" s="4"/>
      <c r="J39" s="4"/>
      <c r="K39" s="4"/>
      <c r="L39" s="4"/>
      <c r="M39" s="15"/>
      <c r="N39" s="22"/>
      <c r="O39" s="4"/>
      <c r="P39" s="4"/>
      <c r="Q39" s="4"/>
      <c r="R39" s="4"/>
      <c r="S39" s="4"/>
      <c r="T39" s="4"/>
      <c r="U39" s="2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15"/>
      <c r="AL39" s="4"/>
      <c r="AM39" s="4"/>
      <c r="AN39" s="4"/>
      <c r="AO39" s="4"/>
      <c r="AP39" s="4"/>
      <c r="AQ39" s="4"/>
      <c r="AR39" s="4"/>
      <c r="AS39" s="22"/>
      <c r="AT39" s="4"/>
      <c r="AU39" s="4"/>
      <c r="AV39" s="4"/>
      <c r="AW39" s="4"/>
      <c r="AX39" s="4"/>
      <c r="AY39" s="4"/>
      <c r="AZ39" s="15"/>
      <c r="BA39" s="4"/>
      <c r="BB39" s="4"/>
      <c r="BC39" s="15"/>
      <c r="BD39" s="22"/>
      <c r="BE39" s="4"/>
      <c r="BF39" s="4"/>
      <c r="BG39" s="4">
        <v>1</v>
      </c>
      <c r="BH39" s="4"/>
      <c r="BI39" s="4">
        <v>1</v>
      </c>
      <c r="BJ39" s="4"/>
      <c r="BK39" s="4"/>
      <c r="BL39" s="4"/>
      <c r="BM39" s="4"/>
      <c r="BN39" s="4"/>
      <c r="BO39" s="15"/>
    </row>
    <row r="40" spans="1:67" ht="17">
      <c r="A40" s="22" t="s">
        <v>43</v>
      </c>
      <c r="B40" s="4" t="s">
        <v>40</v>
      </c>
      <c r="C40" s="4" t="s">
        <v>45</v>
      </c>
      <c r="D40" s="4"/>
      <c r="E40" s="4"/>
      <c r="F40" s="15"/>
      <c r="G40" s="22"/>
      <c r="H40" s="4"/>
      <c r="I40" s="4"/>
      <c r="J40" s="4"/>
      <c r="K40" s="4"/>
      <c r="L40" s="4"/>
      <c r="M40" s="15"/>
      <c r="N40" s="22"/>
      <c r="O40" s="4"/>
      <c r="P40" s="4"/>
      <c r="Q40" s="4"/>
      <c r="R40" s="4"/>
      <c r="S40" s="4"/>
      <c r="T40" s="4"/>
      <c r="U40" s="2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5"/>
      <c r="AL40" s="4"/>
      <c r="AM40" s="4"/>
      <c r="AN40" s="4"/>
      <c r="AO40" s="4"/>
      <c r="AP40" s="4"/>
      <c r="AQ40" s="4"/>
      <c r="AR40" s="4"/>
      <c r="AS40" s="22"/>
      <c r="AT40" s="4"/>
      <c r="AU40" s="4"/>
      <c r="AV40" s="4"/>
      <c r="AW40" s="4"/>
      <c r="AX40" s="4"/>
      <c r="AY40" s="4"/>
      <c r="AZ40" s="15"/>
      <c r="BA40" s="4"/>
      <c r="BB40" s="4"/>
      <c r="BC40" s="15"/>
      <c r="BD40" s="22"/>
      <c r="BE40" s="4"/>
      <c r="BF40" s="4"/>
      <c r="BG40" s="4">
        <v>1</v>
      </c>
      <c r="BH40" s="4"/>
      <c r="BI40" s="4">
        <v>1</v>
      </c>
      <c r="BJ40" s="4"/>
      <c r="BK40" s="4"/>
      <c r="BL40" s="4"/>
      <c r="BM40" s="4"/>
      <c r="BN40" s="4"/>
      <c r="BO40" s="15"/>
    </row>
    <row r="41" spans="1:67" ht="17">
      <c r="A41" s="22" t="s">
        <v>141</v>
      </c>
      <c r="B41" s="4" t="s">
        <v>40</v>
      </c>
      <c r="C41" s="4" t="s">
        <v>46</v>
      </c>
      <c r="D41" s="4"/>
      <c r="E41" s="4"/>
      <c r="F41" s="15">
        <v>1</v>
      </c>
      <c r="G41" s="22"/>
      <c r="H41" s="4"/>
      <c r="I41" s="4"/>
      <c r="J41" s="4"/>
      <c r="K41" s="4"/>
      <c r="L41" s="4"/>
      <c r="M41" s="15"/>
      <c r="N41" s="22"/>
      <c r="O41" s="4"/>
      <c r="P41" s="4"/>
      <c r="Q41" s="4"/>
      <c r="R41" s="4"/>
      <c r="S41" s="4"/>
      <c r="T41" s="4"/>
      <c r="U41" s="2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5"/>
      <c r="AL41" s="4"/>
      <c r="AM41" s="4"/>
      <c r="AN41" s="4"/>
      <c r="AO41" s="4"/>
      <c r="AP41" s="4"/>
      <c r="AQ41" s="4"/>
      <c r="AR41" s="4"/>
      <c r="AS41" s="22"/>
      <c r="AT41" s="4"/>
      <c r="AU41" s="4"/>
      <c r="AV41" s="4"/>
      <c r="AW41" s="4"/>
      <c r="AX41" s="4"/>
      <c r="AY41" s="4"/>
      <c r="AZ41" s="15"/>
      <c r="BA41" s="4"/>
      <c r="BB41" s="4"/>
      <c r="BC41" s="15"/>
      <c r="BD41" s="22"/>
      <c r="BE41" s="4"/>
      <c r="BF41" s="4"/>
      <c r="BG41" s="4"/>
      <c r="BH41" s="4">
        <v>1</v>
      </c>
      <c r="BI41" s="4"/>
      <c r="BJ41" s="4"/>
      <c r="BK41" s="4"/>
      <c r="BL41" s="4"/>
      <c r="BM41" s="4"/>
      <c r="BN41" s="4">
        <v>1</v>
      </c>
      <c r="BO41" s="15"/>
    </row>
    <row r="42" spans="1:67" ht="17">
      <c r="A42" s="24" t="s">
        <v>44</v>
      </c>
      <c r="B42" s="13" t="s">
        <v>40</v>
      </c>
      <c r="C42" s="13" t="s">
        <v>46</v>
      </c>
      <c r="D42" s="13"/>
      <c r="E42" s="13"/>
      <c r="F42" s="18"/>
      <c r="G42" s="24"/>
      <c r="H42" s="13"/>
      <c r="I42" s="13"/>
      <c r="J42" s="13"/>
      <c r="K42" s="13"/>
      <c r="L42" s="13"/>
      <c r="M42" s="18"/>
      <c r="N42" s="24"/>
      <c r="O42" s="13"/>
      <c r="P42" s="13"/>
      <c r="Q42" s="13"/>
      <c r="R42" s="13"/>
      <c r="S42" s="13"/>
      <c r="T42" s="13"/>
      <c r="U42" s="2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8"/>
      <c r="AL42" s="13"/>
      <c r="AM42" s="13"/>
      <c r="AN42" s="13"/>
      <c r="AO42" s="13"/>
      <c r="AP42" s="13"/>
      <c r="AQ42" s="13"/>
      <c r="AR42" s="13"/>
      <c r="AS42" s="24"/>
      <c r="AT42" s="13"/>
      <c r="AU42" s="13"/>
      <c r="AV42" s="13"/>
      <c r="AW42" s="13"/>
      <c r="AX42" s="13"/>
      <c r="AY42" s="13"/>
      <c r="AZ42" s="18"/>
      <c r="BA42" s="13"/>
      <c r="BB42" s="13"/>
      <c r="BC42" s="18"/>
      <c r="BD42" s="24"/>
      <c r="BE42" s="13"/>
      <c r="BF42" s="13"/>
      <c r="BG42" s="13"/>
      <c r="BH42" s="13">
        <v>1</v>
      </c>
      <c r="BI42" s="13">
        <v>1</v>
      </c>
      <c r="BJ42" s="13"/>
      <c r="BK42" s="13"/>
      <c r="BL42" s="13"/>
      <c r="BM42" s="13"/>
      <c r="BN42" s="13"/>
      <c r="BO42" s="18"/>
    </row>
  </sheetData>
  <mergeCells count="13">
    <mergeCell ref="BD1:BO1"/>
    <mergeCell ref="G1:M1"/>
    <mergeCell ref="N1:T1"/>
    <mergeCell ref="U1:AK1"/>
    <mergeCell ref="AL1:AR1"/>
    <mergeCell ref="AS1:AZ1"/>
    <mergeCell ref="BA1:BC1"/>
    <mergeCell ref="F1:F2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C25"/>
  <sheetViews>
    <sheetView zoomScale="117" workbookViewId="0">
      <selection activeCell="H23" sqref="H23"/>
    </sheetView>
  </sheetViews>
  <sheetFormatPr baseColWidth="10" defaultRowHeight="16"/>
  <sheetData>
    <row r="1" spans="1:3" ht="17">
      <c r="A1" s="91" t="s">
        <v>374</v>
      </c>
      <c r="B1" s="91" t="s">
        <v>375</v>
      </c>
      <c r="C1" s="91" t="s">
        <v>376</v>
      </c>
    </row>
    <row r="2" spans="1:3">
      <c r="A2" s="92" t="s">
        <v>377</v>
      </c>
      <c r="B2" s="92" t="s">
        <v>67</v>
      </c>
      <c r="C2" s="92">
        <v>101</v>
      </c>
    </row>
    <row r="3" spans="1:3">
      <c r="A3" s="92" t="s">
        <v>377</v>
      </c>
      <c r="B3" s="92" t="s">
        <v>65</v>
      </c>
      <c r="C3" s="92">
        <v>102</v>
      </c>
    </row>
    <row r="4" spans="1:3">
      <c r="A4" s="92" t="s">
        <v>377</v>
      </c>
      <c r="B4" s="92" t="s">
        <v>66</v>
      </c>
      <c r="C4" s="92">
        <v>103</v>
      </c>
    </row>
    <row r="5" spans="1:3">
      <c r="A5" s="92" t="s">
        <v>377</v>
      </c>
      <c r="B5" s="92" t="s">
        <v>68</v>
      </c>
      <c r="C5" s="92">
        <v>104</v>
      </c>
    </row>
    <row r="6" spans="1:3">
      <c r="A6" s="92" t="s">
        <v>377</v>
      </c>
      <c r="B6" s="92" t="s">
        <v>378</v>
      </c>
      <c r="C6" s="92">
        <v>105</v>
      </c>
    </row>
    <row r="7" spans="1:3">
      <c r="A7" s="92" t="s">
        <v>377</v>
      </c>
      <c r="B7" s="92" t="s">
        <v>379</v>
      </c>
      <c r="C7" s="92">
        <v>106</v>
      </c>
    </row>
    <row r="8" spans="1:3">
      <c r="A8" s="92" t="s">
        <v>377</v>
      </c>
      <c r="B8" s="92" t="s">
        <v>380</v>
      </c>
      <c r="C8" s="92">
        <v>107</v>
      </c>
    </row>
    <row r="9" spans="1:3">
      <c r="A9" s="92" t="s">
        <v>377</v>
      </c>
      <c r="B9" s="92" t="s">
        <v>381</v>
      </c>
      <c r="C9" s="92">
        <v>108</v>
      </c>
    </row>
    <row r="10" spans="1:3">
      <c r="A10" s="92" t="s">
        <v>377</v>
      </c>
      <c r="B10" s="92" t="s">
        <v>382</v>
      </c>
      <c r="C10" s="92">
        <v>109</v>
      </c>
    </row>
    <row r="11" spans="1:3">
      <c r="A11" s="92" t="s">
        <v>377</v>
      </c>
      <c r="B11" s="92" t="s">
        <v>383</v>
      </c>
      <c r="C11" s="92">
        <v>110</v>
      </c>
    </row>
    <row r="12" spans="1:3">
      <c r="A12" s="92" t="s">
        <v>377</v>
      </c>
      <c r="B12" s="92" t="s">
        <v>384</v>
      </c>
      <c r="C12" s="92">
        <v>111</v>
      </c>
    </row>
    <row r="13" spans="1:3">
      <c r="A13" s="92" t="s">
        <v>377</v>
      </c>
      <c r="B13" s="92" t="s">
        <v>385</v>
      </c>
      <c r="C13" s="92">
        <v>112</v>
      </c>
    </row>
    <row r="14" spans="1:3">
      <c r="A14" s="92" t="s">
        <v>377</v>
      </c>
      <c r="B14" s="92" t="s">
        <v>386</v>
      </c>
      <c r="C14" s="92">
        <v>113</v>
      </c>
    </row>
    <row r="15" spans="1:3">
      <c r="A15" s="92" t="s">
        <v>377</v>
      </c>
      <c r="B15" s="92" t="s">
        <v>387</v>
      </c>
      <c r="C15" s="92">
        <v>114</v>
      </c>
    </row>
    <row r="16" spans="1:3">
      <c r="A16" s="92" t="s">
        <v>377</v>
      </c>
      <c r="B16" s="92" t="s">
        <v>388</v>
      </c>
      <c r="C16" s="92">
        <v>115</v>
      </c>
    </row>
    <row r="17" spans="1:3">
      <c r="A17" s="92" t="s">
        <v>389</v>
      </c>
      <c r="B17" s="92" t="s">
        <v>390</v>
      </c>
      <c r="C17" s="92">
        <v>116</v>
      </c>
    </row>
    <row r="18" spans="1:3">
      <c r="A18" s="92" t="s">
        <v>389</v>
      </c>
      <c r="B18" s="92" t="s">
        <v>66</v>
      </c>
      <c r="C18" s="92">
        <v>117</v>
      </c>
    </row>
    <row r="19" spans="1:3">
      <c r="A19" s="92" t="s">
        <v>391</v>
      </c>
      <c r="B19" s="92" t="s">
        <v>66</v>
      </c>
      <c r="C19" s="92">
        <v>118</v>
      </c>
    </row>
    <row r="20" spans="1:3">
      <c r="A20" s="92" t="s">
        <v>391</v>
      </c>
      <c r="B20" s="92" t="s">
        <v>392</v>
      </c>
      <c r="C20" s="92">
        <v>119</v>
      </c>
    </row>
    <row r="21" spans="1:3">
      <c r="A21" s="92" t="s">
        <v>391</v>
      </c>
      <c r="B21" s="92" t="s">
        <v>393</v>
      </c>
      <c r="C21" s="92">
        <v>120</v>
      </c>
    </row>
    <row r="22" spans="1:3">
      <c r="A22" s="92" t="s">
        <v>391</v>
      </c>
      <c r="B22" s="92" t="s">
        <v>394</v>
      </c>
      <c r="C22" s="92">
        <v>121</v>
      </c>
    </row>
    <row r="23" spans="1:3">
      <c r="A23" s="92" t="s">
        <v>391</v>
      </c>
      <c r="B23" s="92" t="s">
        <v>395</v>
      </c>
      <c r="C23" s="92">
        <v>122</v>
      </c>
    </row>
    <row r="24" spans="1:3">
      <c r="A24" s="92" t="s">
        <v>391</v>
      </c>
      <c r="B24" s="92" t="s">
        <v>396</v>
      </c>
      <c r="C24" s="92">
        <v>123</v>
      </c>
    </row>
    <row r="25" spans="1:3">
      <c r="A25" s="92" t="s">
        <v>391</v>
      </c>
      <c r="B25" s="92" t="s">
        <v>404</v>
      </c>
      <c r="C25" s="92">
        <v>124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I27"/>
  <sheetViews>
    <sheetView zoomScale="120" zoomScaleNormal="120" workbookViewId="0">
      <selection activeCell="J9" sqref="J9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9" width="12" bestFit="1" customWidth="1"/>
    <col min="10" max="10" width="19.83203125" customWidth="1"/>
  </cols>
  <sheetData>
    <row r="1" spans="1:9" ht="31" customHeight="1">
      <c r="A1" s="98" t="s">
        <v>9</v>
      </c>
      <c r="B1" s="100" t="s">
        <v>37</v>
      </c>
      <c r="C1" s="96" t="s">
        <v>38</v>
      </c>
      <c r="D1" s="108" t="s">
        <v>117</v>
      </c>
      <c r="E1" s="109"/>
      <c r="F1" s="109"/>
      <c r="G1" s="32" t="s">
        <v>118</v>
      </c>
      <c r="H1" s="109" t="s">
        <v>152</v>
      </c>
      <c r="I1" s="110"/>
    </row>
    <row r="2" spans="1:9" s="1" customFormat="1" ht="51">
      <c r="A2" s="99"/>
      <c r="B2" s="101"/>
      <c r="C2" s="97"/>
      <c r="D2" s="23" t="s">
        <v>286</v>
      </c>
      <c r="E2" s="14" t="s">
        <v>287</v>
      </c>
      <c r="F2" s="14" t="s">
        <v>288</v>
      </c>
      <c r="G2" s="33" t="s">
        <v>227</v>
      </c>
      <c r="H2" s="14" t="s">
        <v>289</v>
      </c>
      <c r="I2" s="16" t="s">
        <v>290</v>
      </c>
    </row>
    <row r="3" spans="1:9">
      <c r="A3" s="34" t="s">
        <v>87</v>
      </c>
      <c r="B3" s="35" t="s">
        <v>54</v>
      </c>
      <c r="C3" s="105" t="s">
        <v>39</v>
      </c>
      <c r="D3" s="28">
        <v>1</v>
      </c>
      <c r="E3" s="27">
        <v>1</v>
      </c>
      <c r="F3" s="27"/>
      <c r="G3" s="41">
        <v>1</v>
      </c>
      <c r="H3" s="27">
        <v>1</v>
      </c>
      <c r="I3" s="21"/>
    </row>
    <row r="4" spans="1:9">
      <c r="A4" s="36" t="s">
        <v>88</v>
      </c>
      <c r="B4" s="87" t="s">
        <v>54</v>
      </c>
      <c r="C4" s="106"/>
      <c r="D4" s="29">
        <v>1</v>
      </c>
      <c r="E4" s="5">
        <v>1</v>
      </c>
      <c r="F4" s="5"/>
      <c r="G4" s="37">
        <v>1</v>
      </c>
      <c r="H4" s="5">
        <v>1</v>
      </c>
      <c r="I4" s="19"/>
    </row>
    <row r="5" spans="1:9">
      <c r="A5" s="36" t="s">
        <v>89</v>
      </c>
      <c r="B5" s="87" t="s">
        <v>54</v>
      </c>
      <c r="C5" s="106"/>
      <c r="D5" s="29">
        <v>1</v>
      </c>
      <c r="E5" s="5">
        <v>1</v>
      </c>
      <c r="F5" s="5"/>
      <c r="G5" s="37">
        <v>1</v>
      </c>
      <c r="H5" s="5">
        <v>1</v>
      </c>
      <c r="I5" s="19"/>
    </row>
    <row r="6" spans="1:9">
      <c r="A6" s="36" t="s">
        <v>90</v>
      </c>
      <c r="B6" s="87" t="s">
        <v>54</v>
      </c>
      <c r="C6" s="106"/>
      <c r="D6" s="29">
        <v>1</v>
      </c>
      <c r="E6" s="5">
        <v>1</v>
      </c>
      <c r="F6" s="5"/>
      <c r="G6" s="37">
        <v>1</v>
      </c>
      <c r="H6" s="5">
        <v>1</v>
      </c>
      <c r="I6" s="19"/>
    </row>
    <row r="7" spans="1:9">
      <c r="A7" s="36" t="s">
        <v>91</v>
      </c>
      <c r="B7" s="87" t="s">
        <v>54</v>
      </c>
      <c r="C7" s="106"/>
      <c r="D7" s="29">
        <v>1</v>
      </c>
      <c r="E7" s="5">
        <v>1</v>
      </c>
      <c r="F7" s="5"/>
      <c r="G7" s="37">
        <v>1</v>
      </c>
      <c r="H7" s="5">
        <v>1</v>
      </c>
      <c r="I7" s="19"/>
    </row>
    <row r="8" spans="1:9">
      <c r="A8" s="36" t="s">
        <v>92</v>
      </c>
      <c r="B8" s="87" t="s">
        <v>54</v>
      </c>
      <c r="C8" s="106"/>
      <c r="D8" s="29">
        <v>1</v>
      </c>
      <c r="E8" s="5">
        <v>1</v>
      </c>
      <c r="F8" s="5"/>
      <c r="G8" s="37">
        <v>1</v>
      </c>
      <c r="H8" s="5">
        <v>1</v>
      </c>
      <c r="I8" s="19"/>
    </row>
    <row r="9" spans="1:9">
      <c r="A9" s="36" t="s">
        <v>93</v>
      </c>
      <c r="B9" s="87" t="s">
        <v>55</v>
      </c>
      <c r="C9" s="106"/>
      <c r="D9" s="29">
        <v>1</v>
      </c>
      <c r="E9" s="5">
        <v>1</v>
      </c>
      <c r="F9" s="5"/>
      <c r="G9" s="37">
        <v>1</v>
      </c>
      <c r="H9" s="5">
        <v>1</v>
      </c>
      <c r="I9" s="19"/>
    </row>
    <row r="10" spans="1:9">
      <c r="A10" s="36" t="s">
        <v>94</v>
      </c>
      <c r="B10" s="87" t="s">
        <v>55</v>
      </c>
      <c r="C10" s="106"/>
      <c r="D10" s="29">
        <v>1</v>
      </c>
      <c r="E10" s="5">
        <v>1</v>
      </c>
      <c r="F10" s="5"/>
      <c r="G10" s="37">
        <v>1</v>
      </c>
      <c r="H10" s="5">
        <v>1</v>
      </c>
      <c r="I10" s="19"/>
    </row>
    <row r="11" spans="1:9">
      <c r="A11" s="36" t="s">
        <v>95</v>
      </c>
      <c r="B11" s="87" t="s">
        <v>56</v>
      </c>
      <c r="C11" s="106"/>
      <c r="D11" s="29">
        <v>1</v>
      </c>
      <c r="E11" s="5">
        <v>1</v>
      </c>
      <c r="F11" s="5"/>
      <c r="G11" s="37">
        <v>1</v>
      </c>
      <c r="H11" s="5">
        <v>1</v>
      </c>
      <c r="I11" s="19"/>
    </row>
    <row r="12" spans="1:9">
      <c r="A12" s="36" t="s">
        <v>96</v>
      </c>
      <c r="B12" s="87" t="s">
        <v>112</v>
      </c>
      <c r="C12" s="106"/>
      <c r="D12" s="29">
        <v>1</v>
      </c>
      <c r="E12" s="5"/>
      <c r="F12" s="5"/>
      <c r="G12" s="37"/>
      <c r="H12" s="5">
        <v>1</v>
      </c>
      <c r="I12" s="19"/>
    </row>
    <row r="13" spans="1:9">
      <c r="A13" s="36" t="s">
        <v>97</v>
      </c>
      <c r="B13" s="87" t="s">
        <v>112</v>
      </c>
      <c r="C13" s="106"/>
      <c r="D13" s="29">
        <v>1</v>
      </c>
      <c r="E13" s="5"/>
      <c r="F13" s="5"/>
      <c r="G13" s="37"/>
      <c r="H13" s="5"/>
      <c r="I13" s="19"/>
    </row>
    <row r="14" spans="1:9">
      <c r="A14" s="36" t="s">
        <v>98</v>
      </c>
      <c r="B14" s="87" t="s">
        <v>112</v>
      </c>
      <c r="C14" s="106"/>
      <c r="D14" s="29">
        <v>1</v>
      </c>
      <c r="E14" s="5"/>
      <c r="F14" s="5"/>
      <c r="G14" s="37"/>
      <c r="H14" s="5"/>
      <c r="I14" s="19"/>
    </row>
    <row r="15" spans="1:9">
      <c r="A15" s="36" t="s">
        <v>99</v>
      </c>
      <c r="B15" s="87" t="s">
        <v>112</v>
      </c>
      <c r="C15" s="106"/>
      <c r="D15" s="29">
        <v>1</v>
      </c>
      <c r="E15" s="5"/>
      <c r="F15" s="5"/>
      <c r="G15" s="37"/>
      <c r="H15" s="5"/>
      <c r="I15" s="19"/>
    </row>
    <row r="16" spans="1:9">
      <c r="A16" s="38" t="s">
        <v>100</v>
      </c>
      <c r="B16" s="39" t="s">
        <v>112</v>
      </c>
      <c r="C16" s="107"/>
      <c r="D16" s="30">
        <v>1</v>
      </c>
      <c r="E16" s="25"/>
      <c r="F16" s="25"/>
      <c r="G16" s="40"/>
      <c r="H16" s="25"/>
      <c r="I16" s="20"/>
    </row>
    <row r="17" spans="1:9">
      <c r="A17" s="34" t="s">
        <v>108</v>
      </c>
      <c r="B17" s="35" t="s">
        <v>59</v>
      </c>
      <c r="C17" s="105" t="s">
        <v>39</v>
      </c>
      <c r="D17" s="28">
        <v>1</v>
      </c>
      <c r="E17" s="27"/>
      <c r="F17" s="27">
        <v>1</v>
      </c>
      <c r="G17" s="41">
        <v>1</v>
      </c>
      <c r="H17" s="27">
        <v>1</v>
      </c>
      <c r="I17" s="21"/>
    </row>
    <row r="18" spans="1:9">
      <c r="A18" s="36" t="s">
        <v>109</v>
      </c>
      <c r="B18" s="87" t="s">
        <v>60</v>
      </c>
      <c r="C18" s="106"/>
      <c r="D18" s="29">
        <v>1</v>
      </c>
      <c r="E18" s="5"/>
      <c r="F18" s="5">
        <v>1</v>
      </c>
      <c r="G18" s="37">
        <v>1</v>
      </c>
      <c r="H18" s="5">
        <v>1</v>
      </c>
      <c r="I18" s="19"/>
    </row>
    <row r="19" spans="1:9">
      <c r="A19" s="36" t="s">
        <v>110</v>
      </c>
      <c r="B19" s="87" t="s">
        <v>114</v>
      </c>
      <c r="C19" s="106"/>
      <c r="D19" s="29">
        <v>1</v>
      </c>
      <c r="E19" s="5"/>
      <c r="F19" s="5">
        <v>1</v>
      </c>
      <c r="G19" s="37"/>
      <c r="H19" s="5"/>
      <c r="I19" s="19"/>
    </row>
    <row r="20" spans="1:9">
      <c r="A20" s="36" t="s">
        <v>111</v>
      </c>
      <c r="B20" s="87" t="s">
        <v>114</v>
      </c>
      <c r="C20" s="106"/>
      <c r="D20" s="29">
        <v>1</v>
      </c>
      <c r="E20" s="5"/>
      <c r="F20" s="5">
        <v>1</v>
      </c>
      <c r="G20" s="37"/>
      <c r="H20" s="5"/>
      <c r="I20" s="19"/>
    </row>
    <row r="21" spans="1:9">
      <c r="A21" s="36" t="s">
        <v>101</v>
      </c>
      <c r="B21" s="87" t="s">
        <v>57</v>
      </c>
      <c r="C21" s="106" t="s">
        <v>40</v>
      </c>
      <c r="D21" s="29"/>
      <c r="E21" s="5">
        <v>1</v>
      </c>
      <c r="F21" s="5"/>
      <c r="G21" s="37"/>
      <c r="H21" s="5"/>
      <c r="I21" s="19">
        <v>1</v>
      </c>
    </row>
    <row r="22" spans="1:9">
      <c r="A22" s="36" t="s">
        <v>102</v>
      </c>
      <c r="B22" s="87" t="s">
        <v>58</v>
      </c>
      <c r="C22" s="106"/>
      <c r="D22" s="29"/>
      <c r="E22" s="5">
        <v>1</v>
      </c>
      <c r="F22" s="5"/>
      <c r="G22" s="37"/>
      <c r="H22" s="5"/>
      <c r="I22" s="19">
        <v>1</v>
      </c>
    </row>
    <row r="23" spans="1:9">
      <c r="A23" s="36" t="s">
        <v>103</v>
      </c>
      <c r="B23" s="87" t="s">
        <v>58</v>
      </c>
      <c r="C23" s="106"/>
      <c r="D23" s="29"/>
      <c r="E23" s="5">
        <v>1</v>
      </c>
      <c r="F23" s="5"/>
      <c r="G23" s="37"/>
      <c r="H23" s="5"/>
      <c r="I23" s="19">
        <v>1</v>
      </c>
    </row>
    <row r="24" spans="1:9">
      <c r="A24" s="36" t="s">
        <v>104</v>
      </c>
      <c r="B24" s="87" t="s">
        <v>151</v>
      </c>
      <c r="C24" s="106"/>
      <c r="D24" s="29"/>
      <c r="E24" s="5">
        <v>1</v>
      </c>
      <c r="F24" s="5"/>
      <c r="G24" s="37"/>
      <c r="H24" s="5"/>
      <c r="I24" s="19">
        <v>1</v>
      </c>
    </row>
    <row r="25" spans="1:9">
      <c r="A25" s="36" t="s">
        <v>105</v>
      </c>
      <c r="B25" s="87" t="s">
        <v>113</v>
      </c>
      <c r="C25" s="106"/>
      <c r="D25" s="29"/>
      <c r="E25" s="5">
        <v>1</v>
      </c>
      <c r="F25" s="5"/>
      <c r="G25" s="37"/>
      <c r="H25" s="5"/>
      <c r="I25" s="19">
        <v>1</v>
      </c>
    </row>
    <row r="26" spans="1:9">
      <c r="A26" s="36" t="s">
        <v>106</v>
      </c>
      <c r="B26" s="87" t="s">
        <v>113</v>
      </c>
      <c r="C26" s="106"/>
      <c r="D26" s="29"/>
      <c r="E26" s="5">
        <v>1</v>
      </c>
      <c r="F26" s="5"/>
      <c r="G26" s="37"/>
      <c r="H26" s="5"/>
      <c r="I26" s="19">
        <v>1</v>
      </c>
    </row>
    <row r="27" spans="1:9">
      <c r="A27" s="38" t="s">
        <v>107</v>
      </c>
      <c r="B27" s="39" t="s">
        <v>113</v>
      </c>
      <c r="C27" s="107"/>
      <c r="D27" s="30"/>
      <c r="E27" s="25">
        <v>1</v>
      </c>
      <c r="F27" s="25"/>
      <c r="G27" s="40"/>
      <c r="H27" s="25"/>
      <c r="I27" s="20">
        <v>1</v>
      </c>
    </row>
  </sheetData>
  <mergeCells count="8">
    <mergeCell ref="D1:F1"/>
    <mergeCell ref="H1:I1"/>
    <mergeCell ref="C3:C16"/>
    <mergeCell ref="C21:C27"/>
    <mergeCell ref="C17:C20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zoomScaleNormal="100" workbookViewId="0">
      <selection activeCell="B43" sqref="B43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8" bestFit="1" customWidth="1"/>
    <col min="4" max="4" width="27.6640625" style="9" customWidth="1"/>
    <col min="5" max="5" width="52.83203125" style="9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10" customFormat="1" ht="68">
      <c r="A1" s="42" t="s">
        <v>14</v>
      </c>
      <c r="B1" s="42" t="s">
        <v>15</v>
      </c>
      <c r="C1" s="42" t="s">
        <v>16</v>
      </c>
      <c r="D1" s="43" t="s">
        <v>245</v>
      </c>
      <c r="E1" s="43" t="s">
        <v>244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91</v>
      </c>
      <c r="K1" s="44" t="s">
        <v>92</v>
      </c>
      <c r="L1" s="44" t="s">
        <v>93</v>
      </c>
      <c r="M1" s="44" t="s">
        <v>94</v>
      </c>
      <c r="N1" s="44" t="s">
        <v>95</v>
      </c>
      <c r="O1" s="44" t="s">
        <v>96</v>
      </c>
      <c r="P1" s="44" t="s">
        <v>97</v>
      </c>
      <c r="Q1" s="44" t="s">
        <v>98</v>
      </c>
      <c r="R1" s="44" t="s">
        <v>99</v>
      </c>
      <c r="S1" s="44" t="s">
        <v>100</v>
      </c>
      <c r="T1" s="44" t="s">
        <v>101</v>
      </c>
      <c r="U1" s="44" t="s">
        <v>102</v>
      </c>
      <c r="V1" s="44" t="s">
        <v>103</v>
      </c>
      <c r="W1" s="44" t="s">
        <v>104</v>
      </c>
      <c r="X1" s="44" t="s">
        <v>105</v>
      </c>
      <c r="Y1" s="44" t="s">
        <v>106</v>
      </c>
      <c r="Z1" s="44" t="s">
        <v>107</v>
      </c>
      <c r="AA1" s="44" t="s">
        <v>108</v>
      </c>
      <c r="AB1" s="44" t="s">
        <v>109</v>
      </c>
      <c r="AC1" s="44" t="s">
        <v>110</v>
      </c>
      <c r="AD1" s="44" t="s">
        <v>111</v>
      </c>
    </row>
    <row r="2" spans="1:30" ht="19">
      <c r="A2" s="66" t="s">
        <v>17</v>
      </c>
      <c r="B2" s="45" t="s">
        <v>178</v>
      </c>
      <c r="C2" s="45"/>
      <c r="D2" s="46"/>
      <c r="E2" s="46"/>
      <c r="F2" s="52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ht="19">
      <c r="A3" s="67" t="s">
        <v>18</v>
      </c>
      <c r="B3" s="54" t="s">
        <v>173</v>
      </c>
      <c r="C3" s="47" t="s">
        <v>175</v>
      </c>
      <c r="D3" s="48"/>
      <c r="E3" s="48"/>
      <c r="F3" s="68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spans="1:30" ht="19">
      <c r="A4" s="67" t="s">
        <v>19</v>
      </c>
      <c r="B4" s="54" t="s">
        <v>174</v>
      </c>
      <c r="C4" s="49" t="s">
        <v>175</v>
      </c>
      <c r="D4" s="48"/>
      <c r="E4" s="48"/>
      <c r="F4" s="52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ht="19">
      <c r="A5" s="69" t="s">
        <v>20</v>
      </c>
      <c r="B5" s="42"/>
      <c r="C5" s="42"/>
      <c r="D5" s="43"/>
      <c r="E5" s="43"/>
      <c r="F5" s="52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 spans="1:30" ht="19">
      <c r="A6" s="70" t="s">
        <v>115</v>
      </c>
      <c r="B6" s="50" t="s">
        <v>176</v>
      </c>
      <c r="C6" s="50" t="s">
        <v>177</v>
      </c>
      <c r="D6" s="51" t="s">
        <v>258</v>
      </c>
      <c r="E6" s="71" t="s">
        <v>226</v>
      </c>
      <c r="F6" s="52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 ht="19">
      <c r="A7" s="70" t="s">
        <v>116</v>
      </c>
      <c r="B7" s="50" t="s">
        <v>176</v>
      </c>
      <c r="C7" s="50" t="s">
        <v>177</v>
      </c>
      <c r="D7" s="51" t="s">
        <v>258</v>
      </c>
      <c r="E7" s="72"/>
      <c r="F7" s="52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 spans="1:30" ht="19">
      <c r="A8" s="70" t="s">
        <v>149</v>
      </c>
      <c r="B8" s="50" t="s">
        <v>176</v>
      </c>
      <c r="C8" s="50" t="s">
        <v>177</v>
      </c>
      <c r="D8" s="51" t="s">
        <v>258</v>
      </c>
      <c r="E8" s="51"/>
      <c r="F8" s="5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spans="1:30" ht="38">
      <c r="A9" s="70" t="s">
        <v>150</v>
      </c>
      <c r="B9" s="50" t="s">
        <v>176</v>
      </c>
      <c r="C9" s="50" t="s">
        <v>177</v>
      </c>
      <c r="D9" s="51" t="s">
        <v>258</v>
      </c>
      <c r="E9" s="51"/>
      <c r="F9" s="52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 spans="1:30" ht="19">
      <c r="A10" s="70" t="s">
        <v>153</v>
      </c>
      <c r="B10" s="50" t="s">
        <v>176</v>
      </c>
      <c r="C10" s="50" t="s">
        <v>177</v>
      </c>
      <c r="D10" s="51" t="s">
        <v>258</v>
      </c>
      <c r="E10" s="51"/>
      <c r="F10" s="5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 spans="1:30" ht="19">
      <c r="A11" s="47" t="s">
        <v>21</v>
      </c>
      <c r="B11" s="47" t="s">
        <v>166</v>
      </c>
      <c r="C11" s="47" t="s">
        <v>171</v>
      </c>
      <c r="D11" s="48"/>
      <c r="E11" s="48"/>
      <c r="F11" s="5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 spans="1:30" ht="19">
      <c r="A12" s="53" t="s">
        <v>167</v>
      </c>
      <c r="B12" s="53" t="s">
        <v>169</v>
      </c>
      <c r="C12" s="53" t="s">
        <v>170</v>
      </c>
      <c r="D12" s="48" t="s">
        <v>258</v>
      </c>
      <c r="E12" s="48"/>
      <c r="F12" s="52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 spans="1:30" ht="38">
      <c r="A13" s="53" t="s">
        <v>227</v>
      </c>
      <c r="B13" s="50" t="s">
        <v>165</v>
      </c>
      <c r="C13" s="53" t="s">
        <v>168</v>
      </c>
      <c r="D13" s="48" t="s">
        <v>258</v>
      </c>
      <c r="E13" s="48"/>
      <c r="F13" s="5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 spans="1:30" ht="19">
      <c r="A14" s="54" t="s">
        <v>22</v>
      </c>
      <c r="B14" s="54" t="s">
        <v>246</v>
      </c>
      <c r="C14" s="54" t="s">
        <v>172</v>
      </c>
      <c r="D14" s="48"/>
      <c r="E14" s="48"/>
      <c r="F14" s="52"/>
      <c r="G14" s="55"/>
      <c r="H14" s="2"/>
      <c r="I14" s="2"/>
      <c r="J14" s="2"/>
      <c r="K14" s="2"/>
      <c r="L14" s="2"/>
      <c r="M14" s="4"/>
      <c r="N14" s="2"/>
      <c r="O14" s="2"/>
      <c r="P14" s="55"/>
      <c r="Q14" s="2"/>
      <c r="R14" s="2"/>
      <c r="S14" s="2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 spans="1:30" ht="19">
      <c r="A15" s="54" t="s">
        <v>23</v>
      </c>
      <c r="B15" s="54" t="s">
        <v>34</v>
      </c>
      <c r="C15" s="54"/>
      <c r="D15" s="48"/>
      <c r="E15" s="48"/>
      <c r="F15" s="5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0" ht="19">
      <c r="A16" s="69" t="s">
        <v>24</v>
      </c>
      <c r="B16" s="42" t="s">
        <v>179</v>
      </c>
      <c r="C16" s="42"/>
      <c r="D16" s="43"/>
      <c r="E16" s="43"/>
      <c r="F16" s="5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 spans="1:30" ht="19">
      <c r="A17" s="73" t="s">
        <v>25</v>
      </c>
      <c r="B17" s="56"/>
      <c r="C17" s="56"/>
      <c r="D17" s="57"/>
      <c r="E17" s="57"/>
      <c r="F17" s="52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spans="1:30" ht="19">
      <c r="A18" s="74" t="s">
        <v>26</v>
      </c>
      <c r="B18" s="42"/>
      <c r="C18" s="42"/>
      <c r="D18" s="43"/>
      <c r="E18" s="43"/>
      <c r="F18" s="5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 spans="1:30" ht="57">
      <c r="A19" s="75" t="s">
        <v>72</v>
      </c>
      <c r="B19" s="58" t="s">
        <v>155</v>
      </c>
      <c r="C19" s="59" t="s">
        <v>228</v>
      </c>
      <c r="D19" s="51"/>
      <c r="E19" s="51" t="s">
        <v>285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spans="1:30" ht="57">
      <c r="A20" s="75" t="s">
        <v>154</v>
      </c>
      <c r="B20" s="58" t="s">
        <v>156</v>
      </c>
      <c r="C20" s="59" t="s">
        <v>229</v>
      </c>
      <c r="D20" s="51"/>
      <c r="E20" s="51"/>
      <c r="F20" s="52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spans="1:30" ht="19">
      <c r="A21" s="60" t="s">
        <v>27</v>
      </c>
      <c r="B21" s="60" t="s">
        <v>247</v>
      </c>
      <c r="C21" s="47"/>
      <c r="D21" s="48"/>
      <c r="E21" s="48"/>
      <c r="F21" s="52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spans="1:30" ht="38">
      <c r="A22" s="61" t="s">
        <v>185</v>
      </c>
      <c r="B22" s="61" t="s">
        <v>180</v>
      </c>
      <c r="C22" s="62" t="s">
        <v>191</v>
      </c>
      <c r="D22" s="48" t="s">
        <v>259</v>
      </c>
      <c r="E22" s="48" t="s">
        <v>234</v>
      </c>
      <c r="F22" s="52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 spans="1:30" ht="38">
      <c r="A23" s="61" t="s">
        <v>186</v>
      </c>
      <c r="B23" s="61" t="s">
        <v>181</v>
      </c>
      <c r="C23" s="62" t="s">
        <v>192</v>
      </c>
      <c r="D23" s="48" t="s">
        <v>259</v>
      </c>
      <c r="E23" s="48" t="s">
        <v>270</v>
      </c>
      <c r="F23" s="52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 spans="1:30" ht="38">
      <c r="A24" s="61" t="s">
        <v>187</v>
      </c>
      <c r="B24" s="61" t="s">
        <v>203</v>
      </c>
      <c r="C24" s="62" t="s">
        <v>193</v>
      </c>
      <c r="D24" s="48" t="s">
        <v>259</v>
      </c>
      <c r="E24" s="48"/>
      <c r="F24" s="52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spans="1:30" ht="38">
      <c r="A25" s="61" t="s">
        <v>188</v>
      </c>
      <c r="B25" s="61" t="s">
        <v>182</v>
      </c>
      <c r="C25" s="62" t="s">
        <v>194</v>
      </c>
      <c r="D25" s="48" t="s">
        <v>259</v>
      </c>
      <c r="E25" s="48"/>
      <c r="F25" s="52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spans="1:30" ht="38">
      <c r="A26" s="61" t="s">
        <v>189</v>
      </c>
      <c r="B26" s="61" t="s">
        <v>183</v>
      </c>
      <c r="C26" s="62" t="s">
        <v>195</v>
      </c>
      <c r="D26" s="48" t="s">
        <v>259</v>
      </c>
      <c r="E26" s="48"/>
      <c r="F26" s="52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spans="1:30" ht="95">
      <c r="A27" s="61" t="s">
        <v>190</v>
      </c>
      <c r="B27" s="61" t="s">
        <v>269</v>
      </c>
      <c r="C27" s="62" t="s">
        <v>279</v>
      </c>
      <c r="D27" s="48" t="s">
        <v>259</v>
      </c>
      <c r="E27" s="48"/>
      <c r="F27" s="52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 ht="38">
      <c r="A28" s="61" t="s">
        <v>198</v>
      </c>
      <c r="B28" s="61" t="s">
        <v>200</v>
      </c>
      <c r="C28" s="62" t="s">
        <v>196</v>
      </c>
      <c r="D28" s="48" t="s">
        <v>259</v>
      </c>
      <c r="E28" s="48"/>
      <c r="F28" s="52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spans="1:30" ht="38">
      <c r="A29" s="61" t="s">
        <v>199</v>
      </c>
      <c r="B29" s="61" t="s">
        <v>202</v>
      </c>
      <c r="C29" s="62" t="s">
        <v>197</v>
      </c>
      <c r="D29" s="48" t="s">
        <v>259</v>
      </c>
      <c r="E29" s="48"/>
      <c r="F29" s="52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 spans="1:30" ht="76">
      <c r="A30" s="61" t="s">
        <v>277</v>
      </c>
      <c r="B30" s="61" t="s">
        <v>201</v>
      </c>
      <c r="C30" s="62" t="s">
        <v>278</v>
      </c>
      <c r="D30" s="48" t="s">
        <v>259</v>
      </c>
      <c r="E30" s="48"/>
      <c r="F30" s="52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 spans="1:30" ht="38">
      <c r="A31" s="61" t="s">
        <v>271</v>
      </c>
      <c r="B31" s="61" t="s">
        <v>273</v>
      </c>
      <c r="C31" s="62" t="s">
        <v>275</v>
      </c>
      <c r="D31" s="48" t="s">
        <v>259</v>
      </c>
      <c r="E31" s="48"/>
      <c r="F31" s="52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 spans="1:30" ht="38">
      <c r="A32" s="61" t="s">
        <v>272</v>
      </c>
      <c r="B32" s="61" t="s">
        <v>274</v>
      </c>
      <c r="C32" s="62" t="s">
        <v>276</v>
      </c>
      <c r="D32" s="48" t="s">
        <v>259</v>
      </c>
      <c r="E32" s="48"/>
      <c r="F32" s="52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 spans="1:30" ht="38">
      <c r="A33" s="61" t="s">
        <v>163</v>
      </c>
      <c r="B33" s="61" t="s">
        <v>204</v>
      </c>
      <c r="C33" s="62" t="s">
        <v>205</v>
      </c>
      <c r="D33" s="48" t="s">
        <v>259</v>
      </c>
      <c r="E33" s="48"/>
      <c r="F33" s="52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spans="1:30" ht="95">
      <c r="A34" s="61" t="s">
        <v>280</v>
      </c>
      <c r="B34" s="61" t="s">
        <v>206</v>
      </c>
      <c r="C34" s="62" t="s">
        <v>281</v>
      </c>
      <c r="D34" s="48" t="s">
        <v>259</v>
      </c>
      <c r="E34" s="48"/>
      <c r="F34" s="52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 spans="1:30">
      <c r="A35" s="114" t="s">
        <v>157</v>
      </c>
      <c r="B35" s="114" t="s">
        <v>248</v>
      </c>
      <c r="C35" s="114"/>
      <c r="D35" s="117"/>
      <c r="E35" s="117"/>
      <c r="F35" s="52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spans="1:30">
      <c r="A36" s="115"/>
      <c r="B36" s="115"/>
      <c r="C36" s="115"/>
      <c r="D36" s="118"/>
      <c r="E36" s="118"/>
      <c r="F36" s="52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spans="1:30">
      <c r="A37" s="116"/>
      <c r="B37" s="116"/>
      <c r="C37" s="116"/>
      <c r="D37" s="119"/>
      <c r="E37" s="119"/>
      <c r="F37" s="52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spans="1:30" ht="19">
      <c r="A38" s="74" t="s">
        <v>28</v>
      </c>
      <c r="B38" s="42"/>
      <c r="C38" s="42"/>
      <c r="D38" s="43"/>
      <c r="E38" s="43"/>
      <c r="F38" s="52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 ht="19">
      <c r="A39" s="53" t="s">
        <v>167</v>
      </c>
      <c r="B39" s="53" t="s">
        <v>169</v>
      </c>
      <c r="C39" s="53" t="s">
        <v>170</v>
      </c>
      <c r="D39" s="48" t="s">
        <v>258</v>
      </c>
      <c r="E39" s="48"/>
      <c r="F39" s="52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spans="1:30" ht="38">
      <c r="A40" s="53" t="s">
        <v>207</v>
      </c>
      <c r="B40" s="50" t="s">
        <v>165</v>
      </c>
      <c r="C40" s="53" t="s">
        <v>168</v>
      </c>
      <c r="D40" s="48" t="s">
        <v>258</v>
      </c>
      <c r="E40" s="48"/>
      <c r="F40" s="52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 spans="1:30" ht="38">
      <c r="A41" s="53" t="s">
        <v>208</v>
      </c>
      <c r="B41" s="50" t="s">
        <v>165</v>
      </c>
      <c r="C41" s="53" t="s">
        <v>168</v>
      </c>
      <c r="D41" s="48" t="s">
        <v>258</v>
      </c>
      <c r="E41" s="48"/>
      <c r="F41" s="52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spans="1:30" ht="19">
      <c r="A42" s="76" t="s">
        <v>29</v>
      </c>
      <c r="B42" s="54" t="s">
        <v>249</v>
      </c>
      <c r="C42" s="54"/>
      <c r="D42" s="48"/>
      <c r="E42" s="63"/>
      <c r="F42" s="6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0" ht="38">
      <c r="A43" s="77" t="s">
        <v>212</v>
      </c>
      <c r="B43" s="64" t="s">
        <v>217</v>
      </c>
      <c r="C43" s="64" t="s">
        <v>214</v>
      </c>
      <c r="D43" s="48" t="s">
        <v>259</v>
      </c>
      <c r="E43" s="48"/>
      <c r="F43" s="6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spans="1:30" ht="38">
      <c r="A44" s="77" t="s">
        <v>210</v>
      </c>
      <c r="B44" s="61" t="s">
        <v>218</v>
      </c>
      <c r="C44" s="64" t="s">
        <v>175</v>
      </c>
      <c r="D44" s="48" t="s">
        <v>259</v>
      </c>
      <c r="E44" s="48"/>
      <c r="F44" s="6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spans="1:30" ht="38">
      <c r="A45" s="77" t="s">
        <v>213</v>
      </c>
      <c r="B45" s="64" t="s">
        <v>217</v>
      </c>
      <c r="C45" s="64" t="s">
        <v>215</v>
      </c>
      <c r="D45" s="48" t="s">
        <v>259</v>
      </c>
      <c r="E45" s="48"/>
      <c r="F45" s="6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spans="1:30" ht="38">
      <c r="A46" s="77" t="s">
        <v>211</v>
      </c>
      <c r="B46" s="61" t="s">
        <v>218</v>
      </c>
      <c r="C46" s="64" t="s">
        <v>175</v>
      </c>
      <c r="D46" s="48" t="s">
        <v>259</v>
      </c>
      <c r="E46" s="48"/>
      <c r="F46" s="6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spans="1:30" ht="76">
      <c r="A47" s="77" t="s">
        <v>282</v>
      </c>
      <c r="B47" s="61" t="s">
        <v>225</v>
      </c>
      <c r="C47" s="64" t="s">
        <v>250</v>
      </c>
      <c r="D47" s="48" t="s">
        <v>259</v>
      </c>
      <c r="E47" s="48"/>
      <c r="F47" s="68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spans="1:30" ht="38">
      <c r="A48" s="77" t="s">
        <v>209</v>
      </c>
      <c r="B48" s="64" t="s">
        <v>217</v>
      </c>
      <c r="C48" s="64" t="s">
        <v>216</v>
      </c>
      <c r="D48" s="48" t="s">
        <v>259</v>
      </c>
      <c r="E48" s="48"/>
      <c r="F48" s="68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0" ht="38">
      <c r="A49" s="77" t="s">
        <v>48</v>
      </c>
      <c r="B49" s="61" t="s">
        <v>218</v>
      </c>
      <c r="C49" s="64" t="s">
        <v>175</v>
      </c>
      <c r="D49" s="48" t="s">
        <v>259</v>
      </c>
      <c r="E49" s="48"/>
      <c r="F49" s="68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 ht="76">
      <c r="A50" s="77" t="s">
        <v>283</v>
      </c>
      <c r="B50" s="61" t="s">
        <v>219</v>
      </c>
      <c r="C50" s="64" t="s">
        <v>251</v>
      </c>
      <c r="D50" s="48" t="s">
        <v>259</v>
      </c>
      <c r="E50" s="48"/>
      <c r="F50" s="68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 ht="19">
      <c r="A51" s="76" t="s">
        <v>284</v>
      </c>
      <c r="B51" s="54" t="s">
        <v>252</v>
      </c>
      <c r="C51" s="54"/>
      <c r="D51" s="48"/>
      <c r="E51" s="48"/>
      <c r="F51" s="6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 ht="76">
      <c r="A52" s="77" t="s">
        <v>220</v>
      </c>
      <c r="B52" s="61" t="s">
        <v>221</v>
      </c>
      <c r="C52" s="64" t="s">
        <v>222</v>
      </c>
      <c r="D52" s="48" t="s">
        <v>259</v>
      </c>
      <c r="E52" s="48"/>
      <c r="F52" s="68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spans="1:30" ht="57">
      <c r="A53" s="77" t="s">
        <v>50</v>
      </c>
      <c r="B53" s="61" t="s">
        <v>221</v>
      </c>
      <c r="C53" s="64" t="s">
        <v>223</v>
      </c>
      <c r="D53" s="48" t="s">
        <v>259</v>
      </c>
      <c r="E53" s="48"/>
      <c r="F53" s="68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spans="1:30" ht="76">
      <c r="A54" s="77" t="s">
        <v>49</v>
      </c>
      <c r="B54" s="61" t="s">
        <v>221</v>
      </c>
      <c r="C54" s="64" t="s">
        <v>243</v>
      </c>
      <c r="D54" s="48" t="s">
        <v>259</v>
      </c>
      <c r="E54" s="48"/>
      <c r="F54" s="68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>
      <c r="A55" s="111" t="s">
        <v>30</v>
      </c>
      <c r="B55" s="114" t="s">
        <v>253</v>
      </c>
      <c r="C55" s="114"/>
      <c r="D55" s="117"/>
      <c r="E55" s="117"/>
      <c r="F55" s="6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>
      <c r="A56" s="112"/>
      <c r="B56" s="115"/>
      <c r="C56" s="115"/>
      <c r="D56" s="118"/>
      <c r="E56" s="118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>
      <c r="A57" s="112"/>
      <c r="B57" s="115"/>
      <c r="C57" s="115"/>
      <c r="D57" s="118"/>
      <c r="E57" s="118"/>
      <c r="F57" s="6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>
      <c r="A58" s="113"/>
      <c r="B58" s="116"/>
      <c r="C58" s="116"/>
      <c r="D58" s="119"/>
      <c r="E58" s="119"/>
      <c r="F58" s="6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spans="1:30" s="7" customFormat="1" ht="76">
      <c r="A59" s="77" t="s">
        <v>242</v>
      </c>
      <c r="B59" s="64" t="s">
        <v>237</v>
      </c>
      <c r="C59" s="64" t="s">
        <v>236</v>
      </c>
      <c r="D59" s="48" t="s">
        <v>259</v>
      </c>
      <c r="E59" s="48"/>
      <c r="F59" s="6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spans="1:30" s="7" customFormat="1" ht="76">
      <c r="A60" s="77" t="s">
        <v>224</v>
      </c>
      <c r="B60" s="64" t="s">
        <v>238</v>
      </c>
      <c r="C60" s="64" t="s">
        <v>254</v>
      </c>
      <c r="D60" s="48" t="s">
        <v>259</v>
      </c>
      <c r="E60" s="48"/>
      <c r="F60" s="6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 s="7" customFormat="1" ht="76">
      <c r="A61" s="77" t="s">
        <v>241</v>
      </c>
      <c r="B61" s="64" t="s">
        <v>237</v>
      </c>
      <c r="C61" s="64" t="s">
        <v>236</v>
      </c>
      <c r="D61" s="48" t="s">
        <v>259</v>
      </c>
      <c r="E61" s="48"/>
      <c r="F61" s="6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 s="7" customFormat="1" ht="95">
      <c r="A62" s="77" t="s">
        <v>235</v>
      </c>
      <c r="B62" s="64" t="s">
        <v>238</v>
      </c>
      <c r="C62" s="64" t="s">
        <v>255</v>
      </c>
      <c r="D62" s="48" t="s">
        <v>259</v>
      </c>
      <c r="E62" s="48"/>
      <c r="F62" s="6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spans="1:30" s="7" customFormat="1" ht="76">
      <c r="A63" s="77" t="s">
        <v>240</v>
      </c>
      <c r="B63" s="64" t="s">
        <v>237</v>
      </c>
      <c r="C63" s="64" t="s">
        <v>236</v>
      </c>
      <c r="D63" s="48" t="s">
        <v>259</v>
      </c>
      <c r="E63" s="48"/>
      <c r="F63" s="6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spans="1:30" s="7" customFormat="1" ht="76">
      <c r="A64" s="77" t="s">
        <v>239</v>
      </c>
      <c r="B64" s="64" t="s">
        <v>238</v>
      </c>
      <c r="C64" s="64" t="s">
        <v>256</v>
      </c>
      <c r="D64" s="48" t="s">
        <v>259</v>
      </c>
      <c r="E64" s="48"/>
      <c r="F64" s="6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 s="6" customFormat="1">
      <c r="A65" s="111" t="s">
        <v>31</v>
      </c>
      <c r="B65" s="114" t="s">
        <v>257</v>
      </c>
      <c r="C65" s="114"/>
      <c r="D65" s="117"/>
      <c r="E65" s="117"/>
      <c r="F65" s="6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 s="6" customFormat="1">
      <c r="A66" s="112"/>
      <c r="B66" s="115"/>
      <c r="C66" s="115"/>
      <c r="D66" s="118"/>
      <c r="E66" s="118"/>
      <c r="F66" s="6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spans="1:30">
      <c r="A67" s="113"/>
      <c r="B67" s="116"/>
      <c r="C67" s="116"/>
      <c r="D67" s="119"/>
      <c r="E67" s="119"/>
      <c r="F67" s="6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 ht="19">
      <c r="A68" s="69" t="s">
        <v>32</v>
      </c>
      <c r="B68" s="42"/>
      <c r="C68" s="42"/>
      <c r="D68" s="43"/>
      <c r="E68" s="43"/>
      <c r="F68" s="52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spans="1:30" ht="19">
      <c r="A69" s="73" t="s">
        <v>33</v>
      </c>
      <c r="B69" s="78"/>
      <c r="C69" s="56"/>
      <c r="D69" s="57"/>
      <c r="E69" s="57"/>
      <c r="F69" s="52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</sheetData>
  <mergeCells count="15">
    <mergeCell ref="D65:D67"/>
    <mergeCell ref="E65:E67"/>
    <mergeCell ref="D55:D58"/>
    <mergeCell ref="E55:E58"/>
    <mergeCell ref="D35:D37"/>
    <mergeCell ref="E35:E37"/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D17" sqref="D17"/>
    </sheetView>
  </sheetViews>
  <sheetFormatPr baseColWidth="10" defaultRowHeight="16"/>
  <cols>
    <col min="1" max="1" width="10" style="4" bestFit="1" customWidth="1"/>
    <col min="2" max="2" width="14.1640625" style="4" bestFit="1" customWidth="1"/>
    <col min="3" max="3" width="20.1640625" style="4" bestFit="1" customWidth="1"/>
    <col min="4" max="4" width="21.6640625" style="4" bestFit="1" customWidth="1"/>
    <col min="5" max="5" width="22.6640625" style="4" bestFit="1" customWidth="1"/>
    <col min="6" max="6" width="18.1640625" style="4" bestFit="1" customWidth="1"/>
    <col min="7" max="7" width="16.83203125" style="4" bestFit="1" customWidth="1"/>
    <col min="8" max="8" width="18.6640625" style="4" bestFit="1" customWidth="1"/>
    <col min="9" max="9" width="27" style="4" bestFit="1" customWidth="1"/>
    <col min="10" max="10" width="21.6640625" style="4" bestFit="1" customWidth="1"/>
    <col min="11" max="11" width="20.6640625" style="4" bestFit="1" customWidth="1"/>
    <col min="12" max="12" width="19" style="4" bestFit="1" customWidth="1"/>
    <col min="13" max="13" width="25.33203125" style="4" bestFit="1" customWidth="1"/>
    <col min="14" max="14" width="15.83203125" style="4" bestFit="1" customWidth="1"/>
    <col min="15" max="15" width="17" style="4" bestFit="1" customWidth="1"/>
    <col min="16" max="16" width="25" style="4" bestFit="1" customWidth="1"/>
    <col min="17" max="17" width="19.33203125" style="4" bestFit="1" customWidth="1"/>
    <col min="18" max="18" width="17.6640625" style="4" bestFit="1" customWidth="1"/>
    <col min="19" max="19" width="19.5" style="4" bestFit="1" customWidth="1"/>
    <col min="20" max="20" width="15" style="4" bestFit="1" customWidth="1"/>
    <col min="21" max="21" width="16.1640625" style="4" bestFit="1" customWidth="1"/>
    <col min="22" max="22" width="14.33203125" style="4" bestFit="1" customWidth="1"/>
    <col min="23" max="23" width="19.33203125" style="4" bestFit="1" customWidth="1"/>
    <col min="24" max="24" width="21.1640625" style="4" bestFit="1" customWidth="1"/>
    <col min="25" max="25" width="20.33203125" style="4" bestFit="1" customWidth="1"/>
    <col min="26" max="26" width="17.33203125" style="4" bestFit="1" customWidth="1"/>
    <col min="27" max="27" width="15.33203125" style="4" bestFit="1" customWidth="1"/>
    <col min="28" max="16384" width="10.83203125" style="4"/>
  </cols>
  <sheetData>
    <row r="1" spans="1:27" ht="17">
      <c r="A1" s="81" t="s">
        <v>84</v>
      </c>
      <c r="B1" s="81" t="s">
        <v>62</v>
      </c>
      <c r="C1" s="82" t="s">
        <v>87</v>
      </c>
      <c r="D1" s="82" t="s">
        <v>88</v>
      </c>
      <c r="E1" s="82" t="s">
        <v>89</v>
      </c>
      <c r="F1" s="82" t="s">
        <v>90</v>
      </c>
      <c r="G1" s="82" t="s">
        <v>91</v>
      </c>
      <c r="H1" s="82" t="s">
        <v>92</v>
      </c>
      <c r="I1" s="82" t="s">
        <v>93</v>
      </c>
      <c r="J1" s="82" t="s">
        <v>94</v>
      </c>
      <c r="K1" s="82" t="s">
        <v>95</v>
      </c>
      <c r="L1" s="82" t="s">
        <v>96</v>
      </c>
      <c r="M1" s="82" t="s">
        <v>97</v>
      </c>
      <c r="N1" s="82" t="s">
        <v>98</v>
      </c>
      <c r="O1" s="82" t="s">
        <v>99</v>
      </c>
      <c r="P1" s="82" t="s">
        <v>100</v>
      </c>
      <c r="Q1" s="82" t="s">
        <v>101</v>
      </c>
      <c r="R1" s="82" t="s">
        <v>102</v>
      </c>
      <c r="S1" s="82" t="s">
        <v>103</v>
      </c>
      <c r="T1" s="82" t="s">
        <v>104</v>
      </c>
      <c r="U1" s="82" t="s">
        <v>105</v>
      </c>
      <c r="V1" s="82" t="s">
        <v>106</v>
      </c>
      <c r="W1" s="82" t="s">
        <v>107</v>
      </c>
      <c r="X1" s="82" t="s">
        <v>108</v>
      </c>
      <c r="Y1" s="82" t="s">
        <v>109</v>
      </c>
      <c r="Z1" s="82" t="s">
        <v>110</v>
      </c>
      <c r="AA1" s="82" t="s">
        <v>111</v>
      </c>
    </row>
    <row r="2" spans="1:27" ht="17">
      <c r="A2" s="120" t="s">
        <v>82</v>
      </c>
      <c r="B2" s="81" t="s">
        <v>64</v>
      </c>
      <c r="C2" s="83">
        <f>1000000 *C3 /100</f>
        <v>50000</v>
      </c>
      <c r="D2" s="83">
        <f t="shared" ref="D2:AA2" si="0">1000000 *D3 /100</f>
        <v>40000</v>
      </c>
      <c r="E2" s="83">
        <f t="shared" si="0"/>
        <v>30000</v>
      </c>
      <c r="F2" s="83">
        <f t="shared" si="0"/>
        <v>40000</v>
      </c>
      <c r="G2" s="83">
        <f t="shared" si="0"/>
        <v>50000</v>
      </c>
      <c r="H2" s="83">
        <f t="shared" si="0"/>
        <v>40000</v>
      </c>
      <c r="I2" s="83">
        <f t="shared" si="0"/>
        <v>30000</v>
      </c>
      <c r="J2" s="83">
        <f t="shared" si="0"/>
        <v>40000</v>
      </c>
      <c r="K2" s="83">
        <f t="shared" si="0"/>
        <v>50000</v>
      </c>
      <c r="L2" s="83">
        <f t="shared" si="0"/>
        <v>40000</v>
      </c>
      <c r="M2" s="83">
        <f t="shared" si="0"/>
        <v>30000</v>
      </c>
      <c r="N2" s="83">
        <f t="shared" si="0"/>
        <v>40000</v>
      </c>
      <c r="O2" s="83">
        <f t="shared" si="0"/>
        <v>50000</v>
      </c>
      <c r="P2" s="83">
        <f t="shared" si="0"/>
        <v>40000</v>
      </c>
      <c r="Q2" s="83">
        <f t="shared" si="0"/>
        <v>30000</v>
      </c>
      <c r="R2" s="83">
        <f t="shared" si="0"/>
        <v>40000</v>
      </c>
      <c r="S2" s="83">
        <f t="shared" si="0"/>
        <v>50000</v>
      </c>
      <c r="T2" s="83">
        <f t="shared" si="0"/>
        <v>40000</v>
      </c>
      <c r="U2" s="83">
        <f t="shared" si="0"/>
        <v>30000</v>
      </c>
      <c r="V2" s="83">
        <f t="shared" si="0"/>
        <v>40000</v>
      </c>
      <c r="W2" s="83">
        <f t="shared" si="0"/>
        <v>50000</v>
      </c>
      <c r="X2" s="83">
        <f t="shared" si="0"/>
        <v>40000</v>
      </c>
      <c r="Y2" s="83">
        <f t="shared" si="0"/>
        <v>30000</v>
      </c>
      <c r="Z2" s="83">
        <f t="shared" si="0"/>
        <v>40000</v>
      </c>
      <c r="AA2" s="83">
        <f t="shared" si="0"/>
        <v>40000</v>
      </c>
    </row>
    <row r="3" spans="1:27" ht="17">
      <c r="A3" s="120"/>
      <c r="B3" s="81" t="s">
        <v>61</v>
      </c>
      <c r="C3" s="81">
        <v>5</v>
      </c>
      <c r="D3" s="81">
        <v>4</v>
      </c>
      <c r="E3" s="81">
        <v>3</v>
      </c>
      <c r="F3" s="81">
        <v>4</v>
      </c>
      <c r="G3" s="81">
        <v>5</v>
      </c>
      <c r="H3" s="81">
        <v>4</v>
      </c>
      <c r="I3" s="81">
        <v>3</v>
      </c>
      <c r="J3" s="81">
        <v>4</v>
      </c>
      <c r="K3" s="81">
        <v>5</v>
      </c>
      <c r="L3" s="81">
        <v>4</v>
      </c>
      <c r="M3" s="81">
        <v>3</v>
      </c>
      <c r="N3" s="81">
        <v>4</v>
      </c>
      <c r="O3" s="81">
        <v>5</v>
      </c>
      <c r="P3" s="81">
        <v>4</v>
      </c>
      <c r="Q3" s="81">
        <v>3</v>
      </c>
      <c r="R3" s="81">
        <v>4</v>
      </c>
      <c r="S3" s="81">
        <v>5</v>
      </c>
      <c r="T3" s="81">
        <v>4</v>
      </c>
      <c r="U3" s="81">
        <v>3</v>
      </c>
      <c r="V3" s="81">
        <v>4</v>
      </c>
      <c r="W3" s="81">
        <v>5</v>
      </c>
      <c r="X3" s="81">
        <v>4</v>
      </c>
      <c r="Y3" s="81">
        <v>3</v>
      </c>
      <c r="Z3" s="81">
        <v>4</v>
      </c>
      <c r="AA3" s="81">
        <f>100 - SUM(C3:Z3)</f>
        <v>4</v>
      </c>
    </row>
    <row r="4" spans="1:27" ht="17">
      <c r="A4" s="120" t="s">
        <v>83</v>
      </c>
      <c r="B4" s="81" t="s">
        <v>64</v>
      </c>
      <c r="C4" s="83">
        <f>1000000 *C5 /100</f>
        <v>60000</v>
      </c>
      <c r="D4" s="83">
        <f t="shared" ref="D4:S6" si="1">1000000 *D5 /100</f>
        <v>50000</v>
      </c>
      <c r="E4" s="83">
        <f t="shared" si="1"/>
        <v>40000</v>
      </c>
      <c r="F4" s="83">
        <f t="shared" si="1"/>
        <v>30000</v>
      </c>
      <c r="G4" s="83">
        <f t="shared" si="1"/>
        <v>20000</v>
      </c>
      <c r="H4" s="83">
        <f t="shared" si="1"/>
        <v>30000</v>
      </c>
      <c r="I4" s="83">
        <f t="shared" si="1"/>
        <v>40000</v>
      </c>
      <c r="J4" s="83">
        <f t="shared" si="1"/>
        <v>50000</v>
      </c>
      <c r="K4" s="83">
        <f t="shared" si="1"/>
        <v>60000</v>
      </c>
      <c r="L4" s="83">
        <f t="shared" si="1"/>
        <v>50000</v>
      </c>
      <c r="M4" s="83">
        <f t="shared" si="1"/>
        <v>40000</v>
      </c>
      <c r="N4" s="83">
        <f t="shared" si="1"/>
        <v>30000</v>
      </c>
      <c r="O4" s="83">
        <f t="shared" si="1"/>
        <v>20000</v>
      </c>
      <c r="P4" s="83">
        <f t="shared" si="1"/>
        <v>30000</v>
      </c>
      <c r="Q4" s="83">
        <f t="shared" si="1"/>
        <v>40000</v>
      </c>
      <c r="R4" s="83">
        <f t="shared" si="1"/>
        <v>50000</v>
      </c>
      <c r="S4" s="83">
        <f t="shared" si="1"/>
        <v>60000</v>
      </c>
      <c r="T4" s="83">
        <f t="shared" ref="T4:AA4" si="2">1000000 *T5 /100</f>
        <v>50000</v>
      </c>
      <c r="U4" s="83">
        <f t="shared" si="2"/>
        <v>40000</v>
      </c>
      <c r="V4" s="83">
        <f t="shared" si="2"/>
        <v>30000</v>
      </c>
      <c r="W4" s="83">
        <f t="shared" si="2"/>
        <v>20000</v>
      </c>
      <c r="X4" s="83">
        <f t="shared" si="2"/>
        <v>30000</v>
      </c>
      <c r="Y4" s="83">
        <f t="shared" si="2"/>
        <v>40000</v>
      </c>
      <c r="Z4" s="83">
        <f t="shared" si="2"/>
        <v>50000</v>
      </c>
      <c r="AA4" s="83">
        <f t="shared" si="2"/>
        <v>40000</v>
      </c>
    </row>
    <row r="5" spans="1:27" ht="17">
      <c r="A5" s="120"/>
      <c r="B5" s="81" t="s">
        <v>61</v>
      </c>
      <c r="C5" s="81">
        <v>6</v>
      </c>
      <c r="D5" s="81">
        <v>5</v>
      </c>
      <c r="E5" s="81">
        <v>4</v>
      </c>
      <c r="F5" s="81">
        <v>3</v>
      </c>
      <c r="G5" s="81">
        <v>2</v>
      </c>
      <c r="H5" s="81">
        <v>3</v>
      </c>
      <c r="I5" s="81">
        <v>4</v>
      </c>
      <c r="J5" s="81">
        <v>5</v>
      </c>
      <c r="K5" s="81">
        <v>6</v>
      </c>
      <c r="L5" s="81">
        <v>5</v>
      </c>
      <c r="M5" s="81">
        <v>4</v>
      </c>
      <c r="N5" s="81">
        <v>3</v>
      </c>
      <c r="O5" s="81">
        <v>2</v>
      </c>
      <c r="P5" s="81">
        <v>3</v>
      </c>
      <c r="Q5" s="81">
        <v>4</v>
      </c>
      <c r="R5" s="81">
        <v>5</v>
      </c>
      <c r="S5" s="81">
        <v>6</v>
      </c>
      <c r="T5" s="81">
        <v>5</v>
      </c>
      <c r="U5" s="81">
        <v>4</v>
      </c>
      <c r="V5" s="81">
        <v>3</v>
      </c>
      <c r="W5" s="81">
        <v>2</v>
      </c>
      <c r="X5" s="81">
        <v>3</v>
      </c>
      <c r="Y5" s="81">
        <v>4</v>
      </c>
      <c r="Z5" s="81">
        <v>5</v>
      </c>
      <c r="AA5" s="81">
        <f>100 - SUM(C5:Z5)</f>
        <v>4</v>
      </c>
    </row>
    <row r="6" spans="1:27" ht="17">
      <c r="A6" s="120" t="s">
        <v>86</v>
      </c>
      <c r="B6" s="81" t="s">
        <v>64</v>
      </c>
      <c r="C6" s="81">
        <f>AVERAGE(C2,C4)</f>
        <v>55000</v>
      </c>
      <c r="D6" s="81">
        <f t="shared" ref="D6:K6" si="3">AVERAGE(D2,D4)</f>
        <v>45000</v>
      </c>
      <c r="E6" s="81">
        <f t="shared" si="3"/>
        <v>35000</v>
      </c>
      <c r="F6" s="81">
        <f t="shared" si="3"/>
        <v>35000</v>
      </c>
      <c r="G6" s="81">
        <f t="shared" si="3"/>
        <v>35000</v>
      </c>
      <c r="H6" s="81">
        <f t="shared" si="3"/>
        <v>35000</v>
      </c>
      <c r="I6" s="81">
        <f t="shared" si="3"/>
        <v>35000</v>
      </c>
      <c r="J6" s="81">
        <f t="shared" si="3"/>
        <v>45000</v>
      </c>
      <c r="K6" s="81">
        <f t="shared" si="3"/>
        <v>55000</v>
      </c>
      <c r="L6" s="83">
        <f t="shared" si="1"/>
        <v>45000</v>
      </c>
      <c r="M6" s="83">
        <f t="shared" si="1"/>
        <v>35000</v>
      </c>
      <c r="N6" s="83">
        <f t="shared" si="1"/>
        <v>35000</v>
      </c>
      <c r="O6" s="83">
        <f t="shared" si="1"/>
        <v>35000</v>
      </c>
      <c r="P6" s="83">
        <f t="shared" si="1"/>
        <v>35000</v>
      </c>
      <c r="Q6" s="83">
        <f t="shared" si="1"/>
        <v>35000</v>
      </c>
      <c r="R6" s="83">
        <f t="shared" si="1"/>
        <v>45000</v>
      </c>
      <c r="S6" s="83">
        <f t="shared" si="1"/>
        <v>55000</v>
      </c>
      <c r="T6" s="83">
        <f t="shared" ref="T6:AA6" si="4">1000000 *T7 /100</f>
        <v>45000</v>
      </c>
      <c r="U6" s="83">
        <f t="shared" si="4"/>
        <v>35000</v>
      </c>
      <c r="V6" s="83">
        <f t="shared" si="4"/>
        <v>35000</v>
      </c>
      <c r="W6" s="83">
        <f t="shared" si="4"/>
        <v>35000</v>
      </c>
      <c r="X6" s="83">
        <f t="shared" si="4"/>
        <v>35000</v>
      </c>
      <c r="Y6" s="83">
        <f t="shared" si="4"/>
        <v>35000</v>
      </c>
      <c r="Z6" s="83">
        <f t="shared" si="4"/>
        <v>45000</v>
      </c>
      <c r="AA6" s="83">
        <f t="shared" si="4"/>
        <v>40000</v>
      </c>
    </row>
    <row r="7" spans="1:27" ht="17">
      <c r="A7" s="120"/>
      <c r="B7" s="81" t="s">
        <v>61</v>
      </c>
      <c r="C7" s="81">
        <f>AVERAGE(C3,C5)</f>
        <v>5.5</v>
      </c>
      <c r="D7" s="81">
        <f t="shared" ref="D7:AA7" si="5">AVERAGE(D3,D5)</f>
        <v>4.5</v>
      </c>
      <c r="E7" s="81">
        <f t="shared" si="5"/>
        <v>3.5</v>
      </c>
      <c r="F7" s="81">
        <f t="shared" si="5"/>
        <v>3.5</v>
      </c>
      <c r="G7" s="81">
        <f t="shared" si="5"/>
        <v>3.5</v>
      </c>
      <c r="H7" s="81">
        <f t="shared" si="5"/>
        <v>3.5</v>
      </c>
      <c r="I7" s="81">
        <f t="shared" si="5"/>
        <v>3.5</v>
      </c>
      <c r="J7" s="81">
        <f t="shared" si="5"/>
        <v>4.5</v>
      </c>
      <c r="K7" s="81">
        <f t="shared" si="5"/>
        <v>5.5</v>
      </c>
      <c r="L7" s="81">
        <f t="shared" si="5"/>
        <v>4.5</v>
      </c>
      <c r="M7" s="81">
        <f t="shared" si="5"/>
        <v>3.5</v>
      </c>
      <c r="N7" s="81">
        <f t="shared" si="5"/>
        <v>3.5</v>
      </c>
      <c r="O7" s="81">
        <f t="shared" si="5"/>
        <v>3.5</v>
      </c>
      <c r="P7" s="81">
        <f t="shared" si="5"/>
        <v>3.5</v>
      </c>
      <c r="Q7" s="81">
        <f t="shared" si="5"/>
        <v>3.5</v>
      </c>
      <c r="R7" s="81">
        <f t="shared" si="5"/>
        <v>4.5</v>
      </c>
      <c r="S7" s="81">
        <f t="shared" si="5"/>
        <v>5.5</v>
      </c>
      <c r="T7" s="81">
        <f t="shared" si="5"/>
        <v>4.5</v>
      </c>
      <c r="U7" s="81">
        <f t="shared" si="5"/>
        <v>3.5</v>
      </c>
      <c r="V7" s="81">
        <f t="shared" si="5"/>
        <v>3.5</v>
      </c>
      <c r="W7" s="81">
        <f t="shared" si="5"/>
        <v>3.5</v>
      </c>
      <c r="X7" s="81">
        <f t="shared" si="5"/>
        <v>3.5</v>
      </c>
      <c r="Y7" s="81">
        <f t="shared" si="5"/>
        <v>3.5</v>
      </c>
      <c r="Z7" s="81">
        <f t="shared" si="5"/>
        <v>4.5</v>
      </c>
      <c r="AA7" s="81">
        <f t="shared" si="5"/>
        <v>4</v>
      </c>
    </row>
    <row r="8" spans="1:27"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1"/>
  <sheetViews>
    <sheetView workbookViewId="0">
      <selection activeCell="A17" sqref="A17:XFD17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81" t="s">
        <v>0</v>
      </c>
      <c r="B1" s="81" t="s">
        <v>38</v>
      </c>
      <c r="C1" s="81" t="s">
        <v>7</v>
      </c>
      <c r="D1" s="81" t="s">
        <v>37</v>
      </c>
      <c r="E1" s="82" t="s">
        <v>87</v>
      </c>
      <c r="F1" s="82" t="s">
        <v>88</v>
      </c>
      <c r="G1" s="82" t="s">
        <v>89</v>
      </c>
      <c r="H1" s="82" t="s">
        <v>90</v>
      </c>
      <c r="I1" s="82" t="s">
        <v>91</v>
      </c>
      <c r="J1" s="82" t="s">
        <v>92</v>
      </c>
      <c r="K1" s="82" t="s">
        <v>93</v>
      </c>
      <c r="L1" s="82" t="s">
        <v>94</v>
      </c>
      <c r="M1" s="82" t="s">
        <v>95</v>
      </c>
      <c r="N1" s="82" t="s">
        <v>96</v>
      </c>
      <c r="O1" s="82" t="s">
        <v>97</v>
      </c>
      <c r="P1" s="82" t="s">
        <v>98</v>
      </c>
      <c r="Q1" s="82" t="s">
        <v>99</v>
      </c>
      <c r="R1" s="82" t="s">
        <v>100</v>
      </c>
      <c r="S1" s="82" t="s">
        <v>101</v>
      </c>
      <c r="T1" s="82" t="s">
        <v>102</v>
      </c>
      <c r="U1" s="82" t="s">
        <v>103</v>
      </c>
      <c r="V1" s="82" t="s">
        <v>104</v>
      </c>
      <c r="W1" s="82" t="s">
        <v>105</v>
      </c>
      <c r="X1" s="82" t="s">
        <v>106</v>
      </c>
      <c r="Y1" s="82" t="s">
        <v>107</v>
      </c>
      <c r="Z1" s="82" t="s">
        <v>108</v>
      </c>
      <c r="AA1" s="82" t="s">
        <v>109</v>
      </c>
      <c r="AB1" s="82" t="s">
        <v>110</v>
      </c>
      <c r="AC1" s="82" t="s">
        <v>111</v>
      </c>
      <c r="AD1" s="84" t="s">
        <v>119</v>
      </c>
    </row>
    <row r="2" spans="1:30" ht="17">
      <c r="A2" s="85" t="s">
        <v>122</v>
      </c>
      <c r="B2" s="85" t="s">
        <v>39</v>
      </c>
      <c r="C2" s="85" t="s">
        <v>10</v>
      </c>
      <c r="D2" s="85" t="s">
        <v>52</v>
      </c>
      <c r="E2" s="81">
        <v>11</v>
      </c>
      <c r="F2" s="81"/>
      <c r="G2" s="81">
        <v>10</v>
      </c>
      <c r="H2" s="81"/>
      <c r="I2" s="81">
        <v>9</v>
      </c>
      <c r="J2" s="81"/>
      <c r="K2" s="81">
        <v>8</v>
      </c>
      <c r="L2" s="81"/>
      <c r="M2" s="81">
        <v>9</v>
      </c>
      <c r="N2" s="81"/>
      <c r="O2" s="81">
        <v>10</v>
      </c>
      <c r="P2" s="81"/>
      <c r="Q2" s="81">
        <v>11</v>
      </c>
      <c r="R2" s="81"/>
      <c r="S2" s="81">
        <v>10</v>
      </c>
      <c r="T2" s="81"/>
      <c r="U2" s="81">
        <v>9</v>
      </c>
      <c r="V2" s="81"/>
      <c r="W2" s="81"/>
      <c r="X2" s="81"/>
      <c r="Y2" s="81"/>
      <c r="Z2" s="81"/>
      <c r="AA2" s="81"/>
      <c r="AB2" s="81"/>
      <c r="AD2" s="81">
        <f>100 - SUM(E2:AC2)</f>
        <v>13</v>
      </c>
    </row>
    <row r="3" spans="1:30" ht="17">
      <c r="A3" s="85" t="s">
        <v>123</v>
      </c>
      <c r="B3" s="85" t="s">
        <v>39</v>
      </c>
      <c r="C3" s="85" t="s">
        <v>10</v>
      </c>
      <c r="D3" s="85" t="s">
        <v>52</v>
      </c>
      <c r="E3" s="81"/>
      <c r="F3" s="81">
        <v>11</v>
      </c>
      <c r="G3" s="81"/>
      <c r="H3" s="81">
        <v>10</v>
      </c>
      <c r="I3" s="81"/>
      <c r="J3" s="81">
        <v>9</v>
      </c>
      <c r="K3" s="81"/>
      <c r="L3" s="81">
        <v>8</v>
      </c>
      <c r="M3" s="81"/>
      <c r="N3" s="81">
        <v>9</v>
      </c>
      <c r="O3" s="81"/>
      <c r="P3" s="81">
        <v>10</v>
      </c>
      <c r="Q3" s="81"/>
      <c r="R3" s="81">
        <v>11</v>
      </c>
      <c r="S3" s="81"/>
      <c r="T3" s="81">
        <v>10</v>
      </c>
      <c r="U3" s="81"/>
      <c r="V3" s="81">
        <v>9</v>
      </c>
      <c r="W3" s="81"/>
      <c r="X3" s="81"/>
      <c r="Y3" s="81"/>
      <c r="Z3" s="81"/>
      <c r="AA3" s="81"/>
      <c r="AB3" s="81"/>
      <c r="AC3" s="81">
        <f>100 - SUM(D2:AB2)</f>
        <v>13</v>
      </c>
      <c r="AD3" s="81">
        <f t="shared" ref="AD3:AD40" si="0">100 - SUM(E3:AC3)</f>
        <v>0</v>
      </c>
    </row>
    <row r="4" spans="1:30" ht="17">
      <c r="A4" s="85" t="s">
        <v>124</v>
      </c>
      <c r="B4" s="85" t="s">
        <v>39</v>
      </c>
      <c r="C4" s="85" t="s">
        <v>11</v>
      </c>
      <c r="D4" s="85" t="s">
        <v>52</v>
      </c>
      <c r="E4" s="81"/>
      <c r="F4" s="81"/>
      <c r="G4" s="81">
        <v>11</v>
      </c>
      <c r="H4" s="81"/>
      <c r="I4" s="81">
        <v>10</v>
      </c>
      <c r="J4" s="81"/>
      <c r="K4" s="81">
        <v>9</v>
      </c>
      <c r="L4" s="81"/>
      <c r="M4" s="81">
        <v>8</v>
      </c>
      <c r="N4" s="81"/>
      <c r="O4" s="81">
        <v>9</v>
      </c>
      <c r="P4" s="81"/>
      <c r="Q4" s="81">
        <v>10</v>
      </c>
      <c r="R4" s="81"/>
      <c r="S4" s="81">
        <v>11</v>
      </c>
      <c r="T4" s="81"/>
      <c r="U4" s="81">
        <v>10</v>
      </c>
      <c r="V4" s="81"/>
      <c r="W4" s="81">
        <v>9</v>
      </c>
      <c r="X4" s="81"/>
      <c r="Y4" s="81"/>
      <c r="Z4" s="81"/>
      <c r="AA4" s="81"/>
      <c r="AB4" s="81"/>
      <c r="AC4" s="81"/>
      <c r="AD4" s="81">
        <f t="shared" si="0"/>
        <v>13</v>
      </c>
    </row>
    <row r="5" spans="1:30" ht="17">
      <c r="A5" s="85" t="s">
        <v>125</v>
      </c>
      <c r="B5" s="85" t="s">
        <v>39</v>
      </c>
      <c r="C5" s="85" t="s">
        <v>11</v>
      </c>
      <c r="D5" s="85" t="s">
        <v>52</v>
      </c>
      <c r="E5" s="81"/>
      <c r="F5" s="81"/>
      <c r="G5" s="81"/>
      <c r="H5" s="81">
        <v>11</v>
      </c>
      <c r="I5" s="81"/>
      <c r="J5" s="81">
        <v>10</v>
      </c>
      <c r="K5" s="81"/>
      <c r="L5" s="81">
        <v>9</v>
      </c>
      <c r="M5" s="81"/>
      <c r="N5" s="81">
        <v>8</v>
      </c>
      <c r="O5" s="81"/>
      <c r="P5" s="81">
        <v>9</v>
      </c>
      <c r="Q5" s="81"/>
      <c r="R5" s="81">
        <v>10</v>
      </c>
      <c r="S5" s="81"/>
      <c r="T5" s="81">
        <v>11</v>
      </c>
      <c r="U5" s="81"/>
      <c r="V5" s="81">
        <v>10</v>
      </c>
      <c r="W5" s="81"/>
      <c r="X5" s="81">
        <v>9</v>
      </c>
      <c r="Y5" s="81"/>
      <c r="Z5" s="81"/>
      <c r="AA5" s="81"/>
      <c r="AB5" s="81"/>
      <c r="AC5" s="81">
        <f>100 - SUM(D4:AB4)</f>
        <v>13</v>
      </c>
      <c r="AD5" s="81">
        <f t="shared" si="0"/>
        <v>0</v>
      </c>
    </row>
    <row r="6" spans="1:30" ht="17">
      <c r="A6" s="85" t="s">
        <v>126</v>
      </c>
      <c r="B6" s="85" t="s">
        <v>39</v>
      </c>
      <c r="C6" s="85" t="s">
        <v>12</v>
      </c>
      <c r="D6" s="85" t="s">
        <v>52</v>
      </c>
      <c r="E6" s="81"/>
      <c r="F6" s="81"/>
      <c r="G6" s="81"/>
      <c r="H6" s="81"/>
      <c r="I6" s="81">
        <v>11</v>
      </c>
      <c r="J6" s="81"/>
      <c r="K6" s="81">
        <v>10</v>
      </c>
      <c r="L6" s="81"/>
      <c r="M6" s="81">
        <v>9</v>
      </c>
      <c r="N6" s="81"/>
      <c r="O6" s="81">
        <v>8</v>
      </c>
      <c r="P6" s="81"/>
      <c r="Q6" s="81">
        <v>9</v>
      </c>
      <c r="R6" s="81"/>
      <c r="S6" s="81">
        <v>10</v>
      </c>
      <c r="T6" s="81"/>
      <c r="U6" s="81">
        <v>11</v>
      </c>
      <c r="V6" s="81"/>
      <c r="W6" s="81">
        <v>10</v>
      </c>
      <c r="X6" s="81"/>
      <c r="Y6" s="81">
        <v>9</v>
      </c>
      <c r="Z6" s="81"/>
      <c r="AA6" s="81"/>
      <c r="AB6" s="81"/>
      <c r="AC6" s="81"/>
      <c r="AD6" s="81">
        <f t="shared" si="0"/>
        <v>13</v>
      </c>
    </row>
    <row r="7" spans="1:30" ht="17">
      <c r="A7" s="85" t="s">
        <v>127</v>
      </c>
      <c r="B7" s="85" t="s">
        <v>39</v>
      </c>
      <c r="C7" s="85" t="s">
        <v>12</v>
      </c>
      <c r="D7" s="85" t="s">
        <v>52</v>
      </c>
      <c r="E7" s="81"/>
      <c r="F7" s="81"/>
      <c r="G7" s="81"/>
      <c r="H7" s="81"/>
      <c r="I7" s="81"/>
      <c r="J7" s="81">
        <v>11</v>
      </c>
      <c r="K7" s="81"/>
      <c r="L7" s="81">
        <v>10</v>
      </c>
      <c r="M7" s="81"/>
      <c r="N7" s="81">
        <v>9</v>
      </c>
      <c r="O7" s="81"/>
      <c r="P7" s="81">
        <v>8</v>
      </c>
      <c r="Q7" s="81"/>
      <c r="R7" s="81">
        <v>9</v>
      </c>
      <c r="S7" s="81"/>
      <c r="T7" s="81">
        <v>10</v>
      </c>
      <c r="U7" s="81"/>
      <c r="V7" s="81">
        <v>11</v>
      </c>
      <c r="W7" s="81"/>
      <c r="X7" s="81">
        <v>10</v>
      </c>
      <c r="Y7" s="81"/>
      <c r="Z7" s="81">
        <v>9</v>
      </c>
      <c r="AA7" s="81"/>
      <c r="AB7" s="81"/>
      <c r="AC7" s="81">
        <f>100 - SUM(D6:AB6)</f>
        <v>13</v>
      </c>
      <c r="AD7" s="81">
        <f t="shared" si="0"/>
        <v>0</v>
      </c>
    </row>
    <row r="8" spans="1:30" ht="17">
      <c r="A8" s="85" t="s">
        <v>128</v>
      </c>
      <c r="B8" s="85" t="s">
        <v>39</v>
      </c>
      <c r="C8" s="85" t="s">
        <v>69</v>
      </c>
      <c r="D8" s="85"/>
      <c r="E8" s="81"/>
      <c r="F8" s="81"/>
      <c r="G8" s="81"/>
      <c r="H8" s="81"/>
      <c r="I8" s="81"/>
      <c r="J8" s="81"/>
      <c r="K8" s="81">
        <v>11</v>
      </c>
      <c r="L8" s="81"/>
      <c r="M8" s="81">
        <v>10</v>
      </c>
      <c r="N8" s="81"/>
      <c r="O8" s="81">
        <v>9</v>
      </c>
      <c r="P8" s="81"/>
      <c r="Q8" s="81">
        <v>8</v>
      </c>
      <c r="R8" s="81"/>
      <c r="S8" s="81">
        <v>9</v>
      </c>
      <c r="T8" s="81"/>
      <c r="U8" s="81">
        <v>10</v>
      </c>
      <c r="V8" s="81"/>
      <c r="W8" s="81">
        <v>11</v>
      </c>
      <c r="X8" s="81"/>
      <c r="Y8" s="81">
        <v>10</v>
      </c>
      <c r="Z8" s="81"/>
      <c r="AA8" s="81">
        <v>9</v>
      </c>
      <c r="AB8" s="81"/>
      <c r="AC8" s="81"/>
      <c r="AD8" s="81">
        <f t="shared" si="0"/>
        <v>13</v>
      </c>
    </row>
    <row r="9" spans="1:30" ht="17">
      <c r="A9" s="85" t="s">
        <v>129</v>
      </c>
      <c r="B9" s="85" t="s">
        <v>39</v>
      </c>
      <c r="C9" s="85" t="s">
        <v>69</v>
      </c>
      <c r="D9" s="85"/>
      <c r="E9" s="81"/>
      <c r="F9" s="81"/>
      <c r="G9" s="81"/>
      <c r="H9" s="81"/>
      <c r="I9" s="81"/>
      <c r="J9" s="81"/>
      <c r="K9" s="81"/>
      <c r="L9" s="81">
        <v>11</v>
      </c>
      <c r="M9" s="81"/>
      <c r="N9" s="81">
        <v>10</v>
      </c>
      <c r="O9" s="81"/>
      <c r="P9" s="81">
        <v>9</v>
      </c>
      <c r="Q9" s="81"/>
      <c r="R9" s="81">
        <v>8</v>
      </c>
      <c r="S9" s="81"/>
      <c r="T9" s="81">
        <v>9</v>
      </c>
      <c r="U9" s="81"/>
      <c r="V9" s="81">
        <v>10</v>
      </c>
      <c r="W9" s="81"/>
      <c r="X9" s="81">
        <v>11</v>
      </c>
      <c r="Y9" s="81"/>
      <c r="Z9" s="81">
        <v>10</v>
      </c>
      <c r="AA9" s="81"/>
      <c r="AB9" s="81">
        <v>9</v>
      </c>
      <c r="AC9" s="81">
        <f>100 - SUM(D8:AB8)</f>
        <v>13</v>
      </c>
      <c r="AD9" s="81">
        <f t="shared" si="0"/>
        <v>0</v>
      </c>
    </row>
    <row r="10" spans="1:30" ht="17">
      <c r="A10" s="85" t="s">
        <v>130</v>
      </c>
      <c r="B10" s="85" t="s">
        <v>39</v>
      </c>
      <c r="C10" s="85" t="s">
        <v>70</v>
      </c>
      <c r="D10" s="85"/>
      <c r="E10" s="81"/>
      <c r="F10" s="81"/>
      <c r="G10" s="81"/>
      <c r="H10" s="81"/>
      <c r="I10" s="81"/>
      <c r="J10" s="81"/>
      <c r="K10" s="81">
        <v>11</v>
      </c>
      <c r="L10" s="81"/>
      <c r="M10" s="81">
        <v>10</v>
      </c>
      <c r="N10" s="81"/>
      <c r="O10" s="81">
        <v>9</v>
      </c>
      <c r="P10" s="81"/>
      <c r="Q10" s="81">
        <v>8</v>
      </c>
      <c r="R10" s="81"/>
      <c r="S10" s="81">
        <v>9</v>
      </c>
      <c r="T10" s="81"/>
      <c r="U10" s="81">
        <v>10</v>
      </c>
      <c r="V10" s="81"/>
      <c r="W10" s="81">
        <v>11</v>
      </c>
      <c r="X10" s="81"/>
      <c r="Y10" s="81">
        <v>10</v>
      </c>
      <c r="Z10" s="81"/>
      <c r="AA10" s="81">
        <v>9</v>
      </c>
      <c r="AC10" s="81"/>
      <c r="AD10" s="81">
        <f t="shared" si="0"/>
        <v>13</v>
      </c>
    </row>
    <row r="11" spans="1:30" ht="17">
      <c r="A11" s="85" t="s">
        <v>131</v>
      </c>
      <c r="B11" s="85" t="s">
        <v>39</v>
      </c>
      <c r="C11" s="85" t="s">
        <v>70</v>
      </c>
      <c r="D11" s="85"/>
      <c r="E11" s="81"/>
      <c r="F11" s="81"/>
      <c r="G11" s="81"/>
      <c r="H11" s="81"/>
      <c r="I11" s="81"/>
      <c r="J11" s="81"/>
      <c r="K11" s="81"/>
      <c r="L11" s="81">
        <v>11</v>
      </c>
      <c r="M11" s="81"/>
      <c r="N11" s="81">
        <v>10</v>
      </c>
      <c r="O11" s="81"/>
      <c r="P11" s="81">
        <v>9</v>
      </c>
      <c r="Q11" s="81"/>
      <c r="R11" s="81">
        <v>8</v>
      </c>
      <c r="S11" s="81"/>
      <c r="T11" s="81">
        <v>9</v>
      </c>
      <c r="U11" s="81"/>
      <c r="V11" s="81">
        <v>10</v>
      </c>
      <c r="W11" s="81"/>
      <c r="X11" s="81">
        <v>11</v>
      </c>
      <c r="Y11" s="81"/>
      <c r="Z11" s="81">
        <v>10</v>
      </c>
      <c r="AA11" s="81"/>
      <c r="AB11" s="81">
        <v>9</v>
      </c>
      <c r="AC11" s="81">
        <f>100 - SUM(E10:AA10)</f>
        <v>13</v>
      </c>
      <c r="AD11" s="81">
        <f t="shared" si="0"/>
        <v>0</v>
      </c>
    </row>
    <row r="12" spans="1:30" ht="17">
      <c r="A12" s="85" t="s">
        <v>134</v>
      </c>
      <c r="B12" s="85" t="s">
        <v>39</v>
      </c>
      <c r="C12" s="85" t="s">
        <v>132</v>
      </c>
      <c r="D12" s="85" t="s">
        <v>138</v>
      </c>
      <c r="E12" s="81"/>
      <c r="F12" s="81"/>
      <c r="G12" s="81"/>
      <c r="H12" s="81"/>
      <c r="I12" s="81"/>
      <c r="J12" s="81"/>
      <c r="K12" s="81">
        <v>11</v>
      </c>
      <c r="L12" s="81"/>
      <c r="M12" s="81">
        <v>10</v>
      </c>
      <c r="N12" s="81"/>
      <c r="O12" s="81">
        <v>9</v>
      </c>
      <c r="P12" s="81"/>
      <c r="Q12" s="81">
        <v>8</v>
      </c>
      <c r="R12" s="81"/>
      <c r="S12" s="81">
        <v>9</v>
      </c>
      <c r="T12" s="81"/>
      <c r="U12" s="81">
        <v>10</v>
      </c>
      <c r="V12" s="81"/>
      <c r="W12" s="81">
        <v>11</v>
      </c>
      <c r="X12" s="81"/>
      <c r="Y12" s="81">
        <v>10</v>
      </c>
      <c r="Z12" s="81"/>
      <c r="AA12" s="81">
        <v>9</v>
      </c>
      <c r="AB12" s="81"/>
      <c r="AC12" s="81"/>
      <c r="AD12" s="81">
        <f t="shared" si="0"/>
        <v>13</v>
      </c>
    </row>
    <row r="13" spans="1:30" ht="17">
      <c r="A13" s="85" t="s">
        <v>135</v>
      </c>
      <c r="B13" s="85" t="s">
        <v>39</v>
      </c>
      <c r="C13" s="85" t="s">
        <v>132</v>
      </c>
      <c r="D13" s="85" t="s">
        <v>138</v>
      </c>
      <c r="E13" s="81"/>
      <c r="F13" s="81"/>
      <c r="G13" s="81"/>
      <c r="H13" s="81"/>
      <c r="I13" s="81"/>
      <c r="J13" s="81">
        <v>11</v>
      </c>
      <c r="K13" s="81"/>
      <c r="L13" s="81">
        <v>10</v>
      </c>
      <c r="M13" s="81"/>
      <c r="N13" s="81">
        <v>9</v>
      </c>
      <c r="O13" s="81"/>
      <c r="P13" s="81">
        <v>8</v>
      </c>
      <c r="Q13" s="81"/>
      <c r="R13" s="81">
        <v>9</v>
      </c>
      <c r="S13" s="81"/>
      <c r="T13" s="81">
        <v>10</v>
      </c>
      <c r="U13" s="81"/>
      <c r="V13" s="81">
        <v>11</v>
      </c>
      <c r="W13" s="81"/>
      <c r="X13" s="81">
        <v>10</v>
      </c>
      <c r="Y13" s="81"/>
      <c r="Z13" s="81">
        <v>9</v>
      </c>
      <c r="AA13" s="81"/>
      <c r="AB13" s="81"/>
      <c r="AC13" s="81">
        <f>100 - SUM(D12:AB12)</f>
        <v>13</v>
      </c>
      <c r="AD13" s="81">
        <f t="shared" si="0"/>
        <v>0</v>
      </c>
    </row>
    <row r="14" spans="1:30" ht="17">
      <c r="A14" s="85" t="s">
        <v>136</v>
      </c>
      <c r="B14" s="85" t="s">
        <v>39</v>
      </c>
      <c r="C14" s="85" t="s">
        <v>133</v>
      </c>
      <c r="D14" s="85" t="s">
        <v>138</v>
      </c>
      <c r="E14" s="81"/>
      <c r="F14" s="81"/>
      <c r="G14" s="81"/>
      <c r="H14" s="81"/>
      <c r="I14" s="81">
        <v>11</v>
      </c>
      <c r="J14" s="81"/>
      <c r="K14" s="81">
        <v>10</v>
      </c>
      <c r="L14" s="81"/>
      <c r="M14" s="81">
        <v>9</v>
      </c>
      <c r="N14" s="81"/>
      <c r="O14" s="81">
        <v>8</v>
      </c>
      <c r="P14" s="81"/>
      <c r="Q14" s="81">
        <v>9</v>
      </c>
      <c r="R14" s="81"/>
      <c r="S14" s="81">
        <v>10</v>
      </c>
      <c r="T14" s="81"/>
      <c r="U14" s="81">
        <v>11</v>
      </c>
      <c r="V14" s="81"/>
      <c r="W14" s="81">
        <v>10</v>
      </c>
      <c r="X14" s="81"/>
      <c r="Y14" s="81">
        <v>9</v>
      </c>
      <c r="Z14" s="81"/>
      <c r="AA14" s="81"/>
      <c r="AB14" s="81"/>
      <c r="AC14" s="81"/>
      <c r="AD14" s="81">
        <f t="shared" si="0"/>
        <v>13</v>
      </c>
    </row>
    <row r="15" spans="1:30" ht="17">
      <c r="A15" s="85" t="s">
        <v>137</v>
      </c>
      <c r="B15" s="85" t="s">
        <v>39</v>
      </c>
      <c r="C15" s="85" t="s">
        <v>133</v>
      </c>
      <c r="D15" s="85" t="s">
        <v>138</v>
      </c>
      <c r="E15" s="81"/>
      <c r="F15" s="81"/>
      <c r="G15" s="81"/>
      <c r="H15" s="81">
        <v>11</v>
      </c>
      <c r="I15" s="81"/>
      <c r="J15" s="81">
        <v>10</v>
      </c>
      <c r="K15" s="81"/>
      <c r="L15" s="81">
        <v>9</v>
      </c>
      <c r="M15" s="81"/>
      <c r="N15" s="81">
        <v>8</v>
      </c>
      <c r="O15" s="81"/>
      <c r="P15" s="81">
        <v>9</v>
      </c>
      <c r="Q15" s="81"/>
      <c r="R15" s="81">
        <v>10</v>
      </c>
      <c r="S15" s="81"/>
      <c r="T15" s="81">
        <v>11</v>
      </c>
      <c r="U15" s="81"/>
      <c r="V15" s="81">
        <v>10</v>
      </c>
      <c r="W15" s="81"/>
      <c r="X15" s="81">
        <v>9</v>
      </c>
      <c r="Y15" s="81"/>
      <c r="Z15" s="81"/>
      <c r="AA15" s="81"/>
      <c r="AB15" s="81"/>
      <c r="AC15" s="81">
        <f>100 - SUM(E14:AC14)</f>
        <v>13</v>
      </c>
      <c r="AD15" s="81">
        <f t="shared" si="0"/>
        <v>0</v>
      </c>
    </row>
    <row r="16" spans="1:30" ht="17">
      <c r="A16" s="85" t="s">
        <v>143</v>
      </c>
      <c r="B16" s="85" t="s">
        <v>40</v>
      </c>
      <c r="C16" s="85" t="s">
        <v>13</v>
      </c>
      <c r="D16" s="85" t="s">
        <v>53</v>
      </c>
      <c r="E16" s="81"/>
      <c r="F16" s="81"/>
      <c r="G16" s="81">
        <v>11</v>
      </c>
      <c r="H16" s="81"/>
      <c r="I16" s="81">
        <v>10</v>
      </c>
      <c r="J16" s="81"/>
      <c r="K16" s="81">
        <v>9</v>
      </c>
      <c r="L16" s="81"/>
      <c r="M16" s="81">
        <v>8</v>
      </c>
      <c r="N16" s="81"/>
      <c r="O16" s="81">
        <v>9</v>
      </c>
      <c r="P16" s="81"/>
      <c r="Q16" s="81">
        <v>10</v>
      </c>
      <c r="R16" s="81"/>
      <c r="S16" s="81">
        <v>11</v>
      </c>
      <c r="T16" s="81"/>
      <c r="U16" s="81">
        <v>10</v>
      </c>
      <c r="V16" s="81"/>
      <c r="W16" s="81">
        <v>9</v>
      </c>
      <c r="X16" s="81"/>
      <c r="Y16" s="81"/>
      <c r="Z16" s="81"/>
      <c r="AA16" s="81"/>
      <c r="AB16" s="81"/>
      <c r="AC16" s="81"/>
      <c r="AD16" s="81">
        <f t="shared" si="0"/>
        <v>13</v>
      </c>
    </row>
    <row r="17" spans="1:30" ht="17">
      <c r="A17" s="85" t="s">
        <v>144</v>
      </c>
      <c r="B17" s="85" t="s">
        <v>40</v>
      </c>
      <c r="C17" s="85" t="s">
        <v>13</v>
      </c>
      <c r="D17" s="85" t="s">
        <v>53</v>
      </c>
      <c r="E17" s="81"/>
      <c r="F17" s="81">
        <v>11</v>
      </c>
      <c r="G17" s="81"/>
      <c r="H17" s="81">
        <v>10</v>
      </c>
      <c r="I17" s="81"/>
      <c r="J17" s="81">
        <v>9</v>
      </c>
      <c r="K17" s="81"/>
      <c r="L17" s="81">
        <v>8</v>
      </c>
      <c r="M17" s="81"/>
      <c r="N17" s="81">
        <v>9</v>
      </c>
      <c r="O17" s="81"/>
      <c r="P17" s="81">
        <v>10</v>
      </c>
      <c r="Q17" s="81"/>
      <c r="R17" s="81">
        <v>11</v>
      </c>
      <c r="S17" s="81"/>
      <c r="T17" s="81">
        <v>10</v>
      </c>
      <c r="U17" s="81"/>
      <c r="V17" s="81">
        <v>9</v>
      </c>
      <c r="W17" s="81"/>
      <c r="X17" s="81"/>
      <c r="Y17" s="81"/>
      <c r="Z17" s="81"/>
      <c r="AA17" s="81"/>
      <c r="AB17" s="81"/>
      <c r="AC17" s="81">
        <f>100 - SUM(E16:AC16)</f>
        <v>13</v>
      </c>
      <c r="AD17" s="81">
        <f t="shared" si="0"/>
        <v>0</v>
      </c>
    </row>
    <row r="18" spans="1:30" ht="17">
      <c r="A18" s="85" t="s">
        <v>145</v>
      </c>
      <c r="B18" s="85" t="s">
        <v>40</v>
      </c>
      <c r="C18" s="85" t="s">
        <v>142</v>
      </c>
      <c r="D18" s="85" t="s">
        <v>53</v>
      </c>
      <c r="E18" s="81">
        <v>11</v>
      </c>
      <c r="F18" s="81"/>
      <c r="G18" s="81">
        <v>10</v>
      </c>
      <c r="H18" s="81"/>
      <c r="I18" s="81">
        <v>9</v>
      </c>
      <c r="J18" s="81"/>
      <c r="K18" s="81">
        <v>8</v>
      </c>
      <c r="L18" s="81"/>
      <c r="M18" s="81">
        <v>9</v>
      </c>
      <c r="N18" s="81"/>
      <c r="O18" s="81">
        <v>10</v>
      </c>
      <c r="P18" s="81"/>
      <c r="Q18" s="81">
        <v>11</v>
      </c>
      <c r="R18" s="81"/>
      <c r="S18" s="81">
        <v>10</v>
      </c>
      <c r="T18" s="81"/>
      <c r="U18" s="81">
        <v>9</v>
      </c>
      <c r="V18" s="81"/>
      <c r="W18" s="81"/>
      <c r="X18" s="81"/>
      <c r="Y18" s="81"/>
      <c r="Z18" s="81"/>
      <c r="AA18" s="81"/>
      <c r="AB18" s="81"/>
      <c r="AC18" s="81"/>
      <c r="AD18" s="81">
        <f t="shared" si="0"/>
        <v>13</v>
      </c>
    </row>
    <row r="19" spans="1:30" ht="17">
      <c r="A19" s="85" t="s">
        <v>146</v>
      </c>
      <c r="B19" s="85" t="s">
        <v>40</v>
      </c>
      <c r="C19" s="85" t="s">
        <v>142</v>
      </c>
      <c r="D19" s="85" t="s">
        <v>53</v>
      </c>
      <c r="E19" s="81"/>
      <c r="F19" s="81">
        <v>11</v>
      </c>
      <c r="G19" s="81"/>
      <c r="H19" s="81">
        <v>10</v>
      </c>
      <c r="I19" s="81"/>
      <c r="J19" s="81">
        <v>9</v>
      </c>
      <c r="K19" s="81"/>
      <c r="L19" s="81">
        <v>8</v>
      </c>
      <c r="M19" s="81"/>
      <c r="N19" s="81">
        <v>9</v>
      </c>
      <c r="O19" s="81"/>
      <c r="P19" s="81">
        <v>10</v>
      </c>
      <c r="Q19" s="81"/>
      <c r="R19" s="81">
        <v>11</v>
      </c>
      <c r="S19" s="81"/>
      <c r="T19" s="81">
        <v>10</v>
      </c>
      <c r="U19" s="81"/>
      <c r="V19" s="81">
        <v>9</v>
      </c>
      <c r="W19" s="81"/>
      <c r="X19" s="81"/>
      <c r="Y19" s="81"/>
      <c r="Z19" s="81"/>
      <c r="AA19" s="81"/>
      <c r="AB19" s="81"/>
      <c r="AC19" s="81">
        <f>100 - SUM(E18:AC18)</f>
        <v>13</v>
      </c>
      <c r="AD19" s="81">
        <f t="shared" si="0"/>
        <v>0</v>
      </c>
    </row>
    <row r="20" spans="1:30" ht="17">
      <c r="A20" s="85" t="s">
        <v>147</v>
      </c>
      <c r="B20" s="85" t="s">
        <v>40</v>
      </c>
      <c r="C20" s="85" t="s">
        <v>71</v>
      </c>
      <c r="D20" s="85"/>
      <c r="E20" s="81"/>
      <c r="F20" s="81"/>
      <c r="G20" s="81">
        <v>11</v>
      </c>
      <c r="H20" s="81"/>
      <c r="I20" s="81">
        <v>10</v>
      </c>
      <c r="J20" s="81"/>
      <c r="K20" s="81">
        <v>9</v>
      </c>
      <c r="L20" s="81"/>
      <c r="M20" s="81">
        <v>8</v>
      </c>
      <c r="N20" s="81"/>
      <c r="O20" s="81">
        <v>9</v>
      </c>
      <c r="P20" s="81"/>
      <c r="Q20" s="81">
        <v>10</v>
      </c>
      <c r="R20" s="81"/>
      <c r="S20" s="81">
        <v>11</v>
      </c>
      <c r="T20" s="81"/>
      <c r="U20" s="81">
        <v>10</v>
      </c>
      <c r="V20" s="81"/>
      <c r="W20" s="81">
        <v>9</v>
      </c>
      <c r="X20" s="81"/>
      <c r="Y20" s="81"/>
      <c r="Z20" s="81"/>
      <c r="AA20" s="81"/>
      <c r="AB20" s="81"/>
      <c r="AC20" s="81"/>
      <c r="AD20" s="81">
        <f t="shared" si="0"/>
        <v>13</v>
      </c>
    </row>
    <row r="21" spans="1:30" ht="17">
      <c r="A21" s="85" t="s">
        <v>148</v>
      </c>
      <c r="B21" s="85" t="s">
        <v>40</v>
      </c>
      <c r="C21" s="85" t="s">
        <v>71</v>
      </c>
      <c r="D21" s="85"/>
      <c r="E21" s="81"/>
      <c r="F21" s="81"/>
      <c r="G21" s="81"/>
      <c r="H21" s="81">
        <v>11</v>
      </c>
      <c r="I21" s="81"/>
      <c r="J21" s="81">
        <v>10</v>
      </c>
      <c r="K21" s="81"/>
      <c r="L21" s="81">
        <v>9</v>
      </c>
      <c r="M21" s="81"/>
      <c r="N21" s="81">
        <v>8</v>
      </c>
      <c r="O21" s="81"/>
      <c r="P21" s="81">
        <v>9</v>
      </c>
      <c r="Q21" s="81"/>
      <c r="R21" s="81">
        <v>10</v>
      </c>
      <c r="S21" s="81"/>
      <c r="T21" s="81">
        <v>11</v>
      </c>
      <c r="U21" s="81"/>
      <c r="V21" s="81">
        <v>10</v>
      </c>
      <c r="W21" s="81"/>
      <c r="X21" s="81">
        <v>9</v>
      </c>
      <c r="Y21" s="81"/>
      <c r="Z21" s="81"/>
      <c r="AA21" s="81"/>
      <c r="AB21" s="81"/>
      <c r="AC21" s="81">
        <f>100 - SUM(E20:AC20)</f>
        <v>13</v>
      </c>
      <c r="AD21" s="81">
        <f t="shared" si="0"/>
        <v>0</v>
      </c>
    </row>
    <row r="22" spans="1:30" ht="34">
      <c r="A22" s="85" t="s">
        <v>261</v>
      </c>
      <c r="B22" s="85" t="s">
        <v>39</v>
      </c>
      <c r="C22" s="85" t="s">
        <v>260</v>
      </c>
      <c r="D22" s="85"/>
      <c r="E22" s="81"/>
      <c r="F22" s="81"/>
      <c r="G22" s="81"/>
      <c r="H22" s="81"/>
      <c r="I22" s="81">
        <v>11</v>
      </c>
      <c r="J22" s="81"/>
      <c r="K22" s="81">
        <v>10</v>
      </c>
      <c r="L22" s="81"/>
      <c r="M22" s="81">
        <v>9</v>
      </c>
      <c r="N22" s="81"/>
      <c r="O22" s="81">
        <v>8</v>
      </c>
      <c r="P22" s="81"/>
      <c r="Q22" s="81">
        <v>9</v>
      </c>
      <c r="R22" s="81"/>
      <c r="S22" s="81">
        <v>10</v>
      </c>
      <c r="T22" s="81"/>
      <c r="U22" s="81">
        <v>11</v>
      </c>
      <c r="V22" s="81"/>
      <c r="W22" s="81">
        <v>10</v>
      </c>
      <c r="X22" s="81"/>
      <c r="Y22" s="81">
        <v>9</v>
      </c>
      <c r="Z22" s="81"/>
      <c r="AA22" s="81"/>
      <c r="AB22" s="81"/>
      <c r="AC22" s="81"/>
      <c r="AD22" s="81">
        <f t="shared" si="0"/>
        <v>13</v>
      </c>
    </row>
    <row r="23" spans="1:30" ht="34">
      <c r="A23" s="85" t="s">
        <v>262</v>
      </c>
      <c r="B23" s="85" t="s">
        <v>39</v>
      </c>
      <c r="C23" s="85" t="s">
        <v>260</v>
      </c>
      <c r="D23" s="85"/>
      <c r="E23" s="81"/>
      <c r="F23" s="81"/>
      <c r="G23" s="81"/>
      <c r="H23" s="81">
        <v>11</v>
      </c>
      <c r="I23" s="81"/>
      <c r="J23" s="81">
        <v>10</v>
      </c>
      <c r="K23" s="81"/>
      <c r="L23" s="81">
        <v>9</v>
      </c>
      <c r="M23" s="81"/>
      <c r="N23" s="81">
        <v>8</v>
      </c>
      <c r="O23" s="81"/>
      <c r="P23" s="81">
        <v>9</v>
      </c>
      <c r="Q23" s="81"/>
      <c r="R23" s="81">
        <v>10</v>
      </c>
      <c r="S23" s="81"/>
      <c r="T23" s="81">
        <v>11</v>
      </c>
      <c r="U23" s="81"/>
      <c r="V23" s="81">
        <v>10</v>
      </c>
      <c r="W23" s="81"/>
      <c r="X23" s="81">
        <v>9</v>
      </c>
      <c r="Y23" s="81"/>
      <c r="Z23" s="81"/>
      <c r="AA23" s="81"/>
      <c r="AB23" s="81"/>
      <c r="AC23" s="81">
        <f>100 - SUM(E22:AC22)</f>
        <v>13</v>
      </c>
      <c r="AD23" s="81">
        <f t="shared" si="0"/>
        <v>0</v>
      </c>
    </row>
    <row r="24" spans="1:30" ht="34">
      <c r="A24" s="85" t="s">
        <v>263</v>
      </c>
      <c r="B24" s="85" t="s">
        <v>39</v>
      </c>
      <c r="C24" s="85" t="s">
        <v>264</v>
      </c>
      <c r="D24" s="85"/>
      <c r="E24" s="81"/>
      <c r="F24" s="81"/>
      <c r="G24" s="81">
        <v>11</v>
      </c>
      <c r="H24" s="81"/>
      <c r="I24" s="81">
        <v>10</v>
      </c>
      <c r="J24" s="81"/>
      <c r="K24" s="81">
        <v>9</v>
      </c>
      <c r="L24" s="81"/>
      <c r="M24" s="81">
        <v>8</v>
      </c>
      <c r="N24" s="81"/>
      <c r="O24" s="81">
        <v>9</v>
      </c>
      <c r="P24" s="81"/>
      <c r="Q24" s="81">
        <v>10</v>
      </c>
      <c r="R24" s="81"/>
      <c r="S24" s="81">
        <v>11</v>
      </c>
      <c r="T24" s="81"/>
      <c r="U24" s="81">
        <v>10</v>
      </c>
      <c r="V24" s="81"/>
      <c r="W24" s="81">
        <v>9</v>
      </c>
      <c r="X24" s="81"/>
      <c r="Y24" s="81"/>
      <c r="Z24" s="81"/>
      <c r="AA24" s="81"/>
      <c r="AB24" s="81"/>
      <c r="AC24" s="81"/>
      <c r="AD24" s="81">
        <f t="shared" si="0"/>
        <v>13</v>
      </c>
    </row>
    <row r="25" spans="1:30" ht="34">
      <c r="A25" s="85" t="s">
        <v>265</v>
      </c>
      <c r="B25" s="85" t="s">
        <v>39</v>
      </c>
      <c r="C25" s="85" t="s">
        <v>264</v>
      </c>
      <c r="D25" s="85"/>
      <c r="E25" s="81"/>
      <c r="F25" s="81">
        <v>11</v>
      </c>
      <c r="G25" s="81"/>
      <c r="H25" s="81">
        <v>10</v>
      </c>
      <c r="I25" s="81"/>
      <c r="J25" s="81">
        <v>9</v>
      </c>
      <c r="K25" s="81"/>
      <c r="L25" s="81">
        <v>8</v>
      </c>
      <c r="M25" s="81"/>
      <c r="N25" s="81">
        <v>9</v>
      </c>
      <c r="O25" s="81"/>
      <c r="P25" s="81">
        <v>10</v>
      </c>
      <c r="Q25" s="81"/>
      <c r="R25" s="81">
        <v>11</v>
      </c>
      <c r="S25" s="81"/>
      <c r="T25" s="81">
        <v>10</v>
      </c>
      <c r="U25" s="81"/>
      <c r="V25" s="81">
        <v>9</v>
      </c>
      <c r="W25" s="81"/>
      <c r="X25" s="81"/>
      <c r="Y25" s="81"/>
      <c r="Z25" s="81"/>
      <c r="AA25" s="81"/>
      <c r="AB25" s="81"/>
      <c r="AC25" s="81">
        <f>100 - SUM(E24:AC24)</f>
        <v>13</v>
      </c>
      <c r="AD25" s="81">
        <f t="shared" si="0"/>
        <v>0</v>
      </c>
    </row>
    <row r="26" spans="1:30" ht="17">
      <c r="A26" s="85" t="s">
        <v>266</v>
      </c>
      <c r="B26" s="85" t="s">
        <v>40</v>
      </c>
      <c r="C26" s="85" t="s">
        <v>47</v>
      </c>
      <c r="D26" s="85"/>
      <c r="E26" s="81">
        <v>11</v>
      </c>
      <c r="F26" s="81"/>
      <c r="G26" s="81">
        <v>10</v>
      </c>
      <c r="H26" s="81"/>
      <c r="I26" s="81">
        <v>9</v>
      </c>
      <c r="J26" s="81"/>
      <c r="K26" s="81">
        <v>8</v>
      </c>
      <c r="L26" s="81"/>
      <c r="M26" s="81">
        <v>9</v>
      </c>
      <c r="N26" s="81"/>
      <c r="O26" s="81">
        <v>10</v>
      </c>
      <c r="P26" s="81"/>
      <c r="Q26" s="81">
        <v>11</v>
      </c>
      <c r="R26" s="81"/>
      <c r="S26" s="81">
        <v>10</v>
      </c>
      <c r="T26" s="81"/>
      <c r="U26" s="81">
        <v>9</v>
      </c>
      <c r="V26" s="81"/>
      <c r="W26" s="81"/>
      <c r="X26" s="81"/>
      <c r="Y26" s="81"/>
      <c r="Z26" s="81"/>
      <c r="AA26" s="81"/>
      <c r="AB26" s="81"/>
      <c r="AC26" s="81"/>
      <c r="AD26" s="81">
        <f t="shared" si="0"/>
        <v>13</v>
      </c>
    </row>
    <row r="27" spans="1:30" ht="17">
      <c r="A27" s="85" t="s">
        <v>267</v>
      </c>
      <c r="B27" s="85" t="s">
        <v>40</v>
      </c>
      <c r="C27" s="85" t="s">
        <v>47</v>
      </c>
      <c r="D27" s="85"/>
      <c r="E27" s="81"/>
      <c r="F27" s="81">
        <v>11</v>
      </c>
      <c r="G27" s="81"/>
      <c r="H27" s="81">
        <v>10</v>
      </c>
      <c r="I27" s="81"/>
      <c r="J27" s="81">
        <v>9</v>
      </c>
      <c r="K27" s="81"/>
      <c r="L27" s="81">
        <v>8</v>
      </c>
      <c r="M27" s="81"/>
      <c r="N27" s="81">
        <v>9</v>
      </c>
      <c r="O27" s="81"/>
      <c r="P27" s="81">
        <v>10</v>
      </c>
      <c r="Q27" s="81"/>
      <c r="R27" s="81">
        <v>11</v>
      </c>
      <c r="S27" s="81"/>
      <c r="T27" s="81">
        <v>10</v>
      </c>
      <c r="U27" s="81"/>
      <c r="V27" s="81">
        <v>9</v>
      </c>
      <c r="W27" s="81"/>
      <c r="X27" s="81"/>
      <c r="Y27" s="81"/>
      <c r="Z27" s="81"/>
      <c r="AA27" s="81"/>
      <c r="AB27" s="81"/>
      <c r="AC27" s="81">
        <f>100 - SUM(E26:AC26)</f>
        <v>13</v>
      </c>
      <c r="AD27" s="81">
        <f t="shared" si="0"/>
        <v>0</v>
      </c>
    </row>
    <row r="28" spans="1:30" ht="17">
      <c r="A28" s="85" t="s">
        <v>268</v>
      </c>
      <c r="B28" s="85" t="s">
        <v>40</v>
      </c>
      <c r="C28" s="85" t="s">
        <v>47</v>
      </c>
      <c r="D28" s="85"/>
      <c r="E28" s="81"/>
      <c r="F28" s="81"/>
      <c r="G28" s="81">
        <v>11</v>
      </c>
      <c r="H28" s="81"/>
      <c r="I28" s="81">
        <v>10</v>
      </c>
      <c r="J28" s="81"/>
      <c r="K28" s="81">
        <v>9</v>
      </c>
      <c r="L28" s="81"/>
      <c r="M28" s="81">
        <v>8</v>
      </c>
      <c r="N28" s="81"/>
      <c r="O28" s="81">
        <v>9</v>
      </c>
      <c r="P28" s="81"/>
      <c r="Q28" s="81">
        <v>10</v>
      </c>
      <c r="R28" s="81"/>
      <c r="S28" s="81">
        <v>11</v>
      </c>
      <c r="T28" s="81"/>
      <c r="U28" s="81">
        <v>10</v>
      </c>
      <c r="V28" s="81"/>
      <c r="W28" s="81">
        <v>9</v>
      </c>
      <c r="X28" s="81"/>
      <c r="Y28" s="81"/>
      <c r="Z28" s="81"/>
      <c r="AA28" s="81"/>
      <c r="AB28" s="81"/>
      <c r="AC28" s="81"/>
      <c r="AD28" s="81">
        <f t="shared" si="0"/>
        <v>13</v>
      </c>
    </row>
    <row r="29" spans="1:30" ht="17">
      <c r="A29" s="85" t="s">
        <v>1</v>
      </c>
      <c r="B29" s="85" t="s">
        <v>39</v>
      </c>
      <c r="C29" s="85" t="s">
        <v>8</v>
      </c>
      <c r="D29" s="85"/>
      <c r="E29" s="81"/>
      <c r="F29" s="81"/>
      <c r="G29" s="81"/>
      <c r="H29" s="81">
        <v>11</v>
      </c>
      <c r="I29" s="81"/>
      <c r="J29" s="81">
        <v>10</v>
      </c>
      <c r="K29" s="81"/>
      <c r="L29" s="81">
        <v>9</v>
      </c>
      <c r="M29" s="81"/>
      <c r="N29" s="81">
        <v>8</v>
      </c>
      <c r="O29" s="81"/>
      <c r="P29" s="81">
        <v>9</v>
      </c>
      <c r="Q29" s="81"/>
      <c r="R29" s="81">
        <v>10</v>
      </c>
      <c r="S29" s="81"/>
      <c r="T29" s="81">
        <v>11</v>
      </c>
      <c r="U29" s="81"/>
      <c r="V29" s="81">
        <v>10</v>
      </c>
      <c r="W29" s="81"/>
      <c r="X29" s="81">
        <v>9</v>
      </c>
      <c r="Y29" s="81"/>
      <c r="Z29" s="81"/>
      <c r="AA29" s="81"/>
      <c r="AB29" s="81"/>
      <c r="AC29" s="81"/>
      <c r="AD29" s="81">
        <f t="shared" si="0"/>
        <v>13</v>
      </c>
    </row>
    <row r="30" spans="1:30" ht="17">
      <c r="A30" s="85" t="s">
        <v>2</v>
      </c>
      <c r="B30" s="85" t="s">
        <v>39</v>
      </c>
      <c r="C30" s="85" t="s">
        <v>8</v>
      </c>
      <c r="D30" s="85"/>
      <c r="E30" s="81"/>
      <c r="F30" s="81"/>
      <c r="G30" s="81"/>
      <c r="H30" s="81"/>
      <c r="I30" s="81">
        <v>11</v>
      </c>
      <c r="J30" s="81"/>
      <c r="K30" s="81">
        <v>10</v>
      </c>
      <c r="L30" s="81"/>
      <c r="M30" s="81">
        <v>9</v>
      </c>
      <c r="N30" s="81"/>
      <c r="O30" s="81">
        <v>8</v>
      </c>
      <c r="P30" s="81"/>
      <c r="Q30" s="81">
        <v>9</v>
      </c>
      <c r="R30" s="81"/>
      <c r="S30" s="81">
        <v>10</v>
      </c>
      <c r="T30" s="81"/>
      <c r="U30" s="81">
        <v>11</v>
      </c>
      <c r="V30" s="81"/>
      <c r="W30" s="81">
        <v>10</v>
      </c>
      <c r="X30" s="81"/>
      <c r="Y30" s="81">
        <v>9</v>
      </c>
      <c r="Z30" s="81"/>
      <c r="AA30" s="81"/>
      <c r="AB30" s="81"/>
      <c r="AC30" s="81">
        <f>100 - SUM(E29:AC29)</f>
        <v>13</v>
      </c>
      <c r="AD30" s="81">
        <f t="shared" si="0"/>
        <v>0</v>
      </c>
    </row>
    <row r="31" spans="1:30" ht="17">
      <c r="A31" s="85" t="s">
        <v>3</v>
      </c>
      <c r="B31" s="85" t="s">
        <v>39</v>
      </c>
      <c r="C31" s="85" t="s">
        <v>8</v>
      </c>
      <c r="D31" s="85"/>
      <c r="E31" s="81"/>
      <c r="F31" s="81"/>
      <c r="G31" s="81"/>
      <c r="H31" s="81">
        <v>11</v>
      </c>
      <c r="I31" s="81"/>
      <c r="J31" s="81">
        <v>10</v>
      </c>
      <c r="K31" s="81"/>
      <c r="L31" s="81">
        <v>9</v>
      </c>
      <c r="M31" s="81"/>
      <c r="N31" s="81">
        <v>8</v>
      </c>
      <c r="O31" s="81"/>
      <c r="P31" s="81">
        <v>9</v>
      </c>
      <c r="Q31" s="81"/>
      <c r="R31" s="81">
        <v>10</v>
      </c>
      <c r="S31" s="81"/>
      <c r="T31" s="81">
        <v>11</v>
      </c>
      <c r="U31" s="81"/>
      <c r="V31" s="81">
        <v>10</v>
      </c>
      <c r="W31" s="81"/>
      <c r="X31" s="81">
        <v>9</v>
      </c>
      <c r="Y31" s="81"/>
      <c r="Z31" s="81"/>
      <c r="AA31" s="81"/>
      <c r="AB31" s="81"/>
      <c r="AC31" s="81"/>
      <c r="AD31" s="81">
        <f t="shared" si="0"/>
        <v>13</v>
      </c>
    </row>
    <row r="32" spans="1:30" ht="17">
      <c r="A32" s="85" t="s">
        <v>4</v>
      </c>
      <c r="B32" s="85" t="s">
        <v>39</v>
      </c>
      <c r="C32" s="85" t="s">
        <v>6</v>
      </c>
      <c r="D32" s="85"/>
      <c r="E32" s="81"/>
      <c r="F32" s="81"/>
      <c r="G32" s="81">
        <v>11</v>
      </c>
      <c r="H32" s="81"/>
      <c r="I32" s="81">
        <v>10</v>
      </c>
      <c r="J32" s="81"/>
      <c r="K32" s="81">
        <v>9</v>
      </c>
      <c r="L32" s="81"/>
      <c r="M32" s="81">
        <v>8</v>
      </c>
      <c r="N32" s="81"/>
      <c r="O32" s="81">
        <v>9</v>
      </c>
      <c r="P32" s="81"/>
      <c r="Q32" s="81">
        <v>10</v>
      </c>
      <c r="R32" s="81"/>
      <c r="S32" s="81">
        <v>11</v>
      </c>
      <c r="T32" s="81"/>
      <c r="U32" s="81">
        <v>10</v>
      </c>
      <c r="V32" s="81"/>
      <c r="W32" s="81">
        <v>9</v>
      </c>
      <c r="X32" s="81"/>
      <c r="Y32" s="81"/>
      <c r="Z32" s="81"/>
      <c r="AA32" s="81"/>
      <c r="AB32" s="81"/>
      <c r="AC32" s="81"/>
      <c r="AD32" s="81">
        <f t="shared" si="0"/>
        <v>13</v>
      </c>
    </row>
    <row r="33" spans="1:30" ht="17">
      <c r="A33" s="85" t="s">
        <v>5</v>
      </c>
      <c r="B33" s="85" t="s">
        <v>39</v>
      </c>
      <c r="C33" s="85" t="s">
        <v>6</v>
      </c>
      <c r="D33" s="85"/>
      <c r="E33" s="81"/>
      <c r="F33" s="81">
        <v>11</v>
      </c>
      <c r="G33" s="81"/>
      <c r="H33" s="81">
        <v>10</v>
      </c>
      <c r="I33" s="81"/>
      <c r="J33" s="81">
        <v>9</v>
      </c>
      <c r="K33" s="81"/>
      <c r="L33" s="81">
        <v>8</v>
      </c>
      <c r="M33" s="81"/>
      <c r="N33" s="81">
        <v>9</v>
      </c>
      <c r="O33" s="81"/>
      <c r="P33" s="81">
        <v>10</v>
      </c>
      <c r="Q33" s="81"/>
      <c r="R33" s="81">
        <v>11</v>
      </c>
      <c r="S33" s="81"/>
      <c r="T33" s="81">
        <v>10</v>
      </c>
      <c r="U33" s="81"/>
      <c r="V33" s="81">
        <v>9</v>
      </c>
      <c r="W33" s="81"/>
      <c r="X33" s="81"/>
      <c r="Y33" s="81"/>
      <c r="Z33" s="81"/>
      <c r="AA33" s="81"/>
      <c r="AB33" s="81"/>
      <c r="AC33" s="81">
        <f>100 - SUM(E32:AC32)</f>
        <v>13</v>
      </c>
      <c r="AD33" s="81">
        <f t="shared" si="0"/>
        <v>0</v>
      </c>
    </row>
    <row r="34" spans="1:30" ht="17">
      <c r="A34" s="85" t="s">
        <v>140</v>
      </c>
      <c r="B34" s="85" t="s">
        <v>39</v>
      </c>
      <c r="C34" s="85" t="s">
        <v>35</v>
      </c>
      <c r="D34" s="85"/>
      <c r="E34" s="81">
        <v>11</v>
      </c>
      <c r="F34" s="81"/>
      <c r="G34" s="81">
        <v>10</v>
      </c>
      <c r="H34" s="81"/>
      <c r="I34" s="81">
        <v>9</v>
      </c>
      <c r="J34" s="81"/>
      <c r="K34" s="81">
        <v>8</v>
      </c>
      <c r="L34" s="81"/>
      <c r="M34" s="81">
        <v>9</v>
      </c>
      <c r="N34" s="81"/>
      <c r="O34" s="81">
        <v>10</v>
      </c>
      <c r="P34" s="81"/>
      <c r="Q34" s="81">
        <v>11</v>
      </c>
      <c r="R34" s="81"/>
      <c r="S34" s="81">
        <v>10</v>
      </c>
      <c r="T34" s="81"/>
      <c r="U34" s="81">
        <v>9</v>
      </c>
      <c r="V34" s="81"/>
      <c r="W34" s="81"/>
      <c r="X34" s="81"/>
      <c r="Y34" s="81"/>
      <c r="Z34" s="81"/>
      <c r="AA34" s="81"/>
      <c r="AB34" s="81"/>
      <c r="AC34" s="81"/>
      <c r="AD34" s="81">
        <f t="shared" si="0"/>
        <v>13</v>
      </c>
    </row>
    <row r="35" spans="1:30" ht="17">
      <c r="A35" s="85" t="s">
        <v>36</v>
      </c>
      <c r="B35" s="85" t="s">
        <v>39</v>
      </c>
      <c r="C35" s="85" t="s">
        <v>35</v>
      </c>
      <c r="D35" s="85"/>
      <c r="E35" s="81"/>
      <c r="F35" s="81">
        <v>11</v>
      </c>
      <c r="G35" s="81"/>
      <c r="H35" s="81">
        <v>10</v>
      </c>
      <c r="I35" s="81"/>
      <c r="J35" s="81">
        <v>9</v>
      </c>
      <c r="K35" s="81"/>
      <c r="L35" s="81">
        <v>8</v>
      </c>
      <c r="M35" s="81"/>
      <c r="N35" s="81">
        <v>9</v>
      </c>
      <c r="O35" s="81"/>
      <c r="P35" s="81">
        <v>10</v>
      </c>
      <c r="Q35" s="81"/>
      <c r="R35" s="81">
        <v>11</v>
      </c>
      <c r="S35" s="81"/>
      <c r="T35" s="81">
        <v>10</v>
      </c>
      <c r="U35" s="81"/>
      <c r="V35" s="81">
        <v>9</v>
      </c>
      <c r="W35" s="81"/>
      <c r="X35" s="81"/>
      <c r="Y35" s="81"/>
      <c r="Z35" s="81"/>
      <c r="AA35" s="81"/>
      <c r="AB35" s="81"/>
      <c r="AC35" s="81">
        <f>100 - SUM(E34:AC34)</f>
        <v>13</v>
      </c>
      <c r="AD35" s="81">
        <f t="shared" si="0"/>
        <v>0</v>
      </c>
    </row>
    <row r="36" spans="1:30" ht="17">
      <c r="A36" s="85" t="s">
        <v>41</v>
      </c>
      <c r="B36" s="85" t="s">
        <v>40</v>
      </c>
      <c r="C36" s="85" t="s">
        <v>45</v>
      </c>
      <c r="D36" s="85"/>
      <c r="E36" s="81"/>
      <c r="F36" s="81"/>
      <c r="G36" s="81">
        <v>11</v>
      </c>
      <c r="H36" s="81"/>
      <c r="I36" s="81">
        <v>10</v>
      </c>
      <c r="J36" s="81"/>
      <c r="K36" s="81">
        <v>9</v>
      </c>
      <c r="L36" s="81"/>
      <c r="M36" s="81">
        <v>8</v>
      </c>
      <c r="N36" s="81"/>
      <c r="O36" s="81">
        <v>9</v>
      </c>
      <c r="P36" s="81"/>
      <c r="Q36" s="81">
        <v>10</v>
      </c>
      <c r="R36" s="81"/>
      <c r="S36" s="81">
        <v>11</v>
      </c>
      <c r="T36" s="81"/>
      <c r="U36" s="81">
        <v>10</v>
      </c>
      <c r="V36" s="81"/>
      <c r="W36" s="81">
        <v>9</v>
      </c>
      <c r="X36" s="81"/>
      <c r="Y36" s="81"/>
      <c r="Z36" s="81"/>
      <c r="AA36" s="81"/>
      <c r="AB36" s="81"/>
      <c r="AC36" s="81"/>
      <c r="AD36" s="81">
        <f t="shared" si="0"/>
        <v>13</v>
      </c>
    </row>
    <row r="37" spans="1:30" ht="17">
      <c r="A37" s="85" t="s">
        <v>42</v>
      </c>
      <c r="B37" s="85" t="s">
        <v>40</v>
      </c>
      <c r="C37" s="85" t="s">
        <v>45</v>
      </c>
      <c r="D37" s="85"/>
      <c r="E37" s="81"/>
      <c r="F37" s="81"/>
      <c r="G37" s="81"/>
      <c r="H37" s="81">
        <v>11</v>
      </c>
      <c r="I37" s="81"/>
      <c r="J37" s="81">
        <v>10</v>
      </c>
      <c r="K37" s="81"/>
      <c r="L37" s="81">
        <v>9</v>
      </c>
      <c r="M37" s="81"/>
      <c r="N37" s="81">
        <v>8</v>
      </c>
      <c r="O37" s="81"/>
      <c r="P37" s="81">
        <v>9</v>
      </c>
      <c r="Q37" s="81"/>
      <c r="R37" s="81">
        <v>10</v>
      </c>
      <c r="S37" s="81"/>
      <c r="T37" s="81">
        <v>11</v>
      </c>
      <c r="U37" s="81"/>
      <c r="V37" s="81">
        <v>10</v>
      </c>
      <c r="W37" s="81"/>
      <c r="X37" s="81">
        <v>9</v>
      </c>
      <c r="Y37" s="81"/>
      <c r="Z37" s="81"/>
      <c r="AA37" s="81"/>
      <c r="AB37" s="81"/>
      <c r="AC37" s="81">
        <f>100 - SUM(E36:AC36)</f>
        <v>13</v>
      </c>
      <c r="AD37" s="81">
        <f t="shared" si="0"/>
        <v>0</v>
      </c>
    </row>
    <row r="38" spans="1:30" ht="17">
      <c r="A38" s="85" t="s">
        <v>43</v>
      </c>
      <c r="B38" s="85" t="s">
        <v>40</v>
      </c>
      <c r="C38" s="85" t="s">
        <v>45</v>
      </c>
      <c r="D38" s="85"/>
      <c r="E38" s="81"/>
      <c r="F38" s="81"/>
      <c r="G38" s="81"/>
      <c r="H38" s="81"/>
      <c r="I38" s="81">
        <v>11</v>
      </c>
      <c r="J38" s="81"/>
      <c r="K38" s="81">
        <v>10</v>
      </c>
      <c r="L38" s="81"/>
      <c r="M38" s="81">
        <v>9</v>
      </c>
      <c r="N38" s="81"/>
      <c r="O38" s="81">
        <v>8</v>
      </c>
      <c r="P38" s="81"/>
      <c r="Q38" s="81">
        <v>9</v>
      </c>
      <c r="R38" s="81"/>
      <c r="S38" s="81">
        <v>10</v>
      </c>
      <c r="T38" s="81"/>
      <c r="U38" s="81">
        <v>11</v>
      </c>
      <c r="V38" s="81"/>
      <c r="W38" s="81">
        <v>10</v>
      </c>
      <c r="X38" s="81"/>
      <c r="Y38" s="81">
        <v>9</v>
      </c>
      <c r="Z38" s="81"/>
      <c r="AA38" s="81"/>
      <c r="AB38" s="81"/>
      <c r="AC38" s="81"/>
      <c r="AD38" s="81">
        <f t="shared" si="0"/>
        <v>13</v>
      </c>
    </row>
    <row r="39" spans="1:30" ht="17">
      <c r="A39" s="85" t="s">
        <v>141</v>
      </c>
      <c r="B39" s="85" t="s">
        <v>40</v>
      </c>
      <c r="C39" s="85" t="s">
        <v>46</v>
      </c>
      <c r="D39" s="85"/>
      <c r="E39" s="81"/>
      <c r="F39" s="81"/>
      <c r="G39" s="81"/>
      <c r="H39" s="81">
        <v>11</v>
      </c>
      <c r="I39" s="81"/>
      <c r="J39" s="81">
        <v>10</v>
      </c>
      <c r="K39" s="81"/>
      <c r="L39" s="81">
        <v>9</v>
      </c>
      <c r="M39" s="81"/>
      <c r="N39" s="81">
        <v>8</v>
      </c>
      <c r="O39" s="81"/>
      <c r="P39" s="81">
        <v>9</v>
      </c>
      <c r="Q39" s="81"/>
      <c r="R39" s="81">
        <v>10</v>
      </c>
      <c r="S39" s="81"/>
      <c r="T39" s="81">
        <v>11</v>
      </c>
      <c r="U39" s="81"/>
      <c r="V39" s="81">
        <v>10</v>
      </c>
      <c r="W39" s="81"/>
      <c r="X39" s="81">
        <v>9</v>
      </c>
      <c r="Y39" s="81"/>
      <c r="Z39" s="81"/>
      <c r="AA39" s="81"/>
      <c r="AB39" s="81"/>
      <c r="AC39" s="81"/>
      <c r="AD39" s="81">
        <f t="shared" si="0"/>
        <v>13</v>
      </c>
    </row>
    <row r="40" spans="1:30" ht="17">
      <c r="A40" s="85" t="s">
        <v>44</v>
      </c>
      <c r="B40" s="85" t="s">
        <v>40</v>
      </c>
      <c r="C40" s="85" t="s">
        <v>46</v>
      </c>
      <c r="D40" s="85"/>
      <c r="E40" s="81"/>
      <c r="F40" s="81"/>
      <c r="G40" s="81">
        <v>11</v>
      </c>
      <c r="H40" s="81"/>
      <c r="I40" s="81">
        <v>10</v>
      </c>
      <c r="J40" s="81"/>
      <c r="K40" s="81">
        <v>9</v>
      </c>
      <c r="L40" s="81"/>
      <c r="M40" s="81">
        <v>8</v>
      </c>
      <c r="N40" s="81"/>
      <c r="O40" s="81">
        <v>9</v>
      </c>
      <c r="P40" s="81"/>
      <c r="Q40" s="81">
        <v>10</v>
      </c>
      <c r="R40" s="81"/>
      <c r="S40" s="81">
        <v>11</v>
      </c>
      <c r="T40" s="81"/>
      <c r="U40" s="81">
        <v>10</v>
      </c>
      <c r="V40" s="81"/>
      <c r="W40" s="81">
        <v>9</v>
      </c>
      <c r="X40" s="81"/>
      <c r="Y40" s="81"/>
      <c r="Z40" s="81"/>
      <c r="AA40" s="81"/>
      <c r="AB40" s="81"/>
      <c r="AC40" s="81">
        <f>100 - SUM(E39:AC39)</f>
        <v>13</v>
      </c>
      <c r="AD40" s="81">
        <f t="shared" si="0"/>
        <v>0</v>
      </c>
    </row>
    <row r="41" spans="1:30">
      <c r="AC41" s="8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topLeftCell="A16" workbookViewId="0">
      <selection activeCell="L1" sqref="L1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  <col min="15" max="15" width="11" customWidth="1"/>
  </cols>
  <sheetData>
    <row r="1" spans="1:14" ht="34">
      <c r="A1" s="81" t="s">
        <v>0</v>
      </c>
      <c r="B1" s="81" t="s">
        <v>38</v>
      </c>
      <c r="C1" s="81" t="s">
        <v>7</v>
      </c>
      <c r="D1" s="81" t="s">
        <v>37</v>
      </c>
      <c r="E1" s="81" t="s">
        <v>72</v>
      </c>
      <c r="F1" s="81" t="s">
        <v>73</v>
      </c>
      <c r="G1" s="81" t="s">
        <v>76</v>
      </c>
      <c r="H1" s="81" t="s">
        <v>77</v>
      </c>
      <c r="I1" s="81" t="s">
        <v>78</v>
      </c>
      <c r="J1" s="81" t="s">
        <v>79</v>
      </c>
      <c r="K1" s="81" t="s">
        <v>80</v>
      </c>
      <c r="L1" s="81" t="s">
        <v>81</v>
      </c>
      <c r="M1" s="81" t="s">
        <v>74</v>
      </c>
      <c r="N1" s="81" t="s">
        <v>75</v>
      </c>
    </row>
    <row r="2" spans="1:14" ht="17">
      <c r="A2" s="85" t="s">
        <v>122</v>
      </c>
      <c r="B2" s="85" t="s">
        <v>39</v>
      </c>
      <c r="C2" s="85" t="s">
        <v>10</v>
      </c>
      <c r="D2" s="85" t="s">
        <v>52</v>
      </c>
      <c r="E2" s="81">
        <v>10001</v>
      </c>
      <c r="F2" s="81">
        <v>1000</v>
      </c>
      <c r="G2" s="81">
        <v>0</v>
      </c>
      <c r="H2" s="81">
        <v>500</v>
      </c>
      <c r="I2" s="81">
        <v>100</v>
      </c>
      <c r="J2" s="81">
        <v>0</v>
      </c>
      <c r="K2" s="81">
        <v>0</v>
      </c>
      <c r="L2" s="81">
        <v>200</v>
      </c>
      <c r="M2" s="81">
        <v>3000</v>
      </c>
      <c r="N2" s="81">
        <v>100</v>
      </c>
    </row>
    <row r="3" spans="1:14" ht="17">
      <c r="A3" s="85" t="s">
        <v>123</v>
      </c>
      <c r="B3" s="85" t="s">
        <v>39</v>
      </c>
      <c r="C3" s="85" t="s">
        <v>10</v>
      </c>
      <c r="D3" s="85" t="s">
        <v>52</v>
      </c>
      <c r="E3" s="81">
        <v>10002</v>
      </c>
      <c r="F3" s="81">
        <v>1000</v>
      </c>
      <c r="G3" s="81">
        <v>0</v>
      </c>
      <c r="H3" s="81">
        <v>500</v>
      </c>
      <c r="I3" s="81">
        <v>100</v>
      </c>
      <c r="J3" s="81">
        <v>0</v>
      </c>
      <c r="K3" s="81">
        <v>0</v>
      </c>
      <c r="L3" s="81">
        <v>200</v>
      </c>
      <c r="M3" s="81">
        <v>3000</v>
      </c>
      <c r="N3" s="81">
        <v>100</v>
      </c>
    </row>
    <row r="4" spans="1:14" ht="17">
      <c r="A4" s="85" t="s">
        <v>124</v>
      </c>
      <c r="B4" s="85" t="s">
        <v>39</v>
      </c>
      <c r="C4" s="85" t="s">
        <v>11</v>
      </c>
      <c r="D4" s="85" t="s">
        <v>52</v>
      </c>
      <c r="E4" s="81">
        <v>10003</v>
      </c>
      <c r="F4" s="81">
        <v>1000</v>
      </c>
      <c r="G4" s="81">
        <v>0</v>
      </c>
      <c r="H4" s="81">
        <v>500</v>
      </c>
      <c r="I4" s="81">
        <v>100</v>
      </c>
      <c r="J4" s="81">
        <v>0</v>
      </c>
      <c r="K4" s="81">
        <v>0</v>
      </c>
      <c r="L4" s="81">
        <v>200</v>
      </c>
      <c r="M4" s="81">
        <v>3000</v>
      </c>
      <c r="N4" s="81">
        <v>100</v>
      </c>
    </row>
    <row r="5" spans="1:14" ht="17">
      <c r="A5" s="85" t="s">
        <v>125</v>
      </c>
      <c r="B5" s="85" t="s">
        <v>39</v>
      </c>
      <c r="C5" s="85" t="s">
        <v>11</v>
      </c>
      <c r="D5" s="85" t="s">
        <v>52</v>
      </c>
      <c r="E5" s="81">
        <v>10004</v>
      </c>
      <c r="F5" s="81">
        <v>1000</v>
      </c>
      <c r="G5" s="81">
        <v>0</v>
      </c>
      <c r="H5" s="81">
        <v>500</v>
      </c>
      <c r="I5" s="81">
        <v>100</v>
      </c>
      <c r="J5" s="81">
        <v>0</v>
      </c>
      <c r="K5" s="81">
        <v>0</v>
      </c>
      <c r="L5" s="81">
        <v>200</v>
      </c>
      <c r="M5" s="81">
        <v>3000</v>
      </c>
      <c r="N5" s="81">
        <v>100</v>
      </c>
    </row>
    <row r="6" spans="1:14" ht="17">
      <c r="A6" s="85" t="s">
        <v>126</v>
      </c>
      <c r="B6" s="85" t="s">
        <v>39</v>
      </c>
      <c r="C6" s="85" t="s">
        <v>12</v>
      </c>
      <c r="D6" s="85" t="s">
        <v>52</v>
      </c>
      <c r="E6" s="81">
        <v>10005</v>
      </c>
      <c r="F6" s="81">
        <v>1000</v>
      </c>
      <c r="G6" s="81">
        <v>0</v>
      </c>
      <c r="H6" s="81">
        <v>500</v>
      </c>
      <c r="I6" s="81">
        <v>100</v>
      </c>
      <c r="J6" s="81">
        <v>0</v>
      </c>
      <c r="K6" s="81">
        <v>0</v>
      </c>
      <c r="L6" s="81">
        <v>200</v>
      </c>
      <c r="M6" s="81">
        <v>3000</v>
      </c>
      <c r="N6" s="81">
        <v>100</v>
      </c>
    </row>
    <row r="7" spans="1:14" ht="17">
      <c r="A7" s="85" t="s">
        <v>127</v>
      </c>
      <c r="B7" s="85" t="s">
        <v>39</v>
      </c>
      <c r="C7" s="85" t="s">
        <v>12</v>
      </c>
      <c r="D7" s="85" t="s">
        <v>52</v>
      </c>
      <c r="E7" s="81">
        <v>10006</v>
      </c>
      <c r="F7" s="81">
        <v>1000</v>
      </c>
      <c r="G7" s="81">
        <v>0</v>
      </c>
      <c r="H7" s="81">
        <v>500</v>
      </c>
      <c r="I7" s="81">
        <v>100</v>
      </c>
      <c r="J7" s="81">
        <v>0</v>
      </c>
      <c r="K7" s="81">
        <v>0</v>
      </c>
      <c r="L7" s="81">
        <v>200</v>
      </c>
      <c r="M7" s="81">
        <v>3000</v>
      </c>
      <c r="N7" s="81">
        <v>100</v>
      </c>
    </row>
    <row r="8" spans="1:14" ht="17">
      <c r="A8" s="85" t="s">
        <v>128</v>
      </c>
      <c r="B8" s="85" t="s">
        <v>39</v>
      </c>
      <c r="C8" s="85" t="s">
        <v>69</v>
      </c>
      <c r="D8" s="85"/>
      <c r="E8" s="81">
        <v>10007</v>
      </c>
      <c r="F8" s="81">
        <v>1000</v>
      </c>
      <c r="G8" s="81">
        <v>0</v>
      </c>
      <c r="H8" s="81">
        <v>500</v>
      </c>
      <c r="I8" s="81">
        <v>100</v>
      </c>
      <c r="J8" s="81">
        <v>0</v>
      </c>
      <c r="K8" s="81">
        <v>0</v>
      </c>
      <c r="L8" s="81">
        <v>200</v>
      </c>
      <c r="M8" s="81">
        <v>3000</v>
      </c>
      <c r="N8" s="81">
        <v>100</v>
      </c>
    </row>
    <row r="9" spans="1:14" ht="17">
      <c r="A9" s="85" t="s">
        <v>129</v>
      </c>
      <c r="B9" s="85" t="s">
        <v>39</v>
      </c>
      <c r="C9" s="85" t="s">
        <v>69</v>
      </c>
      <c r="D9" s="85"/>
      <c r="E9" s="81">
        <v>10008</v>
      </c>
      <c r="F9" s="81">
        <v>1000</v>
      </c>
      <c r="G9" s="81">
        <v>0</v>
      </c>
      <c r="H9" s="81">
        <v>500</v>
      </c>
      <c r="I9" s="81">
        <v>100</v>
      </c>
      <c r="J9" s="81">
        <v>0</v>
      </c>
      <c r="K9" s="81">
        <v>0</v>
      </c>
      <c r="L9" s="81">
        <v>200</v>
      </c>
      <c r="M9" s="81">
        <v>3000</v>
      </c>
      <c r="N9" s="81">
        <v>100</v>
      </c>
    </row>
    <row r="10" spans="1:14" ht="17">
      <c r="A10" s="85" t="s">
        <v>130</v>
      </c>
      <c r="B10" s="85" t="s">
        <v>39</v>
      </c>
      <c r="C10" s="85" t="s">
        <v>70</v>
      </c>
      <c r="D10" s="85"/>
      <c r="E10" s="81">
        <v>10009</v>
      </c>
      <c r="F10" s="81">
        <v>1000</v>
      </c>
      <c r="G10" s="81">
        <v>0</v>
      </c>
      <c r="H10" s="81">
        <v>500</v>
      </c>
      <c r="I10" s="81">
        <v>100</v>
      </c>
      <c r="J10" s="81">
        <v>0</v>
      </c>
      <c r="K10" s="81">
        <v>0</v>
      </c>
      <c r="L10" s="81">
        <v>200</v>
      </c>
      <c r="M10" s="81">
        <v>3000</v>
      </c>
      <c r="N10" s="81">
        <v>100</v>
      </c>
    </row>
    <row r="11" spans="1:14" ht="17">
      <c r="A11" s="85" t="s">
        <v>131</v>
      </c>
      <c r="B11" s="85" t="s">
        <v>39</v>
      </c>
      <c r="C11" s="85" t="s">
        <v>70</v>
      </c>
      <c r="D11" s="85"/>
      <c r="E11" s="81">
        <v>10010</v>
      </c>
      <c r="F11" s="81">
        <v>1000</v>
      </c>
      <c r="G11" s="81">
        <v>0</v>
      </c>
      <c r="H11" s="81">
        <v>500</v>
      </c>
      <c r="I11" s="81">
        <v>100</v>
      </c>
      <c r="J11" s="81">
        <v>0</v>
      </c>
      <c r="K11" s="81">
        <v>0</v>
      </c>
      <c r="L11" s="81">
        <v>200</v>
      </c>
      <c r="M11" s="81">
        <v>3000</v>
      </c>
      <c r="N11" s="81">
        <v>100</v>
      </c>
    </row>
    <row r="12" spans="1:14" ht="17">
      <c r="A12" s="85" t="s">
        <v>134</v>
      </c>
      <c r="B12" s="85" t="s">
        <v>39</v>
      </c>
      <c r="C12" s="85" t="s">
        <v>132</v>
      </c>
      <c r="D12" s="85" t="s">
        <v>138</v>
      </c>
      <c r="E12" s="81">
        <v>10011</v>
      </c>
      <c r="F12" s="81">
        <v>1000</v>
      </c>
      <c r="G12" s="81">
        <v>0</v>
      </c>
      <c r="H12" s="81">
        <v>500</v>
      </c>
      <c r="I12" s="81">
        <v>100</v>
      </c>
      <c r="J12" s="81">
        <v>0</v>
      </c>
      <c r="K12" s="81">
        <v>0</v>
      </c>
      <c r="L12" s="81">
        <v>200</v>
      </c>
      <c r="M12" s="81">
        <v>3000</v>
      </c>
      <c r="N12" s="81">
        <v>100</v>
      </c>
    </row>
    <row r="13" spans="1:14" ht="17">
      <c r="A13" s="85" t="s">
        <v>135</v>
      </c>
      <c r="B13" s="85" t="s">
        <v>39</v>
      </c>
      <c r="C13" s="85" t="s">
        <v>132</v>
      </c>
      <c r="D13" s="85" t="s">
        <v>138</v>
      </c>
      <c r="E13" s="81">
        <v>10012</v>
      </c>
      <c r="F13" s="81">
        <v>1000</v>
      </c>
      <c r="G13" s="81">
        <v>0</v>
      </c>
      <c r="H13" s="81">
        <v>500</v>
      </c>
      <c r="I13" s="81">
        <v>100</v>
      </c>
      <c r="J13" s="81">
        <v>0</v>
      </c>
      <c r="K13" s="81">
        <v>0</v>
      </c>
      <c r="L13" s="81">
        <v>200</v>
      </c>
      <c r="M13" s="81">
        <v>3000</v>
      </c>
      <c r="N13" s="81">
        <v>100</v>
      </c>
    </row>
    <row r="14" spans="1:14" ht="17">
      <c r="A14" s="85" t="s">
        <v>136</v>
      </c>
      <c r="B14" s="85" t="s">
        <v>39</v>
      </c>
      <c r="C14" s="85" t="s">
        <v>133</v>
      </c>
      <c r="D14" s="85" t="s">
        <v>138</v>
      </c>
      <c r="E14" s="81">
        <v>10013</v>
      </c>
      <c r="F14" s="81">
        <v>1000</v>
      </c>
      <c r="G14" s="81">
        <v>0</v>
      </c>
      <c r="H14" s="81">
        <v>500</v>
      </c>
      <c r="I14" s="81">
        <v>100</v>
      </c>
      <c r="J14" s="81">
        <v>0</v>
      </c>
      <c r="K14" s="81">
        <v>0</v>
      </c>
      <c r="L14" s="81">
        <v>200</v>
      </c>
      <c r="M14" s="81">
        <v>3000</v>
      </c>
      <c r="N14" s="81">
        <v>100</v>
      </c>
    </row>
    <row r="15" spans="1:14" ht="17">
      <c r="A15" s="85" t="s">
        <v>137</v>
      </c>
      <c r="B15" s="85" t="s">
        <v>39</v>
      </c>
      <c r="C15" s="85" t="s">
        <v>133</v>
      </c>
      <c r="D15" s="85" t="s">
        <v>138</v>
      </c>
      <c r="E15" s="81">
        <v>10014</v>
      </c>
      <c r="F15" s="81">
        <v>1000</v>
      </c>
      <c r="G15" s="81">
        <v>0</v>
      </c>
      <c r="H15" s="81">
        <v>500</v>
      </c>
      <c r="I15" s="81">
        <v>100</v>
      </c>
      <c r="J15" s="81">
        <v>0</v>
      </c>
      <c r="K15" s="81">
        <v>0</v>
      </c>
      <c r="L15" s="81">
        <v>200</v>
      </c>
      <c r="M15" s="81">
        <v>3000</v>
      </c>
      <c r="N15" s="81">
        <v>100</v>
      </c>
    </row>
    <row r="16" spans="1:14" ht="17">
      <c r="A16" s="85" t="s">
        <v>143</v>
      </c>
      <c r="B16" s="85" t="s">
        <v>40</v>
      </c>
      <c r="C16" s="85" t="s">
        <v>13</v>
      </c>
      <c r="D16" s="85" t="s">
        <v>53</v>
      </c>
      <c r="E16" s="81">
        <v>10015</v>
      </c>
      <c r="F16" s="81">
        <v>1000</v>
      </c>
      <c r="G16" s="81">
        <v>0</v>
      </c>
      <c r="H16" s="81">
        <v>500</v>
      </c>
      <c r="I16" s="81">
        <v>100</v>
      </c>
      <c r="J16" s="81">
        <v>0</v>
      </c>
      <c r="K16" s="81">
        <v>0</v>
      </c>
      <c r="L16" s="81">
        <v>200</v>
      </c>
      <c r="M16" s="81">
        <v>3000</v>
      </c>
      <c r="N16" s="81">
        <v>100</v>
      </c>
    </row>
    <row r="17" spans="1:14" ht="17">
      <c r="A17" s="85" t="s">
        <v>144</v>
      </c>
      <c r="B17" s="85" t="s">
        <v>40</v>
      </c>
      <c r="C17" s="85" t="s">
        <v>13</v>
      </c>
      <c r="D17" s="85" t="s">
        <v>53</v>
      </c>
      <c r="E17" s="81">
        <v>10016</v>
      </c>
      <c r="F17" s="81">
        <v>1000</v>
      </c>
      <c r="G17" s="81">
        <v>0</v>
      </c>
      <c r="H17" s="81">
        <v>500</v>
      </c>
      <c r="I17" s="81">
        <v>100</v>
      </c>
      <c r="J17" s="81">
        <v>0</v>
      </c>
      <c r="K17" s="81">
        <v>0</v>
      </c>
      <c r="L17" s="81">
        <v>200</v>
      </c>
      <c r="M17" s="81">
        <v>3000</v>
      </c>
      <c r="N17" s="81">
        <v>100</v>
      </c>
    </row>
    <row r="18" spans="1:14" ht="17">
      <c r="A18" s="85" t="s">
        <v>145</v>
      </c>
      <c r="B18" s="85" t="s">
        <v>40</v>
      </c>
      <c r="C18" s="85" t="s">
        <v>142</v>
      </c>
      <c r="D18" s="85" t="s">
        <v>53</v>
      </c>
      <c r="E18" s="81">
        <v>10017</v>
      </c>
      <c r="F18" s="81">
        <v>1000</v>
      </c>
      <c r="G18" s="81">
        <v>0</v>
      </c>
      <c r="H18" s="81">
        <v>500</v>
      </c>
      <c r="I18" s="81">
        <v>100</v>
      </c>
      <c r="J18" s="81">
        <v>0</v>
      </c>
      <c r="K18" s="81">
        <v>0</v>
      </c>
      <c r="L18" s="81">
        <v>200</v>
      </c>
      <c r="M18" s="81">
        <v>3000</v>
      </c>
      <c r="N18" s="81">
        <v>100</v>
      </c>
    </row>
    <row r="19" spans="1:14" ht="17">
      <c r="A19" s="85" t="s">
        <v>146</v>
      </c>
      <c r="B19" s="85" t="s">
        <v>40</v>
      </c>
      <c r="C19" s="85" t="s">
        <v>142</v>
      </c>
      <c r="D19" s="85" t="s">
        <v>53</v>
      </c>
      <c r="E19" s="81">
        <v>10018</v>
      </c>
      <c r="F19" s="81">
        <v>1000</v>
      </c>
      <c r="G19" s="81">
        <v>0</v>
      </c>
      <c r="H19" s="81">
        <v>500</v>
      </c>
      <c r="I19" s="81">
        <v>100</v>
      </c>
      <c r="J19" s="81">
        <v>0</v>
      </c>
      <c r="K19" s="81">
        <v>0</v>
      </c>
      <c r="L19" s="81">
        <v>200</v>
      </c>
      <c r="M19" s="81">
        <v>3000</v>
      </c>
      <c r="N19" s="81">
        <v>100</v>
      </c>
    </row>
    <row r="20" spans="1:14" ht="17">
      <c r="A20" s="85" t="s">
        <v>147</v>
      </c>
      <c r="B20" s="85" t="s">
        <v>40</v>
      </c>
      <c r="C20" s="85" t="s">
        <v>71</v>
      </c>
      <c r="D20" s="85"/>
      <c r="E20" s="81">
        <v>10019</v>
      </c>
      <c r="F20" s="81">
        <v>1000</v>
      </c>
      <c r="G20" s="81">
        <v>0</v>
      </c>
      <c r="H20" s="81">
        <v>500</v>
      </c>
      <c r="I20" s="81">
        <v>100</v>
      </c>
      <c r="J20" s="81">
        <v>0</v>
      </c>
      <c r="K20" s="81">
        <v>0</v>
      </c>
      <c r="L20" s="81">
        <v>200</v>
      </c>
      <c r="M20" s="81">
        <v>3000</v>
      </c>
      <c r="N20" s="81">
        <v>100</v>
      </c>
    </row>
    <row r="21" spans="1:14" ht="17">
      <c r="A21" s="85" t="s">
        <v>148</v>
      </c>
      <c r="B21" s="85" t="s">
        <v>40</v>
      </c>
      <c r="C21" s="85" t="s">
        <v>71</v>
      </c>
      <c r="D21" s="85"/>
      <c r="E21" s="81">
        <v>10020</v>
      </c>
      <c r="F21" s="81">
        <v>1000</v>
      </c>
      <c r="G21" s="81">
        <v>0</v>
      </c>
      <c r="H21" s="81">
        <v>500</v>
      </c>
      <c r="I21" s="81">
        <v>100</v>
      </c>
      <c r="J21" s="81">
        <v>0</v>
      </c>
      <c r="K21" s="81">
        <v>0</v>
      </c>
      <c r="L21" s="81">
        <v>200</v>
      </c>
      <c r="M21" s="81">
        <v>3000</v>
      </c>
      <c r="N21" s="81">
        <v>100</v>
      </c>
    </row>
    <row r="22" spans="1:14" ht="34">
      <c r="A22" s="85" t="s">
        <v>261</v>
      </c>
      <c r="B22" s="85" t="s">
        <v>39</v>
      </c>
      <c r="C22" s="85" t="s">
        <v>260</v>
      </c>
      <c r="D22" s="85"/>
      <c r="E22" s="81">
        <v>10021</v>
      </c>
      <c r="F22" s="81">
        <v>1000</v>
      </c>
      <c r="G22" s="81">
        <v>0</v>
      </c>
      <c r="H22" s="81">
        <v>500</v>
      </c>
      <c r="I22" s="81">
        <v>100</v>
      </c>
      <c r="J22" s="81">
        <v>0</v>
      </c>
      <c r="K22" s="81">
        <v>0</v>
      </c>
      <c r="L22" s="81">
        <v>200</v>
      </c>
      <c r="M22" s="81">
        <v>3000</v>
      </c>
      <c r="N22" s="81">
        <v>100</v>
      </c>
    </row>
    <row r="23" spans="1:14" ht="34">
      <c r="A23" s="85" t="s">
        <v>262</v>
      </c>
      <c r="B23" s="85" t="s">
        <v>39</v>
      </c>
      <c r="C23" s="85" t="s">
        <v>260</v>
      </c>
      <c r="D23" s="85"/>
      <c r="E23" s="81">
        <v>10022</v>
      </c>
      <c r="F23" s="81">
        <v>1000</v>
      </c>
      <c r="G23" s="81">
        <v>0</v>
      </c>
      <c r="H23" s="81">
        <v>500</v>
      </c>
      <c r="I23" s="81">
        <v>100</v>
      </c>
      <c r="J23" s="81">
        <v>0</v>
      </c>
      <c r="K23" s="81">
        <v>0</v>
      </c>
      <c r="L23" s="81">
        <v>200</v>
      </c>
      <c r="M23" s="81">
        <v>3000</v>
      </c>
      <c r="N23" s="81">
        <v>100</v>
      </c>
    </row>
    <row r="24" spans="1:14" ht="34">
      <c r="A24" s="85" t="s">
        <v>263</v>
      </c>
      <c r="B24" s="85" t="s">
        <v>39</v>
      </c>
      <c r="C24" s="85" t="s">
        <v>264</v>
      </c>
      <c r="D24" s="85"/>
      <c r="E24" s="81">
        <v>10023</v>
      </c>
      <c r="F24" s="81">
        <v>1000</v>
      </c>
      <c r="G24" s="81">
        <v>0</v>
      </c>
      <c r="H24" s="81">
        <v>500</v>
      </c>
      <c r="I24" s="81">
        <v>100</v>
      </c>
      <c r="J24" s="81">
        <v>0</v>
      </c>
      <c r="K24" s="81">
        <v>0</v>
      </c>
      <c r="L24" s="81">
        <v>200</v>
      </c>
      <c r="M24" s="81">
        <v>3000</v>
      </c>
      <c r="N24" s="81">
        <v>100</v>
      </c>
    </row>
    <row r="25" spans="1:14" ht="34">
      <c r="A25" s="85" t="s">
        <v>265</v>
      </c>
      <c r="B25" s="85" t="s">
        <v>39</v>
      </c>
      <c r="C25" s="85" t="s">
        <v>264</v>
      </c>
      <c r="D25" s="85"/>
      <c r="E25" s="81">
        <v>10024</v>
      </c>
      <c r="F25" s="81">
        <v>1000</v>
      </c>
      <c r="G25" s="81">
        <v>0</v>
      </c>
      <c r="H25" s="81">
        <v>500</v>
      </c>
      <c r="I25" s="81">
        <v>100</v>
      </c>
      <c r="J25" s="81">
        <v>0</v>
      </c>
      <c r="K25" s="81">
        <v>0</v>
      </c>
      <c r="L25" s="81">
        <v>200</v>
      </c>
      <c r="M25" s="81">
        <v>3000</v>
      </c>
      <c r="N25" s="81">
        <v>100</v>
      </c>
    </row>
    <row r="26" spans="1:14" ht="17">
      <c r="A26" s="85" t="s">
        <v>266</v>
      </c>
      <c r="B26" s="85" t="s">
        <v>40</v>
      </c>
      <c r="C26" s="85" t="s">
        <v>47</v>
      </c>
      <c r="D26" s="85"/>
      <c r="E26" s="81">
        <v>10025</v>
      </c>
      <c r="F26" s="81">
        <v>1000</v>
      </c>
      <c r="G26" s="81">
        <v>0</v>
      </c>
      <c r="H26" s="81">
        <v>500</v>
      </c>
      <c r="I26" s="81">
        <v>100</v>
      </c>
      <c r="J26" s="81">
        <v>0</v>
      </c>
      <c r="K26" s="81">
        <v>0</v>
      </c>
      <c r="L26" s="81">
        <v>200</v>
      </c>
      <c r="M26" s="81">
        <v>3000</v>
      </c>
      <c r="N26" s="81">
        <v>100</v>
      </c>
    </row>
    <row r="27" spans="1:14" ht="17">
      <c r="A27" s="85" t="s">
        <v>267</v>
      </c>
      <c r="B27" s="85" t="s">
        <v>40</v>
      </c>
      <c r="C27" s="85" t="s">
        <v>47</v>
      </c>
      <c r="D27" s="85"/>
      <c r="E27" s="81">
        <v>10026</v>
      </c>
      <c r="F27" s="81">
        <v>1000</v>
      </c>
      <c r="G27" s="81">
        <v>0</v>
      </c>
      <c r="H27" s="81">
        <v>500</v>
      </c>
      <c r="I27" s="81">
        <v>100</v>
      </c>
      <c r="J27" s="81">
        <v>0</v>
      </c>
      <c r="K27" s="81">
        <v>0</v>
      </c>
      <c r="L27" s="81">
        <v>200</v>
      </c>
      <c r="M27" s="81">
        <v>3000</v>
      </c>
      <c r="N27" s="81">
        <v>100</v>
      </c>
    </row>
    <row r="28" spans="1:14" ht="17">
      <c r="A28" s="85" t="s">
        <v>268</v>
      </c>
      <c r="B28" s="85" t="s">
        <v>40</v>
      </c>
      <c r="C28" s="85" t="s">
        <v>47</v>
      </c>
      <c r="D28" s="85"/>
      <c r="E28" s="81">
        <v>10027</v>
      </c>
      <c r="F28" s="81">
        <v>1000</v>
      </c>
      <c r="G28" s="81">
        <v>0</v>
      </c>
      <c r="H28" s="81">
        <v>500</v>
      </c>
      <c r="I28" s="81">
        <v>100</v>
      </c>
      <c r="J28" s="81">
        <v>0</v>
      </c>
      <c r="K28" s="81">
        <v>0</v>
      </c>
      <c r="L28" s="81">
        <v>200</v>
      </c>
      <c r="M28" s="81">
        <v>3000</v>
      </c>
      <c r="N28" s="81">
        <v>100</v>
      </c>
    </row>
    <row r="29" spans="1:14" ht="17">
      <c r="A29" s="85" t="s">
        <v>1</v>
      </c>
      <c r="B29" s="85" t="s">
        <v>39</v>
      </c>
      <c r="C29" s="85" t="s">
        <v>8</v>
      </c>
      <c r="D29" s="85"/>
      <c r="E29" s="81">
        <v>10028</v>
      </c>
      <c r="F29" s="81">
        <v>1000</v>
      </c>
      <c r="G29" s="81">
        <v>0</v>
      </c>
      <c r="H29" s="81">
        <v>500</v>
      </c>
      <c r="I29" s="81">
        <v>100</v>
      </c>
      <c r="J29" s="81">
        <v>0</v>
      </c>
      <c r="K29" s="81">
        <v>0</v>
      </c>
      <c r="L29" s="81">
        <v>200</v>
      </c>
      <c r="M29" s="81">
        <v>3000</v>
      </c>
      <c r="N29" s="81">
        <v>100</v>
      </c>
    </row>
    <row r="30" spans="1:14" ht="17">
      <c r="A30" s="85" t="s">
        <v>2</v>
      </c>
      <c r="B30" s="85" t="s">
        <v>39</v>
      </c>
      <c r="C30" s="85" t="s">
        <v>8</v>
      </c>
      <c r="D30" s="85"/>
      <c r="E30" s="81">
        <v>10029</v>
      </c>
      <c r="F30" s="81">
        <v>1000</v>
      </c>
      <c r="G30" s="81">
        <v>0</v>
      </c>
      <c r="H30" s="81">
        <v>500</v>
      </c>
      <c r="I30" s="81">
        <v>100</v>
      </c>
      <c r="J30" s="81">
        <v>0</v>
      </c>
      <c r="K30" s="81">
        <v>0</v>
      </c>
      <c r="L30" s="81">
        <v>200</v>
      </c>
      <c r="M30" s="81">
        <v>3000</v>
      </c>
      <c r="N30" s="81">
        <v>100</v>
      </c>
    </row>
    <row r="31" spans="1:14" ht="17">
      <c r="A31" s="85" t="s">
        <v>3</v>
      </c>
      <c r="B31" s="85" t="s">
        <v>39</v>
      </c>
      <c r="C31" s="85" t="s">
        <v>8</v>
      </c>
      <c r="D31" s="85"/>
      <c r="E31" s="81">
        <v>10030</v>
      </c>
      <c r="F31" s="81">
        <v>1000</v>
      </c>
      <c r="G31" s="81">
        <v>0</v>
      </c>
      <c r="H31" s="81">
        <v>500</v>
      </c>
      <c r="I31" s="81">
        <v>100</v>
      </c>
      <c r="J31" s="81">
        <v>0</v>
      </c>
      <c r="K31" s="81">
        <v>0</v>
      </c>
      <c r="L31" s="81">
        <v>200</v>
      </c>
      <c r="M31" s="81">
        <v>3000</v>
      </c>
      <c r="N31" s="81">
        <v>100</v>
      </c>
    </row>
    <row r="32" spans="1:14" ht="17">
      <c r="A32" s="85" t="s">
        <v>4</v>
      </c>
      <c r="B32" s="85" t="s">
        <v>39</v>
      </c>
      <c r="C32" s="85" t="s">
        <v>6</v>
      </c>
      <c r="D32" s="85"/>
      <c r="E32" s="81">
        <v>10031</v>
      </c>
      <c r="F32" s="81">
        <v>1000</v>
      </c>
      <c r="G32" s="81">
        <v>0</v>
      </c>
      <c r="H32" s="81">
        <v>500</v>
      </c>
      <c r="I32" s="81">
        <v>100</v>
      </c>
      <c r="J32" s="81">
        <v>0</v>
      </c>
      <c r="K32" s="81">
        <v>0</v>
      </c>
      <c r="L32" s="81">
        <v>200</v>
      </c>
      <c r="M32" s="81">
        <v>3000</v>
      </c>
      <c r="N32" s="81">
        <v>100</v>
      </c>
    </row>
    <row r="33" spans="1:14" ht="17">
      <c r="A33" s="85" t="s">
        <v>5</v>
      </c>
      <c r="B33" s="85" t="s">
        <v>39</v>
      </c>
      <c r="C33" s="85" t="s">
        <v>6</v>
      </c>
      <c r="D33" s="85"/>
      <c r="E33" s="81">
        <v>10032</v>
      </c>
      <c r="F33" s="81">
        <v>1000</v>
      </c>
      <c r="G33" s="81">
        <v>0</v>
      </c>
      <c r="H33" s="81">
        <v>500</v>
      </c>
      <c r="I33" s="81">
        <v>100</v>
      </c>
      <c r="J33" s="81">
        <v>0</v>
      </c>
      <c r="K33" s="81">
        <v>0</v>
      </c>
      <c r="L33" s="81">
        <v>200</v>
      </c>
      <c r="M33" s="81">
        <v>3000</v>
      </c>
      <c r="N33" s="81">
        <v>100</v>
      </c>
    </row>
    <row r="34" spans="1:14" ht="17">
      <c r="A34" s="85" t="s">
        <v>140</v>
      </c>
      <c r="B34" s="85" t="s">
        <v>39</v>
      </c>
      <c r="C34" s="85" t="s">
        <v>35</v>
      </c>
      <c r="D34" s="85"/>
      <c r="E34" s="81">
        <v>10033</v>
      </c>
      <c r="F34" s="81">
        <v>1000</v>
      </c>
      <c r="G34" s="81">
        <v>0</v>
      </c>
      <c r="H34" s="81">
        <v>500</v>
      </c>
      <c r="I34" s="81">
        <v>100</v>
      </c>
      <c r="J34" s="81">
        <v>0</v>
      </c>
      <c r="K34" s="81">
        <v>0</v>
      </c>
      <c r="L34" s="81">
        <v>200</v>
      </c>
      <c r="M34" s="81">
        <v>3000</v>
      </c>
      <c r="N34" s="81">
        <v>100</v>
      </c>
    </row>
    <row r="35" spans="1:14" ht="17">
      <c r="A35" s="85" t="s">
        <v>36</v>
      </c>
      <c r="B35" s="85" t="s">
        <v>39</v>
      </c>
      <c r="C35" s="85" t="s">
        <v>35</v>
      </c>
      <c r="D35" s="85"/>
      <c r="E35" s="81">
        <v>10034</v>
      </c>
      <c r="F35" s="81">
        <v>1000</v>
      </c>
      <c r="G35" s="81">
        <v>0</v>
      </c>
      <c r="H35" s="81">
        <v>500</v>
      </c>
      <c r="I35" s="81">
        <v>100</v>
      </c>
      <c r="J35" s="81">
        <v>0</v>
      </c>
      <c r="K35" s="81">
        <v>0</v>
      </c>
      <c r="L35" s="81">
        <v>200</v>
      </c>
      <c r="M35" s="81">
        <v>3000</v>
      </c>
      <c r="N35" s="81">
        <v>100</v>
      </c>
    </row>
    <row r="36" spans="1:14" ht="17">
      <c r="A36" s="85" t="s">
        <v>41</v>
      </c>
      <c r="B36" s="85" t="s">
        <v>40</v>
      </c>
      <c r="C36" s="85" t="s">
        <v>45</v>
      </c>
      <c r="D36" s="85"/>
      <c r="E36" s="81">
        <v>10035</v>
      </c>
      <c r="F36" s="81">
        <v>1000</v>
      </c>
      <c r="G36" s="81">
        <v>0</v>
      </c>
      <c r="H36" s="81">
        <v>500</v>
      </c>
      <c r="I36" s="81">
        <v>100</v>
      </c>
      <c r="J36" s="81">
        <v>0</v>
      </c>
      <c r="K36" s="81">
        <v>0</v>
      </c>
      <c r="L36" s="81">
        <v>200</v>
      </c>
      <c r="M36" s="81">
        <v>3000</v>
      </c>
      <c r="N36" s="81">
        <v>100</v>
      </c>
    </row>
    <row r="37" spans="1:14" ht="17">
      <c r="A37" s="85" t="s">
        <v>42</v>
      </c>
      <c r="B37" s="85" t="s">
        <v>40</v>
      </c>
      <c r="C37" s="85" t="s">
        <v>45</v>
      </c>
      <c r="D37" s="85"/>
      <c r="E37" s="81">
        <v>10036</v>
      </c>
      <c r="F37" s="81">
        <v>1000</v>
      </c>
      <c r="G37" s="81">
        <v>0</v>
      </c>
      <c r="H37" s="81">
        <v>500</v>
      </c>
      <c r="I37" s="81">
        <v>100</v>
      </c>
      <c r="J37" s="81">
        <v>0</v>
      </c>
      <c r="K37" s="81">
        <v>0</v>
      </c>
      <c r="L37" s="81">
        <v>200</v>
      </c>
      <c r="M37" s="81">
        <v>3000</v>
      </c>
      <c r="N37" s="81">
        <v>100</v>
      </c>
    </row>
    <row r="38" spans="1:14" ht="17">
      <c r="A38" s="85" t="s">
        <v>43</v>
      </c>
      <c r="B38" s="85" t="s">
        <v>40</v>
      </c>
      <c r="C38" s="85" t="s">
        <v>45</v>
      </c>
      <c r="D38" s="85"/>
      <c r="E38" s="81">
        <v>10037</v>
      </c>
      <c r="F38" s="81">
        <v>1000</v>
      </c>
      <c r="G38" s="81">
        <v>0</v>
      </c>
      <c r="H38" s="81">
        <v>500</v>
      </c>
      <c r="I38" s="81">
        <v>100</v>
      </c>
      <c r="J38" s="81">
        <v>0</v>
      </c>
      <c r="K38" s="81">
        <v>0</v>
      </c>
      <c r="L38" s="81">
        <v>200</v>
      </c>
      <c r="M38" s="81">
        <v>3000</v>
      </c>
      <c r="N38" s="81">
        <v>100</v>
      </c>
    </row>
    <row r="39" spans="1:14" ht="17">
      <c r="A39" s="85" t="s">
        <v>141</v>
      </c>
      <c r="B39" s="85" t="s">
        <v>40</v>
      </c>
      <c r="C39" s="85" t="s">
        <v>46</v>
      </c>
      <c r="D39" s="85"/>
      <c r="E39" s="81">
        <v>10038</v>
      </c>
      <c r="F39" s="81">
        <v>1000</v>
      </c>
      <c r="G39" s="81">
        <v>0</v>
      </c>
      <c r="H39" s="81">
        <v>500</v>
      </c>
      <c r="I39" s="81">
        <v>100</v>
      </c>
      <c r="J39" s="81">
        <v>0</v>
      </c>
      <c r="K39" s="81">
        <v>0</v>
      </c>
      <c r="L39" s="81">
        <v>200</v>
      </c>
      <c r="M39" s="81">
        <v>3000</v>
      </c>
      <c r="N39" s="81">
        <v>100</v>
      </c>
    </row>
    <row r="40" spans="1:14" ht="17">
      <c r="A40" s="85" t="s">
        <v>44</v>
      </c>
      <c r="B40" s="85" t="s">
        <v>40</v>
      </c>
      <c r="C40" s="85" t="s">
        <v>46</v>
      </c>
      <c r="D40" s="85"/>
      <c r="E40" s="81">
        <v>10039</v>
      </c>
      <c r="F40" s="81">
        <v>1000</v>
      </c>
      <c r="G40" s="81">
        <v>0</v>
      </c>
      <c r="H40" s="81">
        <v>500</v>
      </c>
      <c r="I40" s="81">
        <v>100</v>
      </c>
      <c r="J40" s="81">
        <v>0</v>
      </c>
      <c r="K40" s="81">
        <v>0</v>
      </c>
      <c r="L40" s="81">
        <v>200</v>
      </c>
      <c r="M40" s="81">
        <v>3000</v>
      </c>
      <c r="N40" s="81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5"/>
  <sheetViews>
    <sheetView workbookViewId="0">
      <selection activeCell="I13" sqref="I13"/>
    </sheetView>
  </sheetViews>
  <sheetFormatPr baseColWidth="10" defaultRowHeight="16"/>
  <cols>
    <col min="1" max="1" width="25.6640625" style="81" bestFit="1" customWidth="1"/>
    <col min="2" max="2" width="6" style="79" bestFit="1" customWidth="1"/>
    <col min="3" max="16384" width="10.83203125" style="79"/>
  </cols>
  <sheetData>
    <row r="1" spans="1:8" ht="17">
      <c r="A1" s="81" t="s">
        <v>85</v>
      </c>
      <c r="B1" s="79" t="s">
        <v>63</v>
      </c>
    </row>
    <row r="2" spans="1:8">
      <c r="A2" s="79" t="s">
        <v>400</v>
      </c>
      <c r="B2" s="79">
        <v>1000</v>
      </c>
    </row>
    <row r="3" spans="1:8">
      <c r="A3" s="79" t="s">
        <v>401</v>
      </c>
      <c r="B3" s="79">
        <v>2000</v>
      </c>
    </row>
    <row r="4" spans="1:8">
      <c r="A4" s="79" t="s">
        <v>402</v>
      </c>
      <c r="B4" s="79">
        <v>2000</v>
      </c>
    </row>
    <row r="5" spans="1:8">
      <c r="D5" s="85"/>
      <c r="E5" s="85"/>
      <c r="F5" s="85"/>
      <c r="G5" s="85"/>
      <c r="H5" s="8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workbookViewId="0">
      <selection activeCell="E5" sqref="E5"/>
    </sheetView>
  </sheetViews>
  <sheetFormatPr baseColWidth="10" defaultRowHeight="16"/>
  <cols>
    <col min="1" max="1" width="27" style="79" bestFit="1" customWidth="1"/>
    <col min="2" max="2" width="7" style="79" bestFit="1" customWidth="1"/>
    <col min="3" max="16384" width="10.83203125" style="79"/>
  </cols>
  <sheetData>
    <row r="1" spans="1:2">
      <c r="A1" s="79" t="s">
        <v>85</v>
      </c>
      <c r="B1" s="79" t="s">
        <v>63</v>
      </c>
    </row>
    <row r="2" spans="1:2">
      <c r="A2" s="79" t="s">
        <v>227</v>
      </c>
      <c r="B2" s="79">
        <v>30000</v>
      </c>
    </row>
    <row r="3" spans="1:2">
      <c r="A3" s="80" t="s">
        <v>88</v>
      </c>
      <c r="B3" s="79">
        <v>202</v>
      </c>
    </row>
    <row r="4" spans="1:2">
      <c r="A4" s="80" t="s">
        <v>89</v>
      </c>
      <c r="B4" s="79">
        <v>203</v>
      </c>
    </row>
    <row r="5" spans="1:2">
      <c r="A5" s="80" t="s">
        <v>90</v>
      </c>
      <c r="B5" s="79">
        <v>204</v>
      </c>
    </row>
    <row r="6" spans="1:2">
      <c r="A6" s="80" t="s">
        <v>91</v>
      </c>
      <c r="B6" s="79">
        <v>205</v>
      </c>
    </row>
    <row r="7" spans="1:2">
      <c r="A7" s="80" t="s">
        <v>92</v>
      </c>
      <c r="B7" s="79">
        <v>206</v>
      </c>
    </row>
    <row r="8" spans="1:2">
      <c r="A8" s="80" t="s">
        <v>93</v>
      </c>
      <c r="B8" s="79">
        <v>207</v>
      </c>
    </row>
    <row r="9" spans="1:2">
      <c r="A9" s="80" t="s">
        <v>94</v>
      </c>
      <c r="B9" s="79">
        <v>208</v>
      </c>
    </row>
    <row r="10" spans="1:2">
      <c r="A10" s="80" t="s">
        <v>95</v>
      </c>
      <c r="B10" s="79">
        <v>209</v>
      </c>
    </row>
    <row r="11" spans="1:2">
      <c r="A11" s="80" t="s">
        <v>96</v>
      </c>
      <c r="B11" s="79">
        <v>210</v>
      </c>
    </row>
    <row r="12" spans="1:2">
      <c r="A12" s="80" t="s">
        <v>97</v>
      </c>
      <c r="B12" s="79">
        <v>211</v>
      </c>
    </row>
    <row r="13" spans="1:2">
      <c r="A13" s="80" t="s">
        <v>98</v>
      </c>
      <c r="B13" s="79">
        <v>212</v>
      </c>
    </row>
    <row r="14" spans="1:2">
      <c r="A14" s="80" t="s">
        <v>99</v>
      </c>
      <c r="B14" s="79">
        <v>213</v>
      </c>
    </row>
    <row r="15" spans="1:2">
      <c r="A15" s="80" t="s">
        <v>100</v>
      </c>
      <c r="B15" s="79">
        <v>214</v>
      </c>
    </row>
    <row r="16" spans="1:2">
      <c r="A16" s="80" t="s">
        <v>101</v>
      </c>
      <c r="B16" s="79">
        <v>215</v>
      </c>
    </row>
    <row r="17" spans="1:2">
      <c r="A17" s="80" t="s">
        <v>102</v>
      </c>
      <c r="B17" s="79">
        <v>216</v>
      </c>
    </row>
    <row r="18" spans="1:2">
      <c r="A18" s="80" t="s">
        <v>103</v>
      </c>
      <c r="B18" s="79">
        <v>217</v>
      </c>
    </row>
    <row r="19" spans="1:2">
      <c r="A19" s="80" t="s">
        <v>104</v>
      </c>
      <c r="B19" s="79">
        <v>218</v>
      </c>
    </row>
    <row r="20" spans="1:2">
      <c r="A20" s="80" t="s">
        <v>105</v>
      </c>
      <c r="B20" s="79">
        <v>219</v>
      </c>
    </row>
    <row r="21" spans="1:2">
      <c r="A21" s="80" t="s">
        <v>106</v>
      </c>
      <c r="B21" s="79">
        <v>220</v>
      </c>
    </row>
    <row r="22" spans="1:2">
      <c r="A22" s="80" t="s">
        <v>107</v>
      </c>
      <c r="B22" s="79">
        <v>221</v>
      </c>
    </row>
    <row r="23" spans="1:2">
      <c r="A23" s="80" t="s">
        <v>108</v>
      </c>
      <c r="B23" s="79">
        <v>222</v>
      </c>
    </row>
    <row r="24" spans="1:2">
      <c r="A24" s="80" t="s">
        <v>109</v>
      </c>
      <c r="B24" s="79">
        <v>223</v>
      </c>
    </row>
    <row r="25" spans="1:2">
      <c r="A25" s="80" t="s">
        <v>110</v>
      </c>
      <c r="B25" s="79">
        <v>224</v>
      </c>
    </row>
    <row r="26" spans="1:2">
      <c r="A26" s="80" t="s">
        <v>111</v>
      </c>
      <c r="B26" s="79">
        <v>225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I27" sqref="I27"/>
    </sheetView>
  </sheetViews>
  <sheetFormatPr baseColWidth="10" defaultRowHeight="16"/>
  <cols>
    <col min="1" max="1" width="27.5" style="86" bestFit="1" customWidth="1"/>
    <col min="2" max="2" width="6" style="79" bestFit="1" customWidth="1"/>
    <col min="3" max="16384" width="10.83203125" style="79"/>
  </cols>
  <sheetData>
    <row r="1" spans="1:2">
      <c r="A1" s="86" t="s">
        <v>85</v>
      </c>
      <c r="B1" s="79" t="s">
        <v>63</v>
      </c>
    </row>
    <row r="2" spans="1:2">
      <c r="A2" s="86" t="s">
        <v>403</v>
      </c>
      <c r="B2" s="79">
        <v>2000</v>
      </c>
    </row>
    <row r="3" spans="1:2">
      <c r="A3" s="86" t="s">
        <v>290</v>
      </c>
      <c r="B3" s="79">
        <v>2000</v>
      </c>
    </row>
    <row r="4" spans="1:2">
      <c r="A4" s="80" t="s">
        <v>87</v>
      </c>
      <c r="B4" s="79">
        <v>101</v>
      </c>
    </row>
    <row r="5" spans="1:2">
      <c r="A5" s="80" t="s">
        <v>88</v>
      </c>
      <c r="B5" s="79">
        <v>102</v>
      </c>
    </row>
    <row r="6" spans="1:2">
      <c r="A6" s="80" t="s">
        <v>89</v>
      </c>
      <c r="B6" s="79">
        <v>103</v>
      </c>
    </row>
    <row r="7" spans="1:2">
      <c r="A7" s="80" t="s">
        <v>90</v>
      </c>
      <c r="B7" s="79">
        <v>104</v>
      </c>
    </row>
    <row r="8" spans="1:2">
      <c r="A8" s="80" t="s">
        <v>91</v>
      </c>
      <c r="B8" s="79">
        <v>105</v>
      </c>
    </row>
    <row r="9" spans="1:2">
      <c r="A9" s="80" t="s">
        <v>92</v>
      </c>
      <c r="B9" s="79">
        <v>106</v>
      </c>
    </row>
    <row r="10" spans="1:2">
      <c r="A10" s="80" t="s">
        <v>93</v>
      </c>
      <c r="B10" s="79">
        <v>107</v>
      </c>
    </row>
    <row r="11" spans="1:2">
      <c r="A11" s="80" t="s">
        <v>94</v>
      </c>
      <c r="B11" s="79">
        <v>108</v>
      </c>
    </row>
    <row r="12" spans="1:2">
      <c r="A12" s="80" t="s">
        <v>95</v>
      </c>
      <c r="B12" s="79">
        <v>109</v>
      </c>
    </row>
    <row r="13" spans="1:2">
      <c r="A13" s="80" t="s">
        <v>96</v>
      </c>
      <c r="B13" s="79">
        <v>110</v>
      </c>
    </row>
    <row r="14" spans="1:2">
      <c r="A14" s="80" t="s">
        <v>97</v>
      </c>
      <c r="B14" s="79">
        <v>111</v>
      </c>
    </row>
    <row r="15" spans="1:2">
      <c r="A15" s="80" t="s">
        <v>98</v>
      </c>
      <c r="B15" s="79">
        <v>112</v>
      </c>
    </row>
    <row r="16" spans="1:2">
      <c r="A16" s="80" t="s">
        <v>99</v>
      </c>
      <c r="B16" s="79">
        <v>113</v>
      </c>
    </row>
    <row r="17" spans="1:2">
      <c r="A17" s="80" t="s">
        <v>100</v>
      </c>
      <c r="B17" s="79">
        <v>114</v>
      </c>
    </row>
    <row r="18" spans="1:2">
      <c r="A18" s="80" t="s">
        <v>101</v>
      </c>
      <c r="B18" s="79">
        <v>115</v>
      </c>
    </row>
    <row r="19" spans="1:2">
      <c r="A19" s="80" t="s">
        <v>102</v>
      </c>
      <c r="B19" s="79">
        <v>116</v>
      </c>
    </row>
    <row r="20" spans="1:2">
      <c r="A20" s="80" t="s">
        <v>103</v>
      </c>
      <c r="B20" s="79">
        <v>117</v>
      </c>
    </row>
    <row r="21" spans="1:2">
      <c r="A21" s="80" t="s">
        <v>104</v>
      </c>
      <c r="B21" s="79">
        <v>118</v>
      </c>
    </row>
    <row r="22" spans="1:2">
      <c r="A22" s="80" t="s">
        <v>105</v>
      </c>
      <c r="B22" s="79">
        <v>119</v>
      </c>
    </row>
    <row r="23" spans="1:2">
      <c r="A23" s="80" t="s">
        <v>106</v>
      </c>
      <c r="B23" s="79">
        <v>120</v>
      </c>
    </row>
    <row r="24" spans="1:2">
      <c r="A24" s="80" t="s">
        <v>107</v>
      </c>
      <c r="B24" s="79">
        <v>121</v>
      </c>
    </row>
    <row r="25" spans="1:2">
      <c r="A25" s="80" t="s">
        <v>108</v>
      </c>
      <c r="B25" s="79">
        <v>122</v>
      </c>
    </row>
    <row r="26" spans="1:2">
      <c r="A26" s="80" t="s">
        <v>109</v>
      </c>
      <c r="B26" s="79">
        <v>123</v>
      </c>
    </row>
    <row r="27" spans="1:2">
      <c r="A27" s="80" t="s">
        <v>110</v>
      </c>
      <c r="B27" s="79"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人员费用配置表</vt:lpstr>
      <vt:lpstr>项目费用配置表</vt:lpstr>
      <vt:lpstr>费用计算公式</vt:lpstr>
      <vt:lpstr>收入</vt:lpstr>
      <vt:lpstr>人员项目工时</vt:lpstr>
      <vt:lpstr>人员工资奖金六险一金</vt:lpstr>
      <vt:lpstr>云服务费</vt:lpstr>
      <vt:lpstr>技术服务费</vt:lpstr>
      <vt:lpstr>运营费用</vt:lpstr>
      <vt:lpstr>部门费用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2022-04-25T07:52:10Z</dcterms:modified>
</cp:coreProperties>
</file>