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Python_files\Black_Litterman\Iolcus-Investments\"/>
    </mc:Choice>
  </mc:AlternateContent>
  <xr:revisionPtr revIDLastSave="0" documentId="13_ncr:1_{7FDC1359-2B0A-4CFF-B6B2-597F74D5BE12}" xr6:coauthVersionLast="45" xr6:coauthVersionMax="45" xr10:uidLastSave="{00000000-0000-0000-0000-000000000000}"/>
  <bookViews>
    <workbookView xWindow="-120" yWindow="-120" windowWidth="24240" windowHeight="13140" xr2:uid="{92E14886-A2E9-4607-A4BC-A675BCB34AA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I2" i="1"/>
  <c r="C2" i="2" l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3" i="1"/>
  <c r="D3" i="1" s="1"/>
  <c r="E3" i="1" s="1"/>
  <c r="B4" i="1"/>
  <c r="G4" i="1" s="1"/>
  <c r="H4" i="1" s="1"/>
  <c r="I4" i="1" s="1"/>
  <c r="J4" i="1" s="1"/>
  <c r="B5" i="1"/>
  <c r="G5" i="1" s="1"/>
  <c r="H5" i="1" s="1"/>
  <c r="I5" i="1" s="1"/>
  <c r="J5" i="1" s="1"/>
  <c r="B6" i="1"/>
  <c r="G6" i="1" s="1"/>
  <c r="H6" i="1" s="1"/>
  <c r="I6" i="1" s="1"/>
  <c r="J6" i="1" s="1"/>
  <c r="B7" i="1"/>
  <c r="G7" i="1" s="1"/>
  <c r="H7" i="1" s="1"/>
  <c r="I7" i="1" s="1"/>
  <c r="J7" i="1" s="1"/>
  <c r="B8" i="1"/>
  <c r="G8" i="1" s="1"/>
  <c r="H8" i="1" s="1"/>
  <c r="I8" i="1" s="1"/>
  <c r="J8" i="1" s="1"/>
  <c r="B9" i="1"/>
  <c r="G9" i="1" s="1"/>
  <c r="H9" i="1" s="1"/>
  <c r="I9" i="1" s="1"/>
  <c r="J9" i="1" s="1"/>
  <c r="B10" i="1"/>
  <c r="G10" i="1" s="1"/>
  <c r="H10" i="1" s="1"/>
  <c r="I10" i="1" s="1"/>
  <c r="J10" i="1" s="1"/>
  <c r="B11" i="1"/>
  <c r="G11" i="1" s="1"/>
  <c r="H11" i="1" s="1"/>
  <c r="I11" i="1" s="1"/>
  <c r="J11" i="1" s="1"/>
  <c r="B12" i="1"/>
  <c r="G12" i="1" s="1"/>
  <c r="H12" i="1" s="1"/>
  <c r="I12" i="1" s="1"/>
  <c r="J12" i="1" s="1"/>
  <c r="B13" i="1"/>
  <c r="G13" i="1" s="1"/>
  <c r="H13" i="1" s="1"/>
  <c r="I13" i="1" s="1"/>
  <c r="J13" i="1" s="1"/>
  <c r="B14" i="1"/>
  <c r="G14" i="1" s="1"/>
  <c r="H14" i="1" s="1"/>
  <c r="I14" i="1" s="1"/>
  <c r="J14" i="1" s="1"/>
  <c r="B15" i="1"/>
  <c r="G15" i="1" s="1"/>
  <c r="H15" i="1" s="1"/>
  <c r="I15" i="1" s="1"/>
  <c r="J15" i="1" s="1"/>
  <c r="B16" i="1"/>
  <c r="G16" i="1" s="1"/>
  <c r="H16" i="1" s="1"/>
  <c r="I16" i="1" s="1"/>
  <c r="J16" i="1" s="1"/>
  <c r="B17" i="1"/>
  <c r="G17" i="1" s="1"/>
  <c r="H17" i="1" s="1"/>
  <c r="I17" i="1" s="1"/>
  <c r="J17" i="1" s="1"/>
  <c r="B18" i="1"/>
  <c r="G18" i="1" s="1"/>
  <c r="H18" i="1" s="1"/>
  <c r="I18" i="1" s="1"/>
  <c r="J18" i="1" s="1"/>
  <c r="B19" i="1"/>
  <c r="G19" i="1" s="1"/>
  <c r="H19" i="1" s="1"/>
  <c r="I19" i="1" s="1"/>
  <c r="J19" i="1" s="1"/>
  <c r="B20" i="1"/>
  <c r="G20" i="1" s="1"/>
  <c r="H20" i="1" s="1"/>
  <c r="I20" i="1" s="1"/>
  <c r="J20" i="1" s="1"/>
  <c r="B21" i="1"/>
  <c r="G21" i="1" s="1"/>
  <c r="H21" i="1" s="1"/>
  <c r="I21" i="1" s="1"/>
  <c r="J21" i="1" s="1"/>
  <c r="B22" i="1"/>
  <c r="G22" i="1" s="1"/>
  <c r="H22" i="1" s="1"/>
  <c r="I22" i="1" s="1"/>
  <c r="J22" i="1" s="1"/>
  <c r="B23" i="1"/>
  <c r="G23" i="1" s="1"/>
  <c r="H23" i="1" s="1"/>
  <c r="I23" i="1" s="1"/>
  <c r="J23" i="1" s="1"/>
  <c r="B24" i="1"/>
  <c r="G24" i="1" s="1"/>
  <c r="H24" i="1" s="1"/>
  <c r="I24" i="1" s="1"/>
  <c r="J24" i="1" s="1"/>
  <c r="B25" i="1"/>
  <c r="G25" i="1" s="1"/>
  <c r="H25" i="1" s="1"/>
  <c r="I25" i="1" s="1"/>
  <c r="J25" i="1" s="1"/>
  <c r="B26" i="1"/>
  <c r="G26" i="1" s="1"/>
  <c r="H26" i="1" s="1"/>
  <c r="I26" i="1" s="1"/>
  <c r="J26" i="1" s="1"/>
  <c r="B27" i="1"/>
  <c r="G27" i="1" s="1"/>
  <c r="H27" i="1" s="1"/>
  <c r="I27" i="1" s="1"/>
  <c r="J27" i="1" s="1"/>
  <c r="B28" i="1"/>
  <c r="G28" i="1" s="1"/>
  <c r="H28" i="1" s="1"/>
  <c r="I28" i="1" s="1"/>
  <c r="J28" i="1" s="1"/>
  <c r="B29" i="1"/>
  <c r="G29" i="1" s="1"/>
  <c r="H29" i="1" s="1"/>
  <c r="I29" i="1" s="1"/>
  <c r="J29" i="1" s="1"/>
  <c r="B30" i="1"/>
  <c r="G30" i="1" s="1"/>
  <c r="H30" i="1" s="1"/>
  <c r="I30" i="1" s="1"/>
  <c r="J30" i="1" s="1"/>
  <c r="B31" i="1"/>
  <c r="G31" i="1" s="1"/>
  <c r="H31" i="1" s="1"/>
  <c r="I31" i="1" s="1"/>
  <c r="J31" i="1" s="1"/>
  <c r="B32" i="1"/>
  <c r="G32" i="1" s="1"/>
  <c r="H32" i="1" s="1"/>
  <c r="I32" i="1" s="1"/>
  <c r="J32" i="1" s="1"/>
  <c r="B33" i="1"/>
  <c r="G33" i="1" s="1"/>
  <c r="H33" i="1" s="1"/>
  <c r="I33" i="1" s="1"/>
  <c r="J33" i="1" s="1"/>
  <c r="B34" i="1"/>
  <c r="G34" i="1" s="1"/>
  <c r="H34" i="1" s="1"/>
  <c r="I34" i="1" s="1"/>
  <c r="J34" i="1" s="1"/>
  <c r="B35" i="1"/>
  <c r="G35" i="1" s="1"/>
  <c r="H35" i="1" s="1"/>
  <c r="I35" i="1" s="1"/>
  <c r="J35" i="1" s="1"/>
  <c r="B36" i="1"/>
  <c r="G36" i="1" s="1"/>
  <c r="H36" i="1" s="1"/>
  <c r="I36" i="1" s="1"/>
  <c r="J36" i="1" s="1"/>
  <c r="B37" i="1"/>
  <c r="G37" i="1" s="1"/>
  <c r="H37" i="1" s="1"/>
  <c r="I37" i="1" s="1"/>
  <c r="J37" i="1" s="1"/>
  <c r="B38" i="1"/>
  <c r="G38" i="1" s="1"/>
  <c r="H38" i="1" s="1"/>
  <c r="I38" i="1" s="1"/>
  <c r="J38" i="1" s="1"/>
  <c r="B39" i="1"/>
  <c r="G39" i="1" s="1"/>
  <c r="H39" i="1" s="1"/>
  <c r="I39" i="1" s="1"/>
  <c r="J39" i="1" s="1"/>
  <c r="B40" i="1"/>
  <c r="G40" i="1" s="1"/>
  <c r="H40" i="1" s="1"/>
  <c r="I40" i="1" s="1"/>
  <c r="J40" i="1" s="1"/>
  <c r="B41" i="1"/>
  <c r="G41" i="1" s="1"/>
  <c r="H41" i="1" s="1"/>
  <c r="I41" i="1" s="1"/>
  <c r="J41" i="1" s="1"/>
  <c r="B42" i="1"/>
  <c r="G42" i="1" s="1"/>
  <c r="H42" i="1" s="1"/>
  <c r="I42" i="1" s="1"/>
  <c r="J42" i="1" s="1"/>
  <c r="B43" i="1"/>
  <c r="G43" i="1" s="1"/>
  <c r="H43" i="1" s="1"/>
  <c r="I43" i="1" s="1"/>
  <c r="J43" i="1" s="1"/>
  <c r="B44" i="1"/>
  <c r="G44" i="1" s="1"/>
  <c r="H44" i="1" s="1"/>
  <c r="I44" i="1" s="1"/>
  <c r="J44" i="1" s="1"/>
  <c r="B45" i="1"/>
  <c r="G45" i="1" s="1"/>
  <c r="H45" i="1" s="1"/>
  <c r="I45" i="1" s="1"/>
  <c r="J45" i="1" s="1"/>
  <c r="B46" i="1"/>
  <c r="G46" i="1" s="1"/>
  <c r="H46" i="1" s="1"/>
  <c r="I46" i="1" s="1"/>
  <c r="J46" i="1" s="1"/>
  <c r="B47" i="1"/>
  <c r="G47" i="1" s="1"/>
  <c r="H47" i="1" s="1"/>
  <c r="I47" i="1" s="1"/>
  <c r="J47" i="1" s="1"/>
  <c r="B48" i="1"/>
  <c r="G48" i="1" s="1"/>
  <c r="H48" i="1" s="1"/>
  <c r="I48" i="1" s="1"/>
  <c r="J48" i="1" s="1"/>
  <c r="B49" i="1"/>
  <c r="G49" i="1" s="1"/>
  <c r="H49" i="1" s="1"/>
  <c r="I49" i="1" s="1"/>
  <c r="J49" i="1" s="1"/>
  <c r="B50" i="1"/>
  <c r="G50" i="1" s="1"/>
  <c r="H50" i="1" s="1"/>
  <c r="I50" i="1" s="1"/>
  <c r="J50" i="1" s="1"/>
  <c r="B51" i="1"/>
  <c r="G51" i="1" s="1"/>
  <c r="H51" i="1" s="1"/>
  <c r="I51" i="1" s="1"/>
  <c r="J51" i="1" s="1"/>
  <c r="B52" i="1"/>
  <c r="G52" i="1" s="1"/>
  <c r="H52" i="1" s="1"/>
  <c r="I52" i="1" s="1"/>
  <c r="J52" i="1" s="1"/>
  <c r="B53" i="1"/>
  <c r="G53" i="1" s="1"/>
  <c r="H53" i="1" s="1"/>
  <c r="I53" i="1" s="1"/>
  <c r="J53" i="1" s="1"/>
  <c r="B54" i="1"/>
  <c r="G54" i="1" s="1"/>
  <c r="H54" i="1" s="1"/>
  <c r="I54" i="1" s="1"/>
  <c r="J54" i="1" s="1"/>
  <c r="B55" i="1"/>
  <c r="G55" i="1" s="1"/>
  <c r="H55" i="1" s="1"/>
  <c r="I55" i="1" s="1"/>
  <c r="J55" i="1" s="1"/>
  <c r="B56" i="1"/>
  <c r="G56" i="1" s="1"/>
  <c r="H56" i="1" s="1"/>
  <c r="I56" i="1" s="1"/>
  <c r="J56" i="1" s="1"/>
  <c r="B57" i="1"/>
  <c r="G57" i="1" s="1"/>
  <c r="H57" i="1" s="1"/>
  <c r="I57" i="1" s="1"/>
  <c r="J57" i="1" s="1"/>
  <c r="B58" i="1"/>
  <c r="G58" i="1" s="1"/>
  <c r="H58" i="1" s="1"/>
  <c r="I58" i="1" s="1"/>
  <c r="J58" i="1" s="1"/>
  <c r="B59" i="1"/>
  <c r="G59" i="1" s="1"/>
  <c r="H59" i="1" s="1"/>
  <c r="I59" i="1" s="1"/>
  <c r="J59" i="1" s="1"/>
  <c r="B60" i="1"/>
  <c r="G60" i="1" s="1"/>
  <c r="H60" i="1" s="1"/>
  <c r="I60" i="1" s="1"/>
  <c r="J60" i="1" s="1"/>
  <c r="B61" i="1"/>
  <c r="G61" i="1" s="1"/>
  <c r="H61" i="1" s="1"/>
  <c r="I61" i="1" s="1"/>
  <c r="J61" i="1" s="1"/>
  <c r="B62" i="1"/>
  <c r="G62" i="1" s="1"/>
  <c r="H62" i="1" s="1"/>
  <c r="I62" i="1" s="1"/>
  <c r="J62" i="1" s="1"/>
  <c r="B63" i="1"/>
  <c r="G63" i="1" s="1"/>
  <c r="H63" i="1" s="1"/>
  <c r="I63" i="1" s="1"/>
  <c r="J63" i="1" s="1"/>
  <c r="B64" i="1"/>
  <c r="G64" i="1" s="1"/>
  <c r="H64" i="1" s="1"/>
  <c r="I64" i="1" s="1"/>
  <c r="J64" i="1" s="1"/>
  <c r="B65" i="1"/>
  <c r="G65" i="1" s="1"/>
  <c r="H65" i="1" s="1"/>
  <c r="I65" i="1" s="1"/>
  <c r="J65" i="1" s="1"/>
  <c r="B66" i="1"/>
  <c r="G66" i="1" s="1"/>
  <c r="H66" i="1" s="1"/>
  <c r="I66" i="1" s="1"/>
  <c r="J66" i="1" s="1"/>
  <c r="B67" i="1"/>
  <c r="G67" i="1" s="1"/>
  <c r="H67" i="1" s="1"/>
  <c r="I67" i="1" s="1"/>
  <c r="J67" i="1" s="1"/>
  <c r="B68" i="1"/>
  <c r="G68" i="1" s="1"/>
  <c r="H68" i="1" s="1"/>
  <c r="I68" i="1" s="1"/>
  <c r="J68" i="1" s="1"/>
  <c r="B69" i="1"/>
  <c r="G69" i="1" s="1"/>
  <c r="H69" i="1" s="1"/>
  <c r="I69" i="1" s="1"/>
  <c r="J69" i="1" s="1"/>
  <c r="B70" i="1"/>
  <c r="G70" i="1" s="1"/>
  <c r="H70" i="1" s="1"/>
  <c r="I70" i="1" s="1"/>
  <c r="J70" i="1" s="1"/>
  <c r="B71" i="1"/>
  <c r="G71" i="1" s="1"/>
  <c r="H71" i="1" s="1"/>
  <c r="I71" i="1" s="1"/>
  <c r="J71" i="1" s="1"/>
  <c r="B72" i="1"/>
  <c r="G72" i="1" s="1"/>
  <c r="H72" i="1" s="1"/>
  <c r="I72" i="1" s="1"/>
  <c r="J72" i="1" s="1"/>
  <c r="B73" i="1"/>
  <c r="G73" i="1" s="1"/>
  <c r="H73" i="1" s="1"/>
  <c r="I73" i="1" s="1"/>
  <c r="J73" i="1" s="1"/>
  <c r="B74" i="1"/>
  <c r="G74" i="1" s="1"/>
  <c r="H74" i="1" s="1"/>
  <c r="I74" i="1" s="1"/>
  <c r="J74" i="1" s="1"/>
  <c r="B75" i="1"/>
  <c r="G75" i="1" s="1"/>
  <c r="H75" i="1" s="1"/>
  <c r="I75" i="1" s="1"/>
  <c r="J75" i="1" s="1"/>
  <c r="B76" i="1"/>
  <c r="G76" i="1" s="1"/>
  <c r="H76" i="1" s="1"/>
  <c r="I76" i="1" s="1"/>
  <c r="J76" i="1" s="1"/>
  <c r="B77" i="1"/>
  <c r="G77" i="1" s="1"/>
  <c r="H77" i="1" s="1"/>
  <c r="I77" i="1" s="1"/>
  <c r="J77" i="1" s="1"/>
  <c r="B78" i="1"/>
  <c r="G78" i="1" s="1"/>
  <c r="H78" i="1" s="1"/>
  <c r="I78" i="1" s="1"/>
  <c r="J78" i="1" s="1"/>
  <c r="B79" i="1"/>
  <c r="G79" i="1" s="1"/>
  <c r="H79" i="1" s="1"/>
  <c r="I79" i="1" s="1"/>
  <c r="J79" i="1" s="1"/>
  <c r="B80" i="1"/>
  <c r="G80" i="1" s="1"/>
  <c r="H80" i="1" s="1"/>
  <c r="I80" i="1" s="1"/>
  <c r="J80" i="1" s="1"/>
  <c r="B81" i="1"/>
  <c r="G81" i="1" s="1"/>
  <c r="H81" i="1" s="1"/>
  <c r="I81" i="1" s="1"/>
  <c r="J81" i="1" s="1"/>
  <c r="B82" i="1"/>
  <c r="G82" i="1" s="1"/>
  <c r="H82" i="1" s="1"/>
  <c r="I82" i="1" s="1"/>
  <c r="J82" i="1" s="1"/>
  <c r="B83" i="1"/>
  <c r="G83" i="1" s="1"/>
  <c r="H83" i="1" s="1"/>
  <c r="I83" i="1" s="1"/>
  <c r="J83" i="1" s="1"/>
  <c r="B84" i="1"/>
  <c r="G84" i="1" s="1"/>
  <c r="H84" i="1" s="1"/>
  <c r="I84" i="1" s="1"/>
  <c r="J84" i="1" s="1"/>
  <c r="B85" i="1"/>
  <c r="G85" i="1" s="1"/>
  <c r="H85" i="1" s="1"/>
  <c r="I85" i="1" s="1"/>
  <c r="J85" i="1" s="1"/>
  <c r="B86" i="1"/>
  <c r="G86" i="1" s="1"/>
  <c r="H86" i="1" s="1"/>
  <c r="I86" i="1" s="1"/>
  <c r="J86" i="1" s="1"/>
  <c r="B87" i="1"/>
  <c r="G87" i="1" s="1"/>
  <c r="H87" i="1" s="1"/>
  <c r="I87" i="1" s="1"/>
  <c r="J87" i="1" s="1"/>
  <c r="B88" i="1"/>
  <c r="G88" i="1" s="1"/>
  <c r="H88" i="1" s="1"/>
  <c r="I88" i="1" s="1"/>
  <c r="J88" i="1" s="1"/>
  <c r="B89" i="1"/>
  <c r="G89" i="1" s="1"/>
  <c r="H89" i="1" s="1"/>
  <c r="I89" i="1" s="1"/>
  <c r="J89" i="1" s="1"/>
  <c r="B90" i="1"/>
  <c r="G90" i="1" s="1"/>
  <c r="H90" i="1" s="1"/>
  <c r="I90" i="1" s="1"/>
  <c r="J90" i="1" s="1"/>
  <c r="B91" i="1"/>
  <c r="G91" i="1" s="1"/>
  <c r="H91" i="1" s="1"/>
  <c r="I91" i="1" s="1"/>
  <c r="J91" i="1" s="1"/>
  <c r="B92" i="1"/>
  <c r="G92" i="1" s="1"/>
  <c r="H92" i="1" s="1"/>
  <c r="I92" i="1" s="1"/>
  <c r="J92" i="1" s="1"/>
  <c r="B93" i="1"/>
  <c r="G93" i="1" s="1"/>
  <c r="H93" i="1" s="1"/>
  <c r="I93" i="1" s="1"/>
  <c r="J93" i="1" s="1"/>
  <c r="B94" i="1"/>
  <c r="G94" i="1" s="1"/>
  <c r="H94" i="1" s="1"/>
  <c r="I94" i="1" s="1"/>
  <c r="J94" i="1" s="1"/>
  <c r="B95" i="1"/>
  <c r="G95" i="1" s="1"/>
  <c r="H95" i="1" s="1"/>
  <c r="I95" i="1" s="1"/>
  <c r="J95" i="1" s="1"/>
  <c r="B96" i="1"/>
  <c r="G96" i="1" s="1"/>
  <c r="H96" i="1" s="1"/>
  <c r="I96" i="1" s="1"/>
  <c r="J96" i="1" s="1"/>
  <c r="B3" i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<sst xmlns="http://schemas.openxmlformats.org/spreadsheetml/2006/main" count="388" uniqueCount="378">
  <si>
    <t>----------------------- -------------------</t>
  </si>
  <si>
    <t>alembic                 1.4.2</t>
  </si>
  <si>
    <t>async-generator         1.10</t>
  </si>
  <si>
    <t>attrs                   19.3.0</t>
  </si>
  <si>
    <t>backcall                0.1.0</t>
  </si>
  <si>
    <t>bleach                  3.1.5</t>
  </si>
  <si>
    <t>blinker                 1.4</t>
  </si>
  <si>
    <t>bqplot                  0.11.9</t>
  </si>
  <si>
    <t>brotlipy                0.7.0</t>
  </si>
  <si>
    <t>certifi                 2020.6.20</t>
  </si>
  <si>
    <t>certipy                 0.1.3</t>
  </si>
  <si>
    <t>cffi                    1.14.0</t>
  </si>
  <si>
    <t>chardet                 3.0.4</t>
  </si>
  <si>
    <t>cryptography            2.9.2</t>
  </si>
  <si>
    <t>decorator               4.4.2</t>
  </si>
  <si>
    <t>defusedxml              0.6.0</t>
  </si>
  <si>
    <t>entrypoints             0.3</t>
  </si>
  <si>
    <t>et-xmlfile              1.0.1</t>
  </si>
  <si>
    <t>idna                    2.9</t>
  </si>
  <si>
    <t>importlib-metadata      1.6.0</t>
  </si>
  <si>
    <t>ipykernel               5.3.0</t>
  </si>
  <si>
    <t>ipython                 7.15.0</t>
  </si>
  <si>
    <t>ipython-genutils        0.2.0</t>
  </si>
  <si>
    <t>ipywidgets              7.5.1</t>
  </si>
  <si>
    <t>jdcal                   1.4.1</t>
  </si>
  <si>
    <t>jedi                    0.17.0</t>
  </si>
  <si>
    <t>Jinja2                  2.11.2</t>
  </si>
  <si>
    <t>joblib                  0.15.1</t>
  </si>
  <si>
    <t>json5                   0.9.0</t>
  </si>
  <si>
    <t>jsonschema              3.2.0</t>
  </si>
  <si>
    <t>jupyter-client          6.1.3</t>
  </si>
  <si>
    <t>jupyter-core            4.6.3</t>
  </si>
  <si>
    <t>jupyter-offlinenotebook 0.1.0</t>
  </si>
  <si>
    <t>jupyter-telemetry       0.0.5</t>
  </si>
  <si>
    <t>jupyterhub              1.1.0</t>
  </si>
  <si>
    <t>jupyterlab              1.2.6</t>
  </si>
  <si>
    <t>jupyterlab-server       1.1.5</t>
  </si>
  <si>
    <t>Mako                    1.1.0</t>
  </si>
  <si>
    <t>MarkupSafe              1.1.1</t>
  </si>
  <si>
    <t>mistune                 0.8.4</t>
  </si>
  <si>
    <t>nbconvert               5.6.1</t>
  </si>
  <si>
    <t>nbformat                5.0.6</t>
  </si>
  <si>
    <t>nbresuse                0.3.3</t>
  </si>
  <si>
    <t>notebook                6.0.3</t>
  </si>
  <si>
    <t>nteract-on-jupyter      2.1.3</t>
  </si>
  <si>
    <t>numpy                   1.18.5</t>
  </si>
  <si>
    <t>oauthlib                3.0.1</t>
  </si>
  <si>
    <t>openpyxl                3.0.4</t>
  </si>
  <si>
    <t>packaging               20.4</t>
  </si>
  <si>
    <t>pamela                  1.0.0</t>
  </si>
  <si>
    <t>pandas                  1.0.5</t>
  </si>
  <si>
    <t>pandocfilters           1.4.2</t>
  </si>
  <si>
    <t>parso                   0.7.0</t>
  </si>
  <si>
    <t>pexpect                 4.8.0</t>
  </si>
  <si>
    <t>pickleshare             0.7.5</t>
  </si>
  <si>
    <t>pip                     20.1.1</t>
  </si>
  <si>
    <t>prometheus-client       0.8.0</t>
  </si>
  <si>
    <t>prompt-toolkit          3.0.5</t>
  </si>
  <si>
    <t>psutil                  5.7.0</t>
  </si>
  <si>
    <t>ptyprocess              0.6.0</t>
  </si>
  <si>
    <t>pycparser               2.20</t>
  </si>
  <si>
    <t>pycurl                  7.43.0.5</t>
  </si>
  <si>
    <t>Pygments                2.6.1</t>
  </si>
  <si>
    <t>PyJWT                   1.7.1</t>
  </si>
  <si>
    <t>pyOpenSSL               19.1.0</t>
  </si>
  <si>
    <t>pyparsing               2.4.7</t>
  </si>
  <si>
    <t>pyrsistent              0.16.0</t>
  </si>
  <si>
    <t>PySocks                 1.7.1</t>
  </si>
  <si>
    <t>python-dateutil         2.8.1</t>
  </si>
  <si>
    <t>python-editor           1.0.4</t>
  </si>
  <si>
    <t>python-json-logger      0.1.11</t>
  </si>
  <si>
    <t>pytz                    2020.1</t>
  </si>
  <si>
    <t>pyzmq                   19.0.1</t>
  </si>
  <si>
    <t>requests                2.23.0</t>
  </si>
  <si>
    <t>ruamel.yaml             0.16.6</t>
  </si>
  <si>
    <t>ruamel.yaml.clib        0.2.0</t>
  </si>
  <si>
    <t>scikit-learn            0.23.1</t>
  </si>
  <si>
    <t>scipy                   1.4.1</t>
  </si>
  <si>
    <t>Send2Trash              1.5.0</t>
  </si>
  <si>
    <t>setuptools              47.1.1.post20200529</t>
  </si>
  <si>
    <t>six                     1.15.0</t>
  </si>
  <si>
    <t>SQLAlchemy              1.3.17</t>
  </si>
  <si>
    <t>terminado               0.8.3</t>
  </si>
  <si>
    <t>testpath                0.4.4</t>
  </si>
  <si>
    <t>threadpoolctl           2.1.0</t>
  </si>
  <si>
    <t>tornado                 6.0.4</t>
  </si>
  <si>
    <t>traitlets               4.3.3</t>
  </si>
  <si>
    <t>traittypes              0.2.1</t>
  </si>
  <si>
    <t>urllib3                 1.25.9</t>
  </si>
  <si>
    <t>wcwidth                 0.2.3</t>
  </si>
  <si>
    <t>webencodings            0.5.1</t>
  </si>
  <si>
    <t>wheel                   0.34.2</t>
  </si>
  <si>
    <t>widgetsnbextension      3.5.1</t>
  </si>
  <si>
    <t>xlrd                    1.2.0</t>
  </si>
  <si>
    <t>zipp                    3.1.0</t>
  </si>
  <si>
    <t>!pip install defusedxml</t>
  </si>
  <si>
    <t>!pip install et-xmlfile</t>
  </si>
  <si>
    <t>!pip install ipywidgets</t>
  </si>
  <si>
    <t>!pip install jsonschema</t>
  </si>
  <si>
    <t>!pip install jupyterhub</t>
  </si>
  <si>
    <t>!pip install jupyterlab</t>
  </si>
  <si>
    <t>!pip install MarkupSafe</t>
  </si>
  <si>
    <t>!pip install ptyprocess</t>
  </si>
  <si>
    <t>!pip install pyrsistent</t>
  </si>
  <si>
    <t>!pip install Send2Trash</t>
  </si>
  <si>
    <t>!pip install setuptools</t>
  </si>
  <si>
    <t>!pip install SQLAlchemy</t>
  </si>
  <si>
    <t>!pip install traittypes</t>
  </si>
  <si>
    <t>!pip install async-generator</t>
  </si>
  <si>
    <t>!pip install cryptography</t>
  </si>
  <si>
    <t>!pip install entrypoints</t>
  </si>
  <si>
    <t>!pip install importlib-metadata</t>
  </si>
  <si>
    <t>!pip install ipython-genutils</t>
  </si>
  <si>
    <t>!pip install jupyter-client</t>
  </si>
  <si>
    <t>!pip install jupyter-core</t>
  </si>
  <si>
    <t>!pip install jupyter-offlinenotebook</t>
  </si>
  <si>
    <t>!pip install jupyter-telemetry</t>
  </si>
  <si>
    <t>!pip install jupyterlab-server</t>
  </si>
  <si>
    <t>!pip install nteract-on-jupyter</t>
  </si>
  <si>
    <t>!pip install pandocfilters</t>
  </si>
  <si>
    <t>!pip install pickleshare</t>
  </si>
  <si>
    <t>!pip install prometheus-client</t>
  </si>
  <si>
    <t>!pip install prompt-toolkit</t>
  </si>
  <si>
    <t>!pip install python-editor</t>
  </si>
  <si>
    <t>!pip install python-json-logger</t>
  </si>
  <si>
    <t>!pip install ruamel.yaml</t>
  </si>
  <si>
    <t>!pip install ruamel.yaml.clib</t>
  </si>
  <si>
    <t>!pip install scikit-learn</t>
  </si>
  <si>
    <t>== 1.4.2</t>
  </si>
  <si>
    <t>== 1.10</t>
  </si>
  <si>
    <t>==19.3.0</t>
  </si>
  <si>
    <t>== 0.1.0</t>
  </si>
  <si>
    <t>== 3.1.5</t>
  </si>
  <si>
    <t>== 1.4</t>
  </si>
  <si>
    <t>==0.11.9</t>
  </si>
  <si>
    <t>== 0.7.0</t>
  </si>
  <si>
    <t>==0.6.20</t>
  </si>
  <si>
    <t>== 0.1.3</t>
  </si>
  <si>
    <t>==1.14.0</t>
  </si>
  <si>
    <t>== 3.0.4</t>
  </si>
  <si>
    <t>== 2.9.2</t>
  </si>
  <si>
    <t>== 4.4.2</t>
  </si>
  <si>
    <t>== 0.6.0</t>
  </si>
  <si>
    <t>== 0.3</t>
  </si>
  <si>
    <t>== 1.0.1</t>
  </si>
  <si>
    <t>== 2.9</t>
  </si>
  <si>
    <t>== 1.6.0</t>
  </si>
  <si>
    <t>== 5.3.0</t>
  </si>
  <si>
    <t>==7.15.0</t>
  </si>
  <si>
    <t>== 0.2.0</t>
  </si>
  <si>
    <t>== 7.5.1</t>
  </si>
  <si>
    <t>== 1.4.1</t>
  </si>
  <si>
    <t>==0.17.0</t>
  </si>
  <si>
    <t>==2.11.2</t>
  </si>
  <si>
    <t>==0.15.1</t>
  </si>
  <si>
    <t>== 0.9.0</t>
  </si>
  <si>
    <t>== 3.2.0</t>
  </si>
  <si>
    <t>== 6.1.3</t>
  </si>
  <si>
    <t>== 4.6.3</t>
  </si>
  <si>
    <t>== 0.0.5</t>
  </si>
  <si>
    <t>== 1.1.0</t>
  </si>
  <si>
    <t>== 1.2.6</t>
  </si>
  <si>
    <t>== 1.1.5</t>
  </si>
  <si>
    <t>== 1.1.1</t>
  </si>
  <si>
    <t>== 0.8.4</t>
  </si>
  <si>
    <t>== 5.6.1</t>
  </si>
  <si>
    <t>== 5.0.6</t>
  </si>
  <si>
    <t>== 0.3.3</t>
  </si>
  <si>
    <t>== 6.0.3</t>
  </si>
  <si>
    <t>== 2.1.3</t>
  </si>
  <si>
    <t>==1.18.5</t>
  </si>
  <si>
    <t>== 3.0.1</t>
  </si>
  <si>
    <t>== 20.4</t>
  </si>
  <si>
    <t>== 1.0.0</t>
  </si>
  <si>
    <t>== 1.0.5</t>
  </si>
  <si>
    <t>== 4.8.0</t>
  </si>
  <si>
    <t>== 0.7.5</t>
  </si>
  <si>
    <t>==20.1.1</t>
  </si>
  <si>
    <t>== 0.8.0</t>
  </si>
  <si>
    <t>== 3.0.5</t>
  </si>
  <si>
    <t>== 5.7.0</t>
  </si>
  <si>
    <t>== 2.20</t>
  </si>
  <si>
    <t>==43.0.5</t>
  </si>
  <si>
    <t>== 2.6.1</t>
  </si>
  <si>
    <t>== 1.7.1</t>
  </si>
  <si>
    <t>==19.1.0</t>
  </si>
  <si>
    <t>== 2.4.7</t>
  </si>
  <si>
    <t>==0.16.0</t>
  </si>
  <si>
    <t>== 2.8.1</t>
  </si>
  <si>
    <t>== 1.0.4</t>
  </si>
  <si>
    <t>==0.1.11</t>
  </si>
  <si>
    <t>==2020.1</t>
  </si>
  <si>
    <t>==19.0.1</t>
  </si>
  <si>
    <t>==2.23.0</t>
  </si>
  <si>
    <t>==0.16.6</t>
  </si>
  <si>
    <t>==0.23.1</t>
  </si>
  <si>
    <t>== 1.5.0</t>
  </si>
  <si>
    <t>==1.15.0</t>
  </si>
  <si>
    <t>==1.3.17</t>
  </si>
  <si>
    <t>== 0.8.3</t>
  </si>
  <si>
    <t>== 0.4.4</t>
  </si>
  <si>
    <t>== 2.1.0</t>
  </si>
  <si>
    <t>== 6.0.4</t>
  </si>
  <si>
    <t>== 4.3.3</t>
  </si>
  <si>
    <t>== 0.2.1</t>
  </si>
  <si>
    <t>==1.25.9</t>
  </si>
  <si>
    <t>== 0.2.3</t>
  </si>
  <si>
    <t>== 0.5.1</t>
  </si>
  <si>
    <t>==0.34.2</t>
  </si>
  <si>
    <t>== 3.5.1</t>
  </si>
  <si>
    <t>== 1.2.0</t>
  </si>
  <si>
    <t>== 3.1.0</t>
  </si>
  <si>
    <t>==47.1.1.post20200529</t>
  </si>
  <si>
    <t>!pip install threadpoolctl</t>
  </si>
  <si>
    <t>!pip install webencodings</t>
  </si>
  <si>
    <t>!pip install widgetsnbextension</t>
  </si>
  <si>
    <t>!pip install alembic</t>
  </si>
  <si>
    <t>!pip install attrs</t>
  </si>
  <si>
    <t>!pip install backcall</t>
  </si>
  <si>
    <t>!pip install bleach</t>
  </si>
  <si>
    <t>!pip install blinker</t>
  </si>
  <si>
    <t>!pip install bqplot</t>
  </si>
  <si>
    <t>!pip install brotlipy</t>
  </si>
  <si>
    <t>!pip install certifi</t>
  </si>
  <si>
    <t>!pip install certipy</t>
  </si>
  <si>
    <t>!pip install cffi</t>
  </si>
  <si>
    <t>!pip install chardet</t>
  </si>
  <si>
    <t>!pip install decorator</t>
  </si>
  <si>
    <t>!pip install idna</t>
  </si>
  <si>
    <t>!pip install ipykernel</t>
  </si>
  <si>
    <t>!pip install ipython</t>
  </si>
  <si>
    <t>!pip install jdcal</t>
  </si>
  <si>
    <t>!pip install jedi</t>
  </si>
  <si>
    <t>!pip install Jinja2</t>
  </si>
  <si>
    <t>!pip install joblib</t>
  </si>
  <si>
    <t>!pip install json5</t>
  </si>
  <si>
    <t>!pip install Mako</t>
  </si>
  <si>
    <t>!pip install mistune</t>
  </si>
  <si>
    <t>!pip install nbconvert</t>
  </si>
  <si>
    <t>!pip install nbformat</t>
  </si>
  <si>
    <t>!pip install nbresuse</t>
  </si>
  <si>
    <t>!pip install notebook</t>
  </si>
  <si>
    <t>!pip install numpy</t>
  </si>
  <si>
    <t>!pip install oauthlib</t>
  </si>
  <si>
    <t>!pip install openpyxl</t>
  </si>
  <si>
    <t>!pip install packaging</t>
  </si>
  <si>
    <t>!pip install pamela</t>
  </si>
  <si>
    <t>!pip install pandas</t>
  </si>
  <si>
    <t>!pip install parso</t>
  </si>
  <si>
    <t>!pip install pexpect</t>
  </si>
  <si>
    <t>!pip install pip</t>
  </si>
  <si>
    <t>!pip install psutil</t>
  </si>
  <si>
    <t>!pip install pycparser</t>
  </si>
  <si>
    <t>!pip install pycurl</t>
  </si>
  <si>
    <t>!pip install Pygments</t>
  </si>
  <si>
    <t>!pip install PyJWT</t>
  </si>
  <si>
    <t>!pip install pyOpenSSL</t>
  </si>
  <si>
    <t>!pip install pyparsing</t>
  </si>
  <si>
    <t>!pip install PySocks</t>
  </si>
  <si>
    <t>!pip install pytz</t>
  </si>
  <si>
    <t>!pip install pyzmq</t>
  </si>
  <si>
    <t>!pip install requests</t>
  </si>
  <si>
    <t>!pip install scipy</t>
  </si>
  <si>
    <t>!pip install six</t>
  </si>
  <si>
    <t>!pip install terminado</t>
  </si>
  <si>
    <t>!pip install testpath</t>
  </si>
  <si>
    <t>!pip install tornado</t>
  </si>
  <si>
    <t>!pip install traitlets</t>
  </si>
  <si>
    <t>!pip install urllib3</t>
  </si>
  <si>
    <t>!pip install wcwidth</t>
  </si>
  <si>
    <t>!pip install wheel</t>
  </si>
  <si>
    <t>!pip install xlrd</t>
  </si>
  <si>
    <t>!pip install zipp</t>
  </si>
  <si>
    <t>!pip install python-dateutl</t>
  </si>
  <si>
    <t>!pip install attrs==19.3.0</t>
  </si>
  <si>
    <t>!pip install bqplot==0.11.9</t>
  </si>
  <si>
    <t>!pip install certifi==0.6.20</t>
  </si>
  <si>
    <t>!pip install cffi==1.14.0</t>
  </si>
  <si>
    <t>!pip install ipython==7.15.0</t>
  </si>
  <si>
    <t>!pip install jedi==0.17.0</t>
  </si>
  <si>
    <t>!pip install Jinja2==2.11.2</t>
  </si>
  <si>
    <t>!pip install joblib==0.15.1</t>
  </si>
  <si>
    <t>!pip install numpy==1.18.5</t>
  </si>
  <si>
    <t>!pip install pip==20.1.1</t>
  </si>
  <si>
    <t>!pip install pycurl==43.0.5</t>
  </si>
  <si>
    <t>!pip install pyOpenSSL==19.1.0</t>
  </si>
  <si>
    <t>!pip install pyrsistent==0.16.0</t>
  </si>
  <si>
    <t>!pip install python-json-logger==0.1.11</t>
  </si>
  <si>
    <t>!pip install pytz==2020.1</t>
  </si>
  <si>
    <t>!pip install pyzmq==19.0.1</t>
  </si>
  <si>
    <t>!pip install requests==2.23.0</t>
  </si>
  <si>
    <t>!pip install ruamel.yaml==0.16.6</t>
  </si>
  <si>
    <t>!pip install scikit-learn==0.23.1</t>
  </si>
  <si>
    <t>!pip install six==1.15.0</t>
  </si>
  <si>
    <t>!pip install SQLAlchemy==1.3.17</t>
  </si>
  <si>
    <t>!pip install urllib3==1.25.9</t>
  </si>
  <si>
    <t>!pip install wheel==0.34.2</t>
  </si>
  <si>
    <t>!pip install alembic==1.4.2</t>
  </si>
  <si>
    <t>!pip install async-generator==1.10</t>
  </si>
  <si>
    <t>!pip install backcall==0.1.0</t>
  </si>
  <si>
    <t>!pip install bleach==3.1.5</t>
  </si>
  <si>
    <t>!pip install blinker==1.4</t>
  </si>
  <si>
    <t>!pip install brotlipy==0.7.0</t>
  </si>
  <si>
    <t>!pip install certipy==0.1.3</t>
  </si>
  <si>
    <t>!pip install chardet==3.0.4</t>
  </si>
  <si>
    <t>!pip install cryptography==2.9.2</t>
  </si>
  <si>
    <t>!pip install decorator==4.4.2</t>
  </si>
  <si>
    <t>!pip install defusedxml==0.6.0</t>
  </si>
  <si>
    <t>!pip install entrypoints==0.3</t>
  </si>
  <si>
    <t>!pip install et-xmlfile==1.0.1</t>
  </si>
  <si>
    <t>!pip install idna==2.9</t>
  </si>
  <si>
    <t>!pip install importlib-metadata==1.6.0</t>
  </si>
  <si>
    <t>!pip install ipykernel==5.3.0</t>
  </si>
  <si>
    <t>!pip install ipython-genutils==0.2.0</t>
  </si>
  <si>
    <t>!pip install ipywidgets==7.5.1</t>
  </si>
  <si>
    <t>!pip install jdcal==1.4.1</t>
  </si>
  <si>
    <t>!pip install json5==0.9.0</t>
  </si>
  <si>
    <t>!pip install jsonschema==3.2.0</t>
  </si>
  <si>
    <t>!pip install jupyter-client==6.1.3</t>
  </si>
  <si>
    <t>!pip install jupyter-core==4.6.3</t>
  </si>
  <si>
    <t>!pip install jupyter-offlinenotebook==0.1.0</t>
  </si>
  <si>
    <t>!pip install jupyter-telemetry==0.0.5</t>
  </si>
  <si>
    <t>!pip install jupyterhub==1.1.0</t>
  </si>
  <si>
    <t>!pip install jupyterlab==1.2.6</t>
  </si>
  <si>
    <t>!pip install jupyterlab-server==1.1.5</t>
  </si>
  <si>
    <t>!pip install Mako==1.1.0</t>
  </si>
  <si>
    <t>!pip install MarkupSafe==1.1.1</t>
  </si>
  <si>
    <t>!pip install mistune==0.8.4</t>
  </si>
  <si>
    <t>!pip install nbconvert==5.6.1</t>
  </si>
  <si>
    <t>!pip install nbformat==5.0.6</t>
  </si>
  <si>
    <t>!pip install nbresuse==0.3.3</t>
  </si>
  <si>
    <t>!pip install notebook==6.0.3</t>
  </si>
  <si>
    <t>!pip install nteract-on-jupyter==2.1.3</t>
  </si>
  <si>
    <t>!pip install oauthlib==3.0.1</t>
  </si>
  <si>
    <t>!pip install openpyxl==3.0.4</t>
  </si>
  <si>
    <t>!pip install packaging==20.4</t>
  </si>
  <si>
    <t>!pip install pamela==1.0.0</t>
  </si>
  <si>
    <t>!pip install pandas==1.0.5</t>
  </si>
  <si>
    <t>!pip install pandocfilters==1.4.2</t>
  </si>
  <si>
    <t>!pip install parso==0.7.0</t>
  </si>
  <si>
    <t>!pip install pexpect==4.8.0</t>
  </si>
  <si>
    <t>!pip install pickleshare==0.7.5</t>
  </si>
  <si>
    <t>!pip install prometheus-client==0.8.0</t>
  </si>
  <si>
    <t>!pip install prompt-toolkit==3.0.5</t>
  </si>
  <si>
    <t>!pip install psutil==5.7.0</t>
  </si>
  <si>
    <t>!pip install ptyprocess==0.6.0</t>
  </si>
  <si>
    <t>!pip install pycparser==2.20</t>
  </si>
  <si>
    <t>!pip install Pygments==2.6.1</t>
  </si>
  <si>
    <t>!pip install PyJWT==1.7.1</t>
  </si>
  <si>
    <t>!pip install pyparsing==2.4.7</t>
  </si>
  <si>
    <t>!pip install PySocks==1.7.1</t>
  </si>
  <si>
    <t>!pip install python-dateutl==2.8.1</t>
  </si>
  <si>
    <t>!pip install python-editor==1.0.4</t>
  </si>
  <si>
    <t>!pip install ruamel.yaml.clib==0.2.0</t>
  </si>
  <si>
    <t>!pip install scipy==1.4.1</t>
  </si>
  <si>
    <t>!pip install Send2Trash==1.5.0</t>
  </si>
  <si>
    <t>!pip install setuptools==200529</t>
  </si>
  <si>
    <t>!pip install terminado==0.8.3</t>
  </si>
  <si>
    <t>!pip install testpath==0.4.4</t>
  </si>
  <si>
    <t>!pip install threadpoolctl==2.1.0</t>
  </si>
  <si>
    <t>!pip install tornado==6.0.4</t>
  </si>
  <si>
    <t>!pip install traitlets==4.3.3</t>
  </si>
  <si>
    <t>!pip install traittypes==0.2.1</t>
  </si>
  <si>
    <t>!pip install wcwidth==0.2.3</t>
  </si>
  <si>
    <t>!pip install webencodings==0.5.1</t>
  </si>
  <si>
    <t>!pip install widgetsnbextension==3.5.1</t>
  </si>
  <si>
    <t>!pip install xlrd==1.2.0</t>
  </si>
  <si>
    <t>!pip install zipp==3.1.0</t>
  </si>
  <si>
    <t xml:space="preserve">Packages ran in Binder </t>
  </si>
  <si>
    <t>Version</t>
  </si>
  <si>
    <t>Package Name</t>
  </si>
  <si>
    <t>Trim Package Name</t>
  </si>
  <si>
    <t>Pip install command + name</t>
  </si>
  <si>
    <t>Copy by Value</t>
  </si>
  <si>
    <t>Version with Equal Signs</t>
  </si>
  <si>
    <t>Trim</t>
  </si>
  <si>
    <t>Concatenate</t>
  </si>
  <si>
    <t>Copy by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</si>
</sst>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0D19-331B-47F3-9E4A-83FD6981D3D4}">
  <dimension ref="A1:K96"/>
  <sheetViews>
    <sheetView tabSelected="1" workbookViewId="0">
      <selection activeCell="A2" sqref="A2"/>
    </sheetView>
  </sheetViews>
  <sheetFormatPr defaultRowHeight="15" x14ac:dyDescent="0.25"/>
  <cols>
    <col min="1" max="1" width="34.85546875" bestFit="1" customWidth="1"/>
    <col min="2" max="2" width="7.85546875" bestFit="1" customWidth="1"/>
    <col min="3" max="3" width="14" bestFit="1" customWidth="1"/>
    <col min="4" max="4" width="18.5703125" bestFit="1" customWidth="1"/>
    <col min="5" max="5" width="26.28515625" bestFit="1" customWidth="1"/>
    <col min="6" max="6" width="33.28515625" bestFit="1" customWidth="1"/>
    <col min="7" max="7" width="23" bestFit="1" customWidth="1"/>
    <col min="8" max="8" width="9" bestFit="1" customWidth="1"/>
    <col min="9" max="9" width="13.7109375" bestFit="1" customWidth="1"/>
    <col min="10" max="11" width="39.7109375" bestFit="1" customWidth="1"/>
  </cols>
  <sheetData>
    <row r="1" spans="1:11" x14ac:dyDescent="0.25">
      <c r="A1" t="s">
        <v>368</v>
      </c>
      <c r="B1" t="s">
        <v>369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373</v>
      </c>
      <c r="J1" t="s">
        <v>376</v>
      </c>
      <c r="K1" t="s">
        <v>377</v>
      </c>
    </row>
    <row r="2" spans="1:11" x14ac:dyDescent="0.25">
      <c r="A2" t="s">
        <v>0</v>
      </c>
      <c r="I2" t="str">
        <f>CLEAN(H2)</f>
        <v/>
      </c>
    </row>
    <row r="3" spans="1:11" x14ac:dyDescent="0.25">
      <c r="A3" t="s">
        <v>1</v>
      </c>
      <c r="B3" t="str">
        <f>RIGHT(A3,6)</f>
        <v xml:space="preserve"> 1.4.2</v>
      </c>
      <c r="C3" t="str">
        <f>LEFT(A3,10)</f>
        <v xml:space="preserve">alembic   </v>
      </c>
      <c r="D3" t="str">
        <f>TRIM(C3)</f>
        <v>alembic</v>
      </c>
      <c r="E3" t="str">
        <f>"!pip install"&amp;" "&amp;D3</f>
        <v>!pip install alembic</v>
      </c>
      <c r="F3" s="1" t="s">
        <v>216</v>
      </c>
      <c r="G3" t="str">
        <f>"=="&amp;B3</f>
        <v>== 1.4.2</v>
      </c>
      <c r="H3" t="str">
        <f>TRIM(G3)</f>
        <v>== 1.4.2</v>
      </c>
      <c r="I3" t="str">
        <f>SUBSTITUTE(H3," ","")</f>
        <v>==1.4.2</v>
      </c>
      <c r="J3" t="str">
        <f>F3&amp;I3</f>
        <v>!pip install alembic==1.4.2</v>
      </c>
      <c r="K3" t="s">
        <v>297</v>
      </c>
    </row>
    <row r="4" spans="1:11" x14ac:dyDescent="0.25">
      <c r="A4" t="s">
        <v>2</v>
      </c>
      <c r="B4" t="str">
        <f t="shared" ref="B4:B67" si="0">RIGHT(A4,6)</f>
        <v xml:space="preserve">  1.10</v>
      </c>
      <c r="C4" t="str">
        <f t="shared" ref="C4:C67" si="1">LEFT(A4,10)</f>
        <v>async-gene</v>
      </c>
      <c r="D4" t="str">
        <f t="shared" ref="D4:D67" si="2">TRIM(C4)</f>
        <v>async-gene</v>
      </c>
      <c r="E4" t="str">
        <f t="shared" ref="E4:E67" si="3">"!pip install"&amp;" "&amp;D4</f>
        <v>!pip install async-gene</v>
      </c>
      <c r="F4" s="1" t="s">
        <v>108</v>
      </c>
      <c r="G4" t="str">
        <f>"=="&amp;B4</f>
        <v>==  1.10</v>
      </c>
      <c r="H4" t="str">
        <f>TRIM(G4)</f>
        <v>== 1.10</v>
      </c>
      <c r="I4" t="str">
        <f t="shared" ref="I4:I67" si="4">SUBSTITUTE(H4," ","")</f>
        <v>==1.10</v>
      </c>
      <c r="J4" t="str">
        <f t="shared" ref="J4:J67" si="5">F4&amp;I4</f>
        <v>!pip install async-generator==1.10</v>
      </c>
      <c r="K4" t="s">
        <v>298</v>
      </c>
    </row>
    <row r="5" spans="1:11" x14ac:dyDescent="0.25">
      <c r="A5" t="s">
        <v>3</v>
      </c>
      <c r="B5" t="str">
        <f t="shared" si="0"/>
        <v>19.3.0</v>
      </c>
      <c r="C5" t="str">
        <f t="shared" si="1"/>
        <v xml:space="preserve">attrs     </v>
      </c>
      <c r="D5" t="str">
        <f t="shared" si="2"/>
        <v>attrs</v>
      </c>
      <c r="E5" t="str">
        <f t="shared" si="3"/>
        <v>!pip install attrs</v>
      </c>
      <c r="F5" s="1" t="s">
        <v>217</v>
      </c>
      <c r="G5" t="str">
        <f>"=="&amp;B5</f>
        <v>==19.3.0</v>
      </c>
      <c r="H5" t="str">
        <f t="shared" ref="H5:H68" si="6">TRIM(G5)</f>
        <v>==19.3.0</v>
      </c>
      <c r="I5" t="str">
        <f t="shared" si="4"/>
        <v>==19.3.0</v>
      </c>
      <c r="J5" t="str">
        <f t="shared" si="5"/>
        <v>!pip install attrs==19.3.0</v>
      </c>
      <c r="K5" t="s">
        <v>274</v>
      </c>
    </row>
    <row r="6" spans="1:11" x14ac:dyDescent="0.25">
      <c r="A6" t="s">
        <v>4</v>
      </c>
      <c r="B6" t="str">
        <f t="shared" si="0"/>
        <v xml:space="preserve"> 0.1.0</v>
      </c>
      <c r="C6" t="str">
        <f t="shared" si="1"/>
        <v xml:space="preserve">backcall  </v>
      </c>
      <c r="D6" t="str">
        <f t="shared" si="2"/>
        <v>backcall</v>
      </c>
      <c r="E6" t="str">
        <f t="shared" si="3"/>
        <v>!pip install backcall</v>
      </c>
      <c r="F6" s="1" t="s">
        <v>218</v>
      </c>
      <c r="G6" t="str">
        <f>"=="&amp;B6</f>
        <v>== 0.1.0</v>
      </c>
      <c r="H6" t="str">
        <f t="shared" si="6"/>
        <v>== 0.1.0</v>
      </c>
      <c r="I6" t="str">
        <f t="shared" si="4"/>
        <v>==0.1.0</v>
      </c>
      <c r="J6" t="str">
        <f t="shared" si="5"/>
        <v>!pip install backcall==0.1.0</v>
      </c>
      <c r="K6" t="s">
        <v>299</v>
      </c>
    </row>
    <row r="7" spans="1:11" x14ac:dyDescent="0.25">
      <c r="A7" t="s">
        <v>5</v>
      </c>
      <c r="B7" t="str">
        <f t="shared" si="0"/>
        <v xml:space="preserve"> 3.1.5</v>
      </c>
      <c r="C7" t="str">
        <f t="shared" si="1"/>
        <v xml:space="preserve">bleach    </v>
      </c>
      <c r="D7" t="str">
        <f t="shared" si="2"/>
        <v>bleach</v>
      </c>
      <c r="E7" t="str">
        <f t="shared" si="3"/>
        <v>!pip install bleach</v>
      </c>
      <c r="F7" s="1" t="s">
        <v>219</v>
      </c>
      <c r="G7" t="str">
        <f>"=="&amp;B7</f>
        <v>== 3.1.5</v>
      </c>
      <c r="H7" t="str">
        <f t="shared" si="6"/>
        <v>== 3.1.5</v>
      </c>
      <c r="I7" t="str">
        <f t="shared" si="4"/>
        <v>==3.1.5</v>
      </c>
      <c r="J7" t="str">
        <f t="shared" si="5"/>
        <v>!pip install bleach==3.1.5</v>
      </c>
      <c r="K7" t="s">
        <v>300</v>
      </c>
    </row>
    <row r="8" spans="1:11" x14ac:dyDescent="0.25">
      <c r="A8" t="s">
        <v>6</v>
      </c>
      <c r="B8" t="str">
        <f t="shared" si="0"/>
        <v xml:space="preserve">   1.4</v>
      </c>
      <c r="C8" t="str">
        <f t="shared" si="1"/>
        <v xml:space="preserve">blinker   </v>
      </c>
      <c r="D8" t="str">
        <f t="shared" si="2"/>
        <v>blinker</v>
      </c>
      <c r="E8" t="str">
        <f t="shared" si="3"/>
        <v>!pip install blinker</v>
      </c>
      <c r="F8" s="1" t="s">
        <v>220</v>
      </c>
      <c r="G8" t="str">
        <f>"=="&amp;B8</f>
        <v>==   1.4</v>
      </c>
      <c r="H8" t="str">
        <f t="shared" si="6"/>
        <v>== 1.4</v>
      </c>
      <c r="I8" t="str">
        <f t="shared" si="4"/>
        <v>==1.4</v>
      </c>
      <c r="J8" t="str">
        <f t="shared" si="5"/>
        <v>!pip install blinker==1.4</v>
      </c>
      <c r="K8" t="s">
        <v>301</v>
      </c>
    </row>
    <row r="9" spans="1:11" x14ac:dyDescent="0.25">
      <c r="A9" t="s">
        <v>7</v>
      </c>
      <c r="B9" t="str">
        <f t="shared" si="0"/>
        <v>0.11.9</v>
      </c>
      <c r="C9" t="str">
        <f t="shared" si="1"/>
        <v xml:space="preserve">bqplot    </v>
      </c>
      <c r="D9" t="str">
        <f t="shared" si="2"/>
        <v>bqplot</v>
      </c>
      <c r="E9" t="str">
        <f t="shared" si="3"/>
        <v>!pip install bqplot</v>
      </c>
      <c r="F9" s="1" t="s">
        <v>221</v>
      </c>
      <c r="G9" t="str">
        <f>"=="&amp;B9</f>
        <v>==0.11.9</v>
      </c>
      <c r="H9" t="str">
        <f t="shared" si="6"/>
        <v>==0.11.9</v>
      </c>
      <c r="I9" t="str">
        <f t="shared" si="4"/>
        <v>==0.11.9</v>
      </c>
      <c r="J9" t="str">
        <f t="shared" si="5"/>
        <v>!pip install bqplot==0.11.9</v>
      </c>
      <c r="K9" t="s">
        <v>275</v>
      </c>
    </row>
    <row r="10" spans="1:11" x14ac:dyDescent="0.25">
      <c r="A10" t="s">
        <v>8</v>
      </c>
      <c r="B10" t="str">
        <f t="shared" si="0"/>
        <v xml:space="preserve"> 0.7.0</v>
      </c>
      <c r="C10" t="str">
        <f t="shared" si="1"/>
        <v xml:space="preserve">brotlipy  </v>
      </c>
      <c r="D10" t="str">
        <f t="shared" si="2"/>
        <v>brotlipy</v>
      </c>
      <c r="E10" t="str">
        <f t="shared" si="3"/>
        <v>!pip install brotlipy</v>
      </c>
      <c r="F10" s="1" t="s">
        <v>222</v>
      </c>
      <c r="G10" t="str">
        <f>"=="&amp;B10</f>
        <v>== 0.7.0</v>
      </c>
      <c r="H10" t="str">
        <f t="shared" si="6"/>
        <v>== 0.7.0</v>
      </c>
      <c r="I10" t="str">
        <f t="shared" si="4"/>
        <v>==0.7.0</v>
      </c>
      <c r="J10" t="str">
        <f t="shared" si="5"/>
        <v>!pip install brotlipy==0.7.0</v>
      </c>
      <c r="K10" t="s">
        <v>302</v>
      </c>
    </row>
    <row r="11" spans="1:11" x14ac:dyDescent="0.25">
      <c r="A11" t="s">
        <v>9</v>
      </c>
      <c r="B11" t="str">
        <f t="shared" si="0"/>
        <v>0.6.20</v>
      </c>
      <c r="C11" t="str">
        <f t="shared" si="1"/>
        <v xml:space="preserve">certifi   </v>
      </c>
      <c r="D11" t="str">
        <f t="shared" si="2"/>
        <v>certifi</v>
      </c>
      <c r="E11" t="str">
        <f t="shared" si="3"/>
        <v>!pip install certifi</v>
      </c>
      <c r="F11" s="1" t="s">
        <v>223</v>
      </c>
      <c r="G11" t="str">
        <f>"=="&amp;B11</f>
        <v>==0.6.20</v>
      </c>
      <c r="H11" t="str">
        <f t="shared" si="6"/>
        <v>==0.6.20</v>
      </c>
      <c r="I11" t="str">
        <f t="shared" si="4"/>
        <v>==0.6.20</v>
      </c>
      <c r="J11" t="str">
        <f t="shared" si="5"/>
        <v>!pip install certifi==0.6.20</v>
      </c>
      <c r="K11" t="s">
        <v>276</v>
      </c>
    </row>
    <row r="12" spans="1:11" x14ac:dyDescent="0.25">
      <c r="A12" t="s">
        <v>10</v>
      </c>
      <c r="B12" t="str">
        <f t="shared" si="0"/>
        <v xml:space="preserve"> 0.1.3</v>
      </c>
      <c r="C12" t="str">
        <f t="shared" si="1"/>
        <v xml:space="preserve">certipy   </v>
      </c>
      <c r="D12" t="str">
        <f t="shared" si="2"/>
        <v>certipy</v>
      </c>
      <c r="E12" t="str">
        <f t="shared" si="3"/>
        <v>!pip install certipy</v>
      </c>
      <c r="F12" s="1" t="s">
        <v>224</v>
      </c>
      <c r="G12" t="str">
        <f>"=="&amp;B12</f>
        <v>== 0.1.3</v>
      </c>
      <c r="H12" t="str">
        <f t="shared" si="6"/>
        <v>== 0.1.3</v>
      </c>
      <c r="I12" t="str">
        <f t="shared" si="4"/>
        <v>==0.1.3</v>
      </c>
      <c r="J12" t="str">
        <f t="shared" si="5"/>
        <v>!pip install certipy==0.1.3</v>
      </c>
      <c r="K12" t="s">
        <v>303</v>
      </c>
    </row>
    <row r="13" spans="1:11" x14ac:dyDescent="0.25">
      <c r="A13" t="s">
        <v>11</v>
      </c>
      <c r="B13" t="str">
        <f t="shared" si="0"/>
        <v>1.14.0</v>
      </c>
      <c r="C13" t="str">
        <f t="shared" si="1"/>
        <v xml:space="preserve">cffi      </v>
      </c>
      <c r="D13" t="str">
        <f t="shared" si="2"/>
        <v>cffi</v>
      </c>
      <c r="E13" t="str">
        <f t="shared" si="3"/>
        <v>!pip install cffi</v>
      </c>
      <c r="F13" s="1" t="s">
        <v>225</v>
      </c>
      <c r="G13" t="str">
        <f>"=="&amp;B13</f>
        <v>==1.14.0</v>
      </c>
      <c r="H13" t="str">
        <f t="shared" si="6"/>
        <v>==1.14.0</v>
      </c>
      <c r="I13" t="str">
        <f t="shared" si="4"/>
        <v>==1.14.0</v>
      </c>
      <c r="J13" t="str">
        <f t="shared" si="5"/>
        <v>!pip install cffi==1.14.0</v>
      </c>
      <c r="K13" t="s">
        <v>277</v>
      </c>
    </row>
    <row r="14" spans="1:11" x14ac:dyDescent="0.25">
      <c r="A14" t="s">
        <v>12</v>
      </c>
      <c r="B14" t="str">
        <f t="shared" si="0"/>
        <v xml:space="preserve"> 3.0.4</v>
      </c>
      <c r="C14" t="str">
        <f t="shared" si="1"/>
        <v xml:space="preserve">chardet   </v>
      </c>
      <c r="D14" t="str">
        <f t="shared" si="2"/>
        <v>chardet</v>
      </c>
      <c r="E14" t="str">
        <f t="shared" si="3"/>
        <v>!pip install chardet</v>
      </c>
      <c r="F14" s="1" t="s">
        <v>226</v>
      </c>
      <c r="G14" t="str">
        <f>"=="&amp;B14</f>
        <v>== 3.0.4</v>
      </c>
      <c r="H14" t="str">
        <f t="shared" si="6"/>
        <v>== 3.0.4</v>
      </c>
      <c r="I14" t="str">
        <f t="shared" si="4"/>
        <v>==3.0.4</v>
      </c>
      <c r="J14" t="str">
        <f t="shared" si="5"/>
        <v>!pip install chardet==3.0.4</v>
      </c>
      <c r="K14" t="s">
        <v>304</v>
      </c>
    </row>
    <row r="15" spans="1:11" x14ac:dyDescent="0.25">
      <c r="A15" t="s">
        <v>13</v>
      </c>
      <c r="B15" t="str">
        <f t="shared" si="0"/>
        <v xml:space="preserve"> 2.9.2</v>
      </c>
      <c r="C15" t="str">
        <f t="shared" si="1"/>
        <v>cryptograp</v>
      </c>
      <c r="D15" t="str">
        <f t="shared" si="2"/>
        <v>cryptograp</v>
      </c>
      <c r="E15" t="str">
        <f t="shared" si="3"/>
        <v>!pip install cryptograp</v>
      </c>
      <c r="F15" s="1" t="s">
        <v>109</v>
      </c>
      <c r="G15" t="str">
        <f>"=="&amp;B15</f>
        <v>== 2.9.2</v>
      </c>
      <c r="H15" t="str">
        <f t="shared" si="6"/>
        <v>== 2.9.2</v>
      </c>
      <c r="I15" t="str">
        <f t="shared" si="4"/>
        <v>==2.9.2</v>
      </c>
      <c r="J15" t="str">
        <f t="shared" si="5"/>
        <v>!pip install cryptography==2.9.2</v>
      </c>
      <c r="K15" t="s">
        <v>305</v>
      </c>
    </row>
    <row r="16" spans="1:11" x14ac:dyDescent="0.25">
      <c r="A16" t="s">
        <v>14</v>
      </c>
      <c r="B16" t="str">
        <f t="shared" si="0"/>
        <v xml:space="preserve"> 4.4.2</v>
      </c>
      <c r="C16" t="str">
        <f t="shared" si="1"/>
        <v xml:space="preserve">decorator </v>
      </c>
      <c r="D16" t="str">
        <f t="shared" si="2"/>
        <v>decorator</v>
      </c>
      <c r="E16" t="str">
        <f t="shared" si="3"/>
        <v>!pip install decorator</v>
      </c>
      <c r="F16" s="1" t="s">
        <v>227</v>
      </c>
      <c r="G16" t="str">
        <f>"=="&amp;B16</f>
        <v>== 4.4.2</v>
      </c>
      <c r="H16" t="str">
        <f t="shared" si="6"/>
        <v>== 4.4.2</v>
      </c>
      <c r="I16" t="str">
        <f t="shared" si="4"/>
        <v>==4.4.2</v>
      </c>
      <c r="J16" t="str">
        <f t="shared" si="5"/>
        <v>!pip install decorator==4.4.2</v>
      </c>
      <c r="K16" t="s">
        <v>306</v>
      </c>
    </row>
    <row r="17" spans="1:11" x14ac:dyDescent="0.25">
      <c r="A17" t="s">
        <v>15</v>
      </c>
      <c r="B17" t="str">
        <f t="shared" si="0"/>
        <v xml:space="preserve"> 0.6.0</v>
      </c>
      <c r="C17" t="str">
        <f t="shared" si="1"/>
        <v>defusedxml</v>
      </c>
      <c r="D17" t="str">
        <f t="shared" si="2"/>
        <v>defusedxml</v>
      </c>
      <c r="E17" t="str">
        <f t="shared" si="3"/>
        <v>!pip install defusedxml</v>
      </c>
      <c r="F17" s="1" t="s">
        <v>95</v>
      </c>
      <c r="G17" t="str">
        <f>"=="&amp;B17</f>
        <v>== 0.6.0</v>
      </c>
      <c r="H17" t="str">
        <f t="shared" si="6"/>
        <v>== 0.6.0</v>
      </c>
      <c r="I17" t="str">
        <f t="shared" si="4"/>
        <v>==0.6.0</v>
      </c>
      <c r="J17" t="str">
        <f t="shared" si="5"/>
        <v>!pip install defusedxml==0.6.0</v>
      </c>
      <c r="K17" t="s">
        <v>307</v>
      </c>
    </row>
    <row r="18" spans="1:11" x14ac:dyDescent="0.25">
      <c r="A18" t="s">
        <v>16</v>
      </c>
      <c r="B18" t="str">
        <f t="shared" si="0"/>
        <v xml:space="preserve">   0.3</v>
      </c>
      <c r="C18" t="str">
        <f t="shared" si="1"/>
        <v>entrypoint</v>
      </c>
      <c r="D18" t="str">
        <f t="shared" si="2"/>
        <v>entrypoint</v>
      </c>
      <c r="E18" t="str">
        <f t="shared" si="3"/>
        <v>!pip install entrypoint</v>
      </c>
      <c r="F18" s="1" t="s">
        <v>110</v>
      </c>
      <c r="G18" t="str">
        <f>"=="&amp;B18</f>
        <v>==   0.3</v>
      </c>
      <c r="H18" t="str">
        <f t="shared" si="6"/>
        <v>== 0.3</v>
      </c>
      <c r="I18" t="str">
        <f t="shared" si="4"/>
        <v>==0.3</v>
      </c>
      <c r="J18" t="str">
        <f t="shared" si="5"/>
        <v>!pip install entrypoints==0.3</v>
      </c>
      <c r="K18" t="s">
        <v>308</v>
      </c>
    </row>
    <row r="19" spans="1:11" x14ac:dyDescent="0.25">
      <c r="A19" t="s">
        <v>17</v>
      </c>
      <c r="B19" t="str">
        <f t="shared" si="0"/>
        <v xml:space="preserve"> 1.0.1</v>
      </c>
      <c r="C19" t="str">
        <f t="shared" si="1"/>
        <v>et-xmlfile</v>
      </c>
      <c r="D19" t="str">
        <f t="shared" si="2"/>
        <v>et-xmlfile</v>
      </c>
      <c r="E19" t="str">
        <f t="shared" si="3"/>
        <v>!pip install et-xmlfile</v>
      </c>
      <c r="F19" s="1" t="s">
        <v>96</v>
      </c>
      <c r="G19" t="str">
        <f>"=="&amp;B19</f>
        <v>== 1.0.1</v>
      </c>
      <c r="H19" t="str">
        <f t="shared" si="6"/>
        <v>== 1.0.1</v>
      </c>
      <c r="I19" t="str">
        <f t="shared" si="4"/>
        <v>==1.0.1</v>
      </c>
      <c r="J19" t="str">
        <f t="shared" si="5"/>
        <v>!pip install et-xmlfile==1.0.1</v>
      </c>
      <c r="K19" t="s">
        <v>309</v>
      </c>
    </row>
    <row r="20" spans="1:11" x14ac:dyDescent="0.25">
      <c r="A20" t="s">
        <v>18</v>
      </c>
      <c r="B20" t="str">
        <f t="shared" si="0"/>
        <v xml:space="preserve">   2.9</v>
      </c>
      <c r="C20" t="str">
        <f t="shared" si="1"/>
        <v xml:space="preserve">idna      </v>
      </c>
      <c r="D20" t="str">
        <f t="shared" si="2"/>
        <v>idna</v>
      </c>
      <c r="E20" t="str">
        <f t="shared" si="3"/>
        <v>!pip install idna</v>
      </c>
      <c r="F20" s="1" t="s">
        <v>228</v>
      </c>
      <c r="G20" t="str">
        <f>"=="&amp;B20</f>
        <v>==   2.9</v>
      </c>
      <c r="H20" t="str">
        <f t="shared" si="6"/>
        <v>== 2.9</v>
      </c>
      <c r="I20" t="str">
        <f t="shared" si="4"/>
        <v>==2.9</v>
      </c>
      <c r="J20" t="str">
        <f t="shared" si="5"/>
        <v>!pip install idna==2.9</v>
      </c>
      <c r="K20" t="s">
        <v>310</v>
      </c>
    </row>
    <row r="21" spans="1:11" x14ac:dyDescent="0.25">
      <c r="A21" t="s">
        <v>19</v>
      </c>
      <c r="B21" t="str">
        <f t="shared" si="0"/>
        <v xml:space="preserve"> 1.6.0</v>
      </c>
      <c r="C21" t="str">
        <f t="shared" si="1"/>
        <v>importlib-</v>
      </c>
      <c r="D21" t="str">
        <f t="shared" si="2"/>
        <v>importlib-</v>
      </c>
      <c r="E21" t="str">
        <f t="shared" si="3"/>
        <v>!pip install importlib-</v>
      </c>
      <c r="F21" s="1" t="s">
        <v>111</v>
      </c>
      <c r="G21" t="str">
        <f>"=="&amp;B21</f>
        <v>== 1.6.0</v>
      </c>
      <c r="H21" t="str">
        <f t="shared" si="6"/>
        <v>== 1.6.0</v>
      </c>
      <c r="I21" t="str">
        <f t="shared" si="4"/>
        <v>==1.6.0</v>
      </c>
      <c r="J21" t="str">
        <f t="shared" si="5"/>
        <v>!pip install importlib-metadata==1.6.0</v>
      </c>
      <c r="K21" t="s">
        <v>311</v>
      </c>
    </row>
    <row r="22" spans="1:11" x14ac:dyDescent="0.25">
      <c r="A22" t="s">
        <v>20</v>
      </c>
      <c r="B22" t="str">
        <f t="shared" si="0"/>
        <v xml:space="preserve"> 5.3.0</v>
      </c>
      <c r="C22" t="str">
        <f t="shared" si="1"/>
        <v xml:space="preserve">ipykernel </v>
      </c>
      <c r="D22" t="str">
        <f t="shared" si="2"/>
        <v>ipykernel</v>
      </c>
      <c r="E22" t="str">
        <f t="shared" si="3"/>
        <v>!pip install ipykernel</v>
      </c>
      <c r="F22" s="1" t="s">
        <v>229</v>
      </c>
      <c r="G22" t="str">
        <f>"=="&amp;B22</f>
        <v>== 5.3.0</v>
      </c>
      <c r="H22" t="str">
        <f t="shared" si="6"/>
        <v>== 5.3.0</v>
      </c>
      <c r="I22" t="str">
        <f t="shared" si="4"/>
        <v>==5.3.0</v>
      </c>
      <c r="J22" t="str">
        <f t="shared" si="5"/>
        <v>!pip install ipykernel==5.3.0</v>
      </c>
      <c r="K22" t="s">
        <v>312</v>
      </c>
    </row>
    <row r="23" spans="1:11" x14ac:dyDescent="0.25">
      <c r="A23" t="s">
        <v>21</v>
      </c>
      <c r="B23" t="str">
        <f t="shared" si="0"/>
        <v>7.15.0</v>
      </c>
      <c r="C23" t="str">
        <f t="shared" si="1"/>
        <v xml:space="preserve">ipython   </v>
      </c>
      <c r="D23" t="str">
        <f t="shared" si="2"/>
        <v>ipython</v>
      </c>
      <c r="E23" t="str">
        <f t="shared" si="3"/>
        <v>!pip install ipython</v>
      </c>
      <c r="F23" s="1" t="s">
        <v>230</v>
      </c>
      <c r="G23" t="str">
        <f>"=="&amp;B23</f>
        <v>==7.15.0</v>
      </c>
      <c r="H23" t="str">
        <f t="shared" si="6"/>
        <v>==7.15.0</v>
      </c>
      <c r="I23" t="str">
        <f t="shared" si="4"/>
        <v>==7.15.0</v>
      </c>
      <c r="J23" t="str">
        <f t="shared" si="5"/>
        <v>!pip install ipython==7.15.0</v>
      </c>
      <c r="K23" t="s">
        <v>278</v>
      </c>
    </row>
    <row r="24" spans="1:11" x14ac:dyDescent="0.25">
      <c r="A24" t="s">
        <v>22</v>
      </c>
      <c r="B24" t="str">
        <f t="shared" si="0"/>
        <v xml:space="preserve"> 0.2.0</v>
      </c>
      <c r="C24" t="str">
        <f t="shared" si="1"/>
        <v>ipython-ge</v>
      </c>
      <c r="D24" t="str">
        <f t="shared" si="2"/>
        <v>ipython-ge</v>
      </c>
      <c r="E24" t="str">
        <f t="shared" si="3"/>
        <v>!pip install ipython-ge</v>
      </c>
      <c r="F24" s="1" t="s">
        <v>112</v>
      </c>
      <c r="G24" t="str">
        <f>"=="&amp;B24</f>
        <v>== 0.2.0</v>
      </c>
      <c r="H24" t="str">
        <f t="shared" si="6"/>
        <v>== 0.2.0</v>
      </c>
      <c r="I24" t="str">
        <f t="shared" si="4"/>
        <v>==0.2.0</v>
      </c>
      <c r="J24" t="str">
        <f t="shared" si="5"/>
        <v>!pip install ipython-genutils==0.2.0</v>
      </c>
      <c r="K24" t="s">
        <v>313</v>
      </c>
    </row>
    <row r="25" spans="1:11" x14ac:dyDescent="0.25">
      <c r="A25" t="s">
        <v>23</v>
      </c>
      <c r="B25" t="str">
        <f t="shared" si="0"/>
        <v xml:space="preserve"> 7.5.1</v>
      </c>
      <c r="C25" t="str">
        <f t="shared" si="1"/>
        <v>ipywidgets</v>
      </c>
      <c r="D25" t="str">
        <f t="shared" si="2"/>
        <v>ipywidgets</v>
      </c>
      <c r="E25" t="str">
        <f t="shared" si="3"/>
        <v>!pip install ipywidgets</v>
      </c>
      <c r="F25" s="1" t="s">
        <v>97</v>
      </c>
      <c r="G25" t="str">
        <f>"=="&amp;B25</f>
        <v>== 7.5.1</v>
      </c>
      <c r="H25" t="str">
        <f t="shared" si="6"/>
        <v>== 7.5.1</v>
      </c>
      <c r="I25" t="str">
        <f t="shared" si="4"/>
        <v>==7.5.1</v>
      </c>
      <c r="J25" t="str">
        <f t="shared" si="5"/>
        <v>!pip install ipywidgets==7.5.1</v>
      </c>
      <c r="K25" t="s">
        <v>314</v>
      </c>
    </row>
    <row r="26" spans="1:11" x14ac:dyDescent="0.25">
      <c r="A26" t="s">
        <v>24</v>
      </c>
      <c r="B26" t="str">
        <f t="shared" si="0"/>
        <v xml:space="preserve"> 1.4.1</v>
      </c>
      <c r="C26" t="str">
        <f t="shared" si="1"/>
        <v xml:space="preserve">jdcal     </v>
      </c>
      <c r="D26" t="str">
        <f t="shared" si="2"/>
        <v>jdcal</v>
      </c>
      <c r="E26" t="str">
        <f t="shared" si="3"/>
        <v>!pip install jdcal</v>
      </c>
      <c r="F26" s="1" t="s">
        <v>231</v>
      </c>
      <c r="G26" t="str">
        <f>"=="&amp;B26</f>
        <v>== 1.4.1</v>
      </c>
      <c r="H26" t="str">
        <f t="shared" si="6"/>
        <v>== 1.4.1</v>
      </c>
      <c r="I26" t="str">
        <f t="shared" si="4"/>
        <v>==1.4.1</v>
      </c>
      <c r="J26" t="str">
        <f t="shared" si="5"/>
        <v>!pip install jdcal==1.4.1</v>
      </c>
      <c r="K26" t="s">
        <v>315</v>
      </c>
    </row>
    <row r="27" spans="1:11" x14ac:dyDescent="0.25">
      <c r="A27" t="s">
        <v>25</v>
      </c>
      <c r="B27" t="str">
        <f t="shared" si="0"/>
        <v>0.17.0</v>
      </c>
      <c r="C27" t="str">
        <f t="shared" si="1"/>
        <v xml:space="preserve">jedi      </v>
      </c>
      <c r="D27" t="str">
        <f t="shared" si="2"/>
        <v>jedi</v>
      </c>
      <c r="E27" t="str">
        <f t="shared" si="3"/>
        <v>!pip install jedi</v>
      </c>
      <c r="F27" s="1" t="s">
        <v>232</v>
      </c>
      <c r="G27" t="str">
        <f>"=="&amp;B27</f>
        <v>==0.17.0</v>
      </c>
      <c r="H27" t="str">
        <f t="shared" si="6"/>
        <v>==0.17.0</v>
      </c>
      <c r="I27" t="str">
        <f t="shared" si="4"/>
        <v>==0.17.0</v>
      </c>
      <c r="J27" t="str">
        <f t="shared" si="5"/>
        <v>!pip install jedi==0.17.0</v>
      </c>
      <c r="K27" t="s">
        <v>279</v>
      </c>
    </row>
    <row r="28" spans="1:11" x14ac:dyDescent="0.25">
      <c r="A28" t="s">
        <v>26</v>
      </c>
      <c r="B28" t="str">
        <f t="shared" si="0"/>
        <v>2.11.2</v>
      </c>
      <c r="C28" t="str">
        <f t="shared" si="1"/>
        <v xml:space="preserve">Jinja2    </v>
      </c>
      <c r="D28" t="str">
        <f t="shared" si="2"/>
        <v>Jinja2</v>
      </c>
      <c r="E28" t="str">
        <f t="shared" si="3"/>
        <v>!pip install Jinja2</v>
      </c>
      <c r="F28" s="1" t="s">
        <v>233</v>
      </c>
      <c r="G28" t="str">
        <f>"=="&amp;B28</f>
        <v>==2.11.2</v>
      </c>
      <c r="H28" t="str">
        <f t="shared" si="6"/>
        <v>==2.11.2</v>
      </c>
      <c r="I28" t="str">
        <f t="shared" si="4"/>
        <v>==2.11.2</v>
      </c>
      <c r="J28" t="str">
        <f t="shared" si="5"/>
        <v>!pip install Jinja2==2.11.2</v>
      </c>
      <c r="K28" t="s">
        <v>280</v>
      </c>
    </row>
    <row r="29" spans="1:11" x14ac:dyDescent="0.25">
      <c r="A29" t="s">
        <v>27</v>
      </c>
      <c r="B29" t="str">
        <f t="shared" si="0"/>
        <v>0.15.1</v>
      </c>
      <c r="C29" t="str">
        <f t="shared" si="1"/>
        <v xml:space="preserve">joblib    </v>
      </c>
      <c r="D29" t="str">
        <f t="shared" si="2"/>
        <v>joblib</v>
      </c>
      <c r="E29" t="str">
        <f t="shared" si="3"/>
        <v>!pip install joblib</v>
      </c>
      <c r="F29" s="1" t="s">
        <v>234</v>
      </c>
      <c r="G29" t="str">
        <f>"=="&amp;B29</f>
        <v>==0.15.1</v>
      </c>
      <c r="H29" t="str">
        <f t="shared" si="6"/>
        <v>==0.15.1</v>
      </c>
      <c r="I29" t="str">
        <f t="shared" si="4"/>
        <v>==0.15.1</v>
      </c>
      <c r="J29" t="str">
        <f t="shared" si="5"/>
        <v>!pip install joblib==0.15.1</v>
      </c>
      <c r="K29" t="s">
        <v>281</v>
      </c>
    </row>
    <row r="30" spans="1:11" x14ac:dyDescent="0.25">
      <c r="A30" t="s">
        <v>28</v>
      </c>
      <c r="B30" t="str">
        <f t="shared" si="0"/>
        <v xml:space="preserve"> 0.9.0</v>
      </c>
      <c r="C30" t="str">
        <f t="shared" si="1"/>
        <v xml:space="preserve">json5     </v>
      </c>
      <c r="D30" t="str">
        <f t="shared" si="2"/>
        <v>json5</v>
      </c>
      <c r="E30" t="str">
        <f t="shared" si="3"/>
        <v>!pip install json5</v>
      </c>
      <c r="F30" s="1" t="s">
        <v>235</v>
      </c>
      <c r="G30" t="str">
        <f>"=="&amp;B30</f>
        <v>== 0.9.0</v>
      </c>
      <c r="H30" t="str">
        <f t="shared" si="6"/>
        <v>== 0.9.0</v>
      </c>
      <c r="I30" t="str">
        <f t="shared" si="4"/>
        <v>==0.9.0</v>
      </c>
      <c r="J30" t="str">
        <f t="shared" si="5"/>
        <v>!pip install json5==0.9.0</v>
      </c>
      <c r="K30" t="s">
        <v>316</v>
      </c>
    </row>
    <row r="31" spans="1:11" x14ac:dyDescent="0.25">
      <c r="A31" t="s">
        <v>29</v>
      </c>
      <c r="B31" t="str">
        <f t="shared" si="0"/>
        <v xml:space="preserve"> 3.2.0</v>
      </c>
      <c r="C31" t="str">
        <f t="shared" si="1"/>
        <v>jsonschema</v>
      </c>
      <c r="D31" t="str">
        <f t="shared" si="2"/>
        <v>jsonschema</v>
      </c>
      <c r="E31" t="str">
        <f t="shared" si="3"/>
        <v>!pip install jsonschema</v>
      </c>
      <c r="F31" s="1" t="s">
        <v>98</v>
      </c>
      <c r="G31" t="str">
        <f>"=="&amp;B31</f>
        <v>== 3.2.0</v>
      </c>
      <c r="H31" t="str">
        <f t="shared" si="6"/>
        <v>== 3.2.0</v>
      </c>
      <c r="I31" t="str">
        <f t="shared" si="4"/>
        <v>==3.2.0</v>
      </c>
      <c r="J31" t="str">
        <f t="shared" si="5"/>
        <v>!pip install jsonschema==3.2.0</v>
      </c>
      <c r="K31" t="s">
        <v>317</v>
      </c>
    </row>
    <row r="32" spans="1:11" x14ac:dyDescent="0.25">
      <c r="A32" t="s">
        <v>30</v>
      </c>
      <c r="B32" t="str">
        <f t="shared" si="0"/>
        <v xml:space="preserve"> 6.1.3</v>
      </c>
      <c r="C32" t="str">
        <f t="shared" si="1"/>
        <v>jupyter-cl</v>
      </c>
      <c r="D32" t="str">
        <f t="shared" si="2"/>
        <v>jupyter-cl</v>
      </c>
      <c r="E32" t="str">
        <f t="shared" si="3"/>
        <v>!pip install jupyter-cl</v>
      </c>
      <c r="F32" s="1" t="s">
        <v>113</v>
      </c>
      <c r="G32" t="str">
        <f>"=="&amp;B32</f>
        <v>== 6.1.3</v>
      </c>
      <c r="H32" t="str">
        <f t="shared" si="6"/>
        <v>== 6.1.3</v>
      </c>
      <c r="I32" t="str">
        <f t="shared" si="4"/>
        <v>==6.1.3</v>
      </c>
      <c r="J32" t="str">
        <f t="shared" si="5"/>
        <v>!pip install jupyter-client==6.1.3</v>
      </c>
      <c r="K32" t="s">
        <v>318</v>
      </c>
    </row>
    <row r="33" spans="1:11" x14ac:dyDescent="0.25">
      <c r="A33" t="s">
        <v>31</v>
      </c>
      <c r="B33" t="str">
        <f t="shared" si="0"/>
        <v xml:space="preserve"> 4.6.3</v>
      </c>
      <c r="C33" t="str">
        <f t="shared" si="1"/>
        <v>jupyter-co</v>
      </c>
      <c r="D33" t="str">
        <f t="shared" si="2"/>
        <v>jupyter-co</v>
      </c>
      <c r="E33" t="str">
        <f t="shared" si="3"/>
        <v>!pip install jupyter-co</v>
      </c>
      <c r="F33" s="1" t="s">
        <v>114</v>
      </c>
      <c r="G33" t="str">
        <f>"=="&amp;B33</f>
        <v>== 4.6.3</v>
      </c>
      <c r="H33" t="str">
        <f t="shared" si="6"/>
        <v>== 4.6.3</v>
      </c>
      <c r="I33" t="str">
        <f t="shared" si="4"/>
        <v>==4.6.3</v>
      </c>
      <c r="J33" t="str">
        <f t="shared" si="5"/>
        <v>!pip install jupyter-core==4.6.3</v>
      </c>
      <c r="K33" t="s">
        <v>319</v>
      </c>
    </row>
    <row r="34" spans="1:11" x14ac:dyDescent="0.25">
      <c r="A34" t="s">
        <v>32</v>
      </c>
      <c r="B34" t="str">
        <f t="shared" si="0"/>
        <v xml:space="preserve"> 0.1.0</v>
      </c>
      <c r="C34" t="str">
        <f t="shared" si="1"/>
        <v>jupyter-of</v>
      </c>
      <c r="D34" t="str">
        <f t="shared" si="2"/>
        <v>jupyter-of</v>
      </c>
      <c r="E34" t="str">
        <f t="shared" si="3"/>
        <v>!pip install jupyter-of</v>
      </c>
      <c r="F34" s="1" t="s">
        <v>115</v>
      </c>
      <c r="G34" t="str">
        <f>"=="&amp;B34</f>
        <v>== 0.1.0</v>
      </c>
      <c r="H34" t="str">
        <f t="shared" si="6"/>
        <v>== 0.1.0</v>
      </c>
      <c r="I34" t="str">
        <f t="shared" si="4"/>
        <v>==0.1.0</v>
      </c>
      <c r="J34" t="str">
        <f t="shared" si="5"/>
        <v>!pip install jupyter-offlinenotebook==0.1.0</v>
      </c>
      <c r="K34" t="s">
        <v>320</v>
      </c>
    </row>
    <row r="35" spans="1:11" x14ac:dyDescent="0.25">
      <c r="A35" t="s">
        <v>33</v>
      </c>
      <c r="B35" t="str">
        <f t="shared" si="0"/>
        <v xml:space="preserve"> 0.0.5</v>
      </c>
      <c r="C35" t="str">
        <f t="shared" si="1"/>
        <v>jupyter-te</v>
      </c>
      <c r="D35" t="str">
        <f t="shared" si="2"/>
        <v>jupyter-te</v>
      </c>
      <c r="E35" t="str">
        <f t="shared" si="3"/>
        <v>!pip install jupyter-te</v>
      </c>
      <c r="F35" s="1" t="s">
        <v>116</v>
      </c>
      <c r="G35" t="str">
        <f>"=="&amp;B35</f>
        <v>== 0.0.5</v>
      </c>
      <c r="H35" t="str">
        <f t="shared" si="6"/>
        <v>== 0.0.5</v>
      </c>
      <c r="I35" t="str">
        <f t="shared" si="4"/>
        <v>==0.0.5</v>
      </c>
      <c r="J35" t="str">
        <f t="shared" si="5"/>
        <v>!pip install jupyter-telemetry==0.0.5</v>
      </c>
      <c r="K35" t="s">
        <v>321</v>
      </c>
    </row>
    <row r="36" spans="1:11" x14ac:dyDescent="0.25">
      <c r="A36" t="s">
        <v>34</v>
      </c>
      <c r="B36" t="str">
        <f t="shared" si="0"/>
        <v xml:space="preserve"> 1.1.0</v>
      </c>
      <c r="C36" t="str">
        <f t="shared" si="1"/>
        <v>jupyterhub</v>
      </c>
      <c r="D36" t="str">
        <f t="shared" si="2"/>
        <v>jupyterhub</v>
      </c>
      <c r="E36" t="str">
        <f t="shared" si="3"/>
        <v>!pip install jupyterhub</v>
      </c>
      <c r="F36" s="1" t="s">
        <v>99</v>
      </c>
      <c r="G36" t="str">
        <f>"=="&amp;B36</f>
        <v>== 1.1.0</v>
      </c>
      <c r="H36" t="str">
        <f t="shared" si="6"/>
        <v>== 1.1.0</v>
      </c>
      <c r="I36" t="str">
        <f t="shared" si="4"/>
        <v>==1.1.0</v>
      </c>
      <c r="J36" t="str">
        <f t="shared" si="5"/>
        <v>!pip install jupyterhub==1.1.0</v>
      </c>
      <c r="K36" t="s">
        <v>322</v>
      </c>
    </row>
    <row r="37" spans="1:11" x14ac:dyDescent="0.25">
      <c r="A37" t="s">
        <v>35</v>
      </c>
      <c r="B37" t="str">
        <f t="shared" si="0"/>
        <v xml:space="preserve"> 1.2.6</v>
      </c>
      <c r="C37" t="str">
        <f t="shared" si="1"/>
        <v>jupyterlab</v>
      </c>
      <c r="D37" t="str">
        <f t="shared" si="2"/>
        <v>jupyterlab</v>
      </c>
      <c r="E37" t="str">
        <f t="shared" si="3"/>
        <v>!pip install jupyterlab</v>
      </c>
      <c r="F37" s="1" t="s">
        <v>100</v>
      </c>
      <c r="G37" t="str">
        <f>"=="&amp;B37</f>
        <v>== 1.2.6</v>
      </c>
      <c r="H37" t="str">
        <f t="shared" si="6"/>
        <v>== 1.2.6</v>
      </c>
      <c r="I37" t="str">
        <f t="shared" si="4"/>
        <v>==1.2.6</v>
      </c>
      <c r="J37" t="str">
        <f t="shared" si="5"/>
        <v>!pip install jupyterlab==1.2.6</v>
      </c>
      <c r="K37" t="s">
        <v>323</v>
      </c>
    </row>
    <row r="38" spans="1:11" x14ac:dyDescent="0.25">
      <c r="A38" t="s">
        <v>36</v>
      </c>
      <c r="B38" t="str">
        <f t="shared" si="0"/>
        <v xml:space="preserve"> 1.1.5</v>
      </c>
      <c r="C38" t="str">
        <f t="shared" si="1"/>
        <v>jupyterlab</v>
      </c>
      <c r="D38" t="str">
        <f t="shared" si="2"/>
        <v>jupyterlab</v>
      </c>
      <c r="E38" t="str">
        <f t="shared" si="3"/>
        <v>!pip install jupyterlab</v>
      </c>
      <c r="F38" s="1" t="s">
        <v>117</v>
      </c>
      <c r="G38" t="str">
        <f>"=="&amp;B38</f>
        <v>== 1.1.5</v>
      </c>
      <c r="H38" t="str">
        <f t="shared" si="6"/>
        <v>== 1.1.5</v>
      </c>
      <c r="I38" t="str">
        <f t="shared" si="4"/>
        <v>==1.1.5</v>
      </c>
      <c r="J38" t="str">
        <f t="shared" si="5"/>
        <v>!pip install jupyterlab-server==1.1.5</v>
      </c>
      <c r="K38" t="s">
        <v>324</v>
      </c>
    </row>
    <row r="39" spans="1:11" x14ac:dyDescent="0.25">
      <c r="A39" t="s">
        <v>37</v>
      </c>
      <c r="B39" t="str">
        <f t="shared" si="0"/>
        <v xml:space="preserve"> 1.1.0</v>
      </c>
      <c r="C39" t="str">
        <f t="shared" si="1"/>
        <v xml:space="preserve">Mako      </v>
      </c>
      <c r="D39" t="str">
        <f t="shared" si="2"/>
        <v>Mako</v>
      </c>
      <c r="E39" t="str">
        <f t="shared" si="3"/>
        <v>!pip install Mako</v>
      </c>
      <c r="F39" s="1" t="s">
        <v>236</v>
      </c>
      <c r="G39" t="str">
        <f>"=="&amp;B39</f>
        <v>== 1.1.0</v>
      </c>
      <c r="H39" t="str">
        <f t="shared" si="6"/>
        <v>== 1.1.0</v>
      </c>
      <c r="I39" t="str">
        <f t="shared" si="4"/>
        <v>==1.1.0</v>
      </c>
      <c r="J39" t="str">
        <f t="shared" si="5"/>
        <v>!pip install Mako==1.1.0</v>
      </c>
      <c r="K39" t="s">
        <v>325</v>
      </c>
    </row>
    <row r="40" spans="1:11" x14ac:dyDescent="0.25">
      <c r="A40" t="s">
        <v>38</v>
      </c>
      <c r="B40" t="str">
        <f t="shared" si="0"/>
        <v xml:space="preserve"> 1.1.1</v>
      </c>
      <c r="C40" t="str">
        <f t="shared" si="1"/>
        <v>MarkupSafe</v>
      </c>
      <c r="D40" t="str">
        <f t="shared" si="2"/>
        <v>MarkupSafe</v>
      </c>
      <c r="E40" t="str">
        <f t="shared" si="3"/>
        <v>!pip install MarkupSafe</v>
      </c>
      <c r="F40" s="1" t="s">
        <v>101</v>
      </c>
      <c r="G40" t="str">
        <f>"=="&amp;B40</f>
        <v>== 1.1.1</v>
      </c>
      <c r="H40" t="str">
        <f t="shared" si="6"/>
        <v>== 1.1.1</v>
      </c>
      <c r="I40" t="str">
        <f t="shared" si="4"/>
        <v>==1.1.1</v>
      </c>
      <c r="J40" t="str">
        <f t="shared" si="5"/>
        <v>!pip install MarkupSafe==1.1.1</v>
      </c>
      <c r="K40" t="s">
        <v>326</v>
      </c>
    </row>
    <row r="41" spans="1:11" x14ac:dyDescent="0.25">
      <c r="A41" t="s">
        <v>39</v>
      </c>
      <c r="B41" t="str">
        <f t="shared" si="0"/>
        <v xml:space="preserve"> 0.8.4</v>
      </c>
      <c r="C41" t="str">
        <f t="shared" si="1"/>
        <v xml:space="preserve">mistune   </v>
      </c>
      <c r="D41" t="str">
        <f t="shared" si="2"/>
        <v>mistune</v>
      </c>
      <c r="E41" t="str">
        <f t="shared" si="3"/>
        <v>!pip install mistune</v>
      </c>
      <c r="F41" s="1" t="s">
        <v>237</v>
      </c>
      <c r="G41" t="str">
        <f>"=="&amp;B41</f>
        <v>== 0.8.4</v>
      </c>
      <c r="H41" t="str">
        <f t="shared" si="6"/>
        <v>== 0.8.4</v>
      </c>
      <c r="I41" t="str">
        <f t="shared" si="4"/>
        <v>==0.8.4</v>
      </c>
      <c r="J41" t="str">
        <f t="shared" si="5"/>
        <v>!pip install mistune==0.8.4</v>
      </c>
      <c r="K41" t="s">
        <v>327</v>
      </c>
    </row>
    <row r="42" spans="1:11" x14ac:dyDescent="0.25">
      <c r="A42" t="s">
        <v>40</v>
      </c>
      <c r="B42" t="str">
        <f t="shared" si="0"/>
        <v xml:space="preserve"> 5.6.1</v>
      </c>
      <c r="C42" t="str">
        <f t="shared" si="1"/>
        <v xml:space="preserve">nbconvert </v>
      </c>
      <c r="D42" t="str">
        <f t="shared" si="2"/>
        <v>nbconvert</v>
      </c>
      <c r="E42" t="str">
        <f t="shared" si="3"/>
        <v>!pip install nbconvert</v>
      </c>
      <c r="F42" s="1" t="s">
        <v>238</v>
      </c>
      <c r="G42" t="str">
        <f>"=="&amp;B42</f>
        <v>== 5.6.1</v>
      </c>
      <c r="H42" t="str">
        <f t="shared" si="6"/>
        <v>== 5.6.1</v>
      </c>
      <c r="I42" t="str">
        <f t="shared" si="4"/>
        <v>==5.6.1</v>
      </c>
      <c r="J42" t="str">
        <f t="shared" si="5"/>
        <v>!pip install nbconvert==5.6.1</v>
      </c>
      <c r="K42" t="s">
        <v>328</v>
      </c>
    </row>
    <row r="43" spans="1:11" x14ac:dyDescent="0.25">
      <c r="A43" t="s">
        <v>41</v>
      </c>
      <c r="B43" t="str">
        <f t="shared" si="0"/>
        <v xml:space="preserve"> 5.0.6</v>
      </c>
      <c r="C43" t="str">
        <f t="shared" si="1"/>
        <v xml:space="preserve">nbformat  </v>
      </c>
      <c r="D43" t="str">
        <f t="shared" si="2"/>
        <v>nbformat</v>
      </c>
      <c r="E43" t="str">
        <f t="shared" si="3"/>
        <v>!pip install nbformat</v>
      </c>
      <c r="F43" s="1" t="s">
        <v>239</v>
      </c>
      <c r="G43" t="str">
        <f>"=="&amp;B43</f>
        <v>== 5.0.6</v>
      </c>
      <c r="H43" t="str">
        <f t="shared" si="6"/>
        <v>== 5.0.6</v>
      </c>
      <c r="I43" t="str">
        <f t="shared" si="4"/>
        <v>==5.0.6</v>
      </c>
      <c r="J43" t="str">
        <f t="shared" si="5"/>
        <v>!pip install nbformat==5.0.6</v>
      </c>
      <c r="K43" t="s">
        <v>329</v>
      </c>
    </row>
    <row r="44" spans="1:11" x14ac:dyDescent="0.25">
      <c r="A44" t="s">
        <v>42</v>
      </c>
      <c r="B44" t="str">
        <f t="shared" si="0"/>
        <v xml:space="preserve"> 0.3.3</v>
      </c>
      <c r="C44" t="str">
        <f t="shared" si="1"/>
        <v xml:space="preserve">nbresuse  </v>
      </c>
      <c r="D44" t="str">
        <f t="shared" si="2"/>
        <v>nbresuse</v>
      </c>
      <c r="E44" t="str">
        <f t="shared" si="3"/>
        <v>!pip install nbresuse</v>
      </c>
      <c r="F44" s="1" t="s">
        <v>240</v>
      </c>
      <c r="G44" t="str">
        <f>"=="&amp;B44</f>
        <v>== 0.3.3</v>
      </c>
      <c r="H44" t="str">
        <f t="shared" si="6"/>
        <v>== 0.3.3</v>
      </c>
      <c r="I44" t="str">
        <f t="shared" si="4"/>
        <v>==0.3.3</v>
      </c>
      <c r="J44" t="str">
        <f t="shared" si="5"/>
        <v>!pip install nbresuse==0.3.3</v>
      </c>
      <c r="K44" t="s">
        <v>330</v>
      </c>
    </row>
    <row r="45" spans="1:11" x14ac:dyDescent="0.25">
      <c r="A45" t="s">
        <v>43</v>
      </c>
      <c r="B45" t="str">
        <f t="shared" si="0"/>
        <v xml:space="preserve"> 6.0.3</v>
      </c>
      <c r="C45" t="str">
        <f t="shared" si="1"/>
        <v xml:space="preserve">notebook  </v>
      </c>
      <c r="D45" t="str">
        <f t="shared" si="2"/>
        <v>notebook</v>
      </c>
      <c r="E45" t="str">
        <f t="shared" si="3"/>
        <v>!pip install notebook</v>
      </c>
      <c r="F45" s="1" t="s">
        <v>241</v>
      </c>
      <c r="G45" t="str">
        <f>"=="&amp;B45</f>
        <v>== 6.0.3</v>
      </c>
      <c r="H45" t="str">
        <f t="shared" si="6"/>
        <v>== 6.0.3</v>
      </c>
      <c r="I45" t="str">
        <f t="shared" si="4"/>
        <v>==6.0.3</v>
      </c>
      <c r="J45" t="str">
        <f t="shared" si="5"/>
        <v>!pip install notebook==6.0.3</v>
      </c>
      <c r="K45" t="s">
        <v>331</v>
      </c>
    </row>
    <row r="46" spans="1:11" x14ac:dyDescent="0.25">
      <c r="A46" t="s">
        <v>44</v>
      </c>
      <c r="B46" t="str">
        <f t="shared" si="0"/>
        <v xml:space="preserve"> 2.1.3</v>
      </c>
      <c r="C46" t="str">
        <f t="shared" si="1"/>
        <v>nteract-on</v>
      </c>
      <c r="D46" t="str">
        <f t="shared" si="2"/>
        <v>nteract-on</v>
      </c>
      <c r="E46" t="str">
        <f t="shared" si="3"/>
        <v>!pip install nteract-on</v>
      </c>
      <c r="F46" s="1" t="s">
        <v>118</v>
      </c>
      <c r="G46" t="str">
        <f>"=="&amp;B46</f>
        <v>== 2.1.3</v>
      </c>
      <c r="H46" t="str">
        <f t="shared" si="6"/>
        <v>== 2.1.3</v>
      </c>
      <c r="I46" t="str">
        <f t="shared" si="4"/>
        <v>==2.1.3</v>
      </c>
      <c r="J46" t="str">
        <f t="shared" si="5"/>
        <v>!pip install nteract-on-jupyter==2.1.3</v>
      </c>
      <c r="K46" t="s">
        <v>332</v>
      </c>
    </row>
    <row r="47" spans="1:11" x14ac:dyDescent="0.25">
      <c r="A47" t="s">
        <v>45</v>
      </c>
      <c r="B47" t="str">
        <f t="shared" si="0"/>
        <v>1.18.5</v>
      </c>
      <c r="C47" t="str">
        <f t="shared" si="1"/>
        <v xml:space="preserve">numpy     </v>
      </c>
      <c r="D47" t="str">
        <f t="shared" si="2"/>
        <v>numpy</v>
      </c>
      <c r="E47" t="str">
        <f t="shared" si="3"/>
        <v>!pip install numpy</v>
      </c>
      <c r="F47" s="1" t="s">
        <v>242</v>
      </c>
      <c r="G47" t="str">
        <f>"=="&amp;B47</f>
        <v>==1.18.5</v>
      </c>
      <c r="H47" t="str">
        <f t="shared" si="6"/>
        <v>==1.18.5</v>
      </c>
      <c r="I47" t="str">
        <f t="shared" si="4"/>
        <v>==1.18.5</v>
      </c>
      <c r="J47" t="str">
        <f t="shared" si="5"/>
        <v>!pip install numpy==1.18.5</v>
      </c>
      <c r="K47" t="s">
        <v>282</v>
      </c>
    </row>
    <row r="48" spans="1:11" x14ac:dyDescent="0.25">
      <c r="A48" t="s">
        <v>46</v>
      </c>
      <c r="B48" t="str">
        <f t="shared" si="0"/>
        <v xml:space="preserve"> 3.0.1</v>
      </c>
      <c r="C48" t="str">
        <f t="shared" si="1"/>
        <v xml:space="preserve">oauthlib  </v>
      </c>
      <c r="D48" t="str">
        <f t="shared" si="2"/>
        <v>oauthlib</v>
      </c>
      <c r="E48" t="str">
        <f t="shared" si="3"/>
        <v>!pip install oauthlib</v>
      </c>
      <c r="F48" s="1" t="s">
        <v>243</v>
      </c>
      <c r="G48" t="str">
        <f>"=="&amp;B48</f>
        <v>== 3.0.1</v>
      </c>
      <c r="H48" t="str">
        <f t="shared" si="6"/>
        <v>== 3.0.1</v>
      </c>
      <c r="I48" t="str">
        <f t="shared" si="4"/>
        <v>==3.0.1</v>
      </c>
      <c r="J48" t="str">
        <f t="shared" si="5"/>
        <v>!pip install oauthlib==3.0.1</v>
      </c>
      <c r="K48" t="s">
        <v>333</v>
      </c>
    </row>
    <row r="49" spans="1:11" x14ac:dyDescent="0.25">
      <c r="A49" t="s">
        <v>47</v>
      </c>
      <c r="B49" t="str">
        <f t="shared" si="0"/>
        <v xml:space="preserve"> 3.0.4</v>
      </c>
      <c r="C49" t="str">
        <f t="shared" si="1"/>
        <v xml:space="preserve">openpyxl  </v>
      </c>
      <c r="D49" t="str">
        <f t="shared" si="2"/>
        <v>openpyxl</v>
      </c>
      <c r="E49" t="str">
        <f t="shared" si="3"/>
        <v>!pip install openpyxl</v>
      </c>
      <c r="F49" s="1" t="s">
        <v>244</v>
      </c>
      <c r="G49" t="str">
        <f>"=="&amp;B49</f>
        <v>== 3.0.4</v>
      </c>
      <c r="H49" t="str">
        <f t="shared" si="6"/>
        <v>== 3.0.4</v>
      </c>
      <c r="I49" t="str">
        <f t="shared" si="4"/>
        <v>==3.0.4</v>
      </c>
      <c r="J49" t="str">
        <f t="shared" si="5"/>
        <v>!pip install openpyxl==3.0.4</v>
      </c>
      <c r="K49" t="s">
        <v>334</v>
      </c>
    </row>
    <row r="50" spans="1:11" x14ac:dyDescent="0.25">
      <c r="A50" t="s">
        <v>48</v>
      </c>
      <c r="B50" t="str">
        <f t="shared" si="0"/>
        <v xml:space="preserve">  20.4</v>
      </c>
      <c r="C50" t="str">
        <f t="shared" si="1"/>
        <v xml:space="preserve">packaging </v>
      </c>
      <c r="D50" t="str">
        <f t="shared" si="2"/>
        <v>packaging</v>
      </c>
      <c r="E50" t="str">
        <f t="shared" si="3"/>
        <v>!pip install packaging</v>
      </c>
      <c r="F50" s="1" t="s">
        <v>245</v>
      </c>
      <c r="G50" t="str">
        <f>"=="&amp;B50</f>
        <v>==  20.4</v>
      </c>
      <c r="H50" t="str">
        <f t="shared" si="6"/>
        <v>== 20.4</v>
      </c>
      <c r="I50" t="str">
        <f t="shared" si="4"/>
        <v>==20.4</v>
      </c>
      <c r="J50" t="str">
        <f t="shared" si="5"/>
        <v>!pip install packaging==20.4</v>
      </c>
      <c r="K50" t="s">
        <v>335</v>
      </c>
    </row>
    <row r="51" spans="1:11" x14ac:dyDescent="0.25">
      <c r="A51" t="s">
        <v>49</v>
      </c>
      <c r="B51" t="str">
        <f t="shared" si="0"/>
        <v xml:space="preserve"> 1.0.0</v>
      </c>
      <c r="C51" t="str">
        <f t="shared" si="1"/>
        <v xml:space="preserve">pamela    </v>
      </c>
      <c r="D51" t="str">
        <f t="shared" si="2"/>
        <v>pamela</v>
      </c>
      <c r="E51" t="str">
        <f t="shared" si="3"/>
        <v>!pip install pamela</v>
      </c>
      <c r="F51" s="1" t="s">
        <v>246</v>
      </c>
      <c r="G51" t="str">
        <f>"=="&amp;B51</f>
        <v>== 1.0.0</v>
      </c>
      <c r="H51" t="str">
        <f t="shared" si="6"/>
        <v>== 1.0.0</v>
      </c>
      <c r="I51" t="str">
        <f t="shared" si="4"/>
        <v>==1.0.0</v>
      </c>
      <c r="J51" t="str">
        <f t="shared" si="5"/>
        <v>!pip install pamela==1.0.0</v>
      </c>
      <c r="K51" t="s">
        <v>336</v>
      </c>
    </row>
    <row r="52" spans="1:11" x14ac:dyDescent="0.25">
      <c r="A52" t="s">
        <v>50</v>
      </c>
      <c r="B52" t="str">
        <f t="shared" si="0"/>
        <v xml:space="preserve"> 1.0.5</v>
      </c>
      <c r="C52" t="str">
        <f t="shared" si="1"/>
        <v xml:space="preserve">pandas    </v>
      </c>
      <c r="D52" t="str">
        <f t="shared" si="2"/>
        <v>pandas</v>
      </c>
      <c r="E52" t="str">
        <f t="shared" si="3"/>
        <v>!pip install pandas</v>
      </c>
      <c r="F52" s="1" t="s">
        <v>247</v>
      </c>
      <c r="G52" t="str">
        <f>"=="&amp;B52</f>
        <v>== 1.0.5</v>
      </c>
      <c r="H52" t="str">
        <f t="shared" si="6"/>
        <v>== 1.0.5</v>
      </c>
      <c r="I52" t="str">
        <f t="shared" si="4"/>
        <v>==1.0.5</v>
      </c>
      <c r="J52" t="str">
        <f t="shared" si="5"/>
        <v>!pip install pandas==1.0.5</v>
      </c>
      <c r="K52" t="s">
        <v>337</v>
      </c>
    </row>
    <row r="53" spans="1:11" x14ac:dyDescent="0.25">
      <c r="A53" t="s">
        <v>51</v>
      </c>
      <c r="B53" t="str">
        <f t="shared" si="0"/>
        <v xml:space="preserve"> 1.4.2</v>
      </c>
      <c r="C53" t="str">
        <f t="shared" si="1"/>
        <v>pandocfilt</v>
      </c>
      <c r="D53" t="str">
        <f t="shared" si="2"/>
        <v>pandocfilt</v>
      </c>
      <c r="E53" t="str">
        <f t="shared" si="3"/>
        <v>!pip install pandocfilt</v>
      </c>
      <c r="F53" s="1" t="s">
        <v>119</v>
      </c>
      <c r="G53" t="str">
        <f>"=="&amp;B53</f>
        <v>== 1.4.2</v>
      </c>
      <c r="H53" t="str">
        <f t="shared" si="6"/>
        <v>== 1.4.2</v>
      </c>
      <c r="I53" t="str">
        <f t="shared" si="4"/>
        <v>==1.4.2</v>
      </c>
      <c r="J53" t="str">
        <f t="shared" si="5"/>
        <v>!pip install pandocfilters==1.4.2</v>
      </c>
      <c r="K53" t="s">
        <v>338</v>
      </c>
    </row>
    <row r="54" spans="1:11" x14ac:dyDescent="0.25">
      <c r="A54" t="s">
        <v>52</v>
      </c>
      <c r="B54" t="str">
        <f t="shared" si="0"/>
        <v xml:space="preserve"> 0.7.0</v>
      </c>
      <c r="C54" t="str">
        <f t="shared" si="1"/>
        <v xml:space="preserve">parso     </v>
      </c>
      <c r="D54" t="str">
        <f t="shared" si="2"/>
        <v>parso</v>
      </c>
      <c r="E54" t="str">
        <f t="shared" si="3"/>
        <v>!pip install parso</v>
      </c>
      <c r="F54" s="1" t="s">
        <v>248</v>
      </c>
      <c r="G54" t="str">
        <f>"=="&amp;B54</f>
        <v>== 0.7.0</v>
      </c>
      <c r="H54" t="str">
        <f t="shared" si="6"/>
        <v>== 0.7.0</v>
      </c>
      <c r="I54" t="str">
        <f t="shared" si="4"/>
        <v>==0.7.0</v>
      </c>
      <c r="J54" t="str">
        <f t="shared" si="5"/>
        <v>!pip install parso==0.7.0</v>
      </c>
      <c r="K54" t="s">
        <v>339</v>
      </c>
    </row>
    <row r="55" spans="1:11" x14ac:dyDescent="0.25">
      <c r="A55" t="s">
        <v>53</v>
      </c>
      <c r="B55" t="str">
        <f t="shared" si="0"/>
        <v xml:space="preserve"> 4.8.0</v>
      </c>
      <c r="C55" t="str">
        <f t="shared" si="1"/>
        <v xml:space="preserve">pexpect   </v>
      </c>
      <c r="D55" t="str">
        <f t="shared" si="2"/>
        <v>pexpect</v>
      </c>
      <c r="E55" t="str">
        <f t="shared" si="3"/>
        <v>!pip install pexpect</v>
      </c>
      <c r="F55" s="1" t="s">
        <v>249</v>
      </c>
      <c r="G55" t="str">
        <f>"=="&amp;B55</f>
        <v>== 4.8.0</v>
      </c>
      <c r="H55" t="str">
        <f t="shared" si="6"/>
        <v>== 4.8.0</v>
      </c>
      <c r="I55" t="str">
        <f t="shared" si="4"/>
        <v>==4.8.0</v>
      </c>
      <c r="J55" t="str">
        <f t="shared" si="5"/>
        <v>!pip install pexpect==4.8.0</v>
      </c>
      <c r="K55" t="s">
        <v>340</v>
      </c>
    </row>
    <row r="56" spans="1:11" x14ac:dyDescent="0.25">
      <c r="A56" t="s">
        <v>54</v>
      </c>
      <c r="B56" t="str">
        <f t="shared" si="0"/>
        <v xml:space="preserve"> 0.7.5</v>
      </c>
      <c r="C56" t="str">
        <f t="shared" si="1"/>
        <v>pickleshar</v>
      </c>
      <c r="D56" t="str">
        <f t="shared" si="2"/>
        <v>pickleshar</v>
      </c>
      <c r="E56" t="str">
        <f t="shared" si="3"/>
        <v>!pip install pickleshar</v>
      </c>
      <c r="F56" s="1" t="s">
        <v>120</v>
      </c>
      <c r="G56" t="str">
        <f>"=="&amp;B56</f>
        <v>== 0.7.5</v>
      </c>
      <c r="H56" t="str">
        <f t="shared" si="6"/>
        <v>== 0.7.5</v>
      </c>
      <c r="I56" t="str">
        <f t="shared" si="4"/>
        <v>==0.7.5</v>
      </c>
      <c r="J56" t="str">
        <f t="shared" si="5"/>
        <v>!pip install pickleshare==0.7.5</v>
      </c>
      <c r="K56" t="s">
        <v>341</v>
      </c>
    </row>
    <row r="57" spans="1:11" x14ac:dyDescent="0.25">
      <c r="A57" t="s">
        <v>55</v>
      </c>
      <c r="B57" t="str">
        <f t="shared" si="0"/>
        <v>20.1.1</v>
      </c>
      <c r="C57" t="str">
        <f t="shared" si="1"/>
        <v xml:space="preserve">pip       </v>
      </c>
      <c r="D57" t="str">
        <f t="shared" si="2"/>
        <v>pip</v>
      </c>
      <c r="E57" t="str">
        <f t="shared" si="3"/>
        <v>!pip install pip</v>
      </c>
      <c r="F57" s="1" t="s">
        <v>250</v>
      </c>
      <c r="G57" t="str">
        <f>"=="&amp;B57</f>
        <v>==20.1.1</v>
      </c>
      <c r="H57" t="str">
        <f t="shared" si="6"/>
        <v>==20.1.1</v>
      </c>
      <c r="I57" t="str">
        <f t="shared" si="4"/>
        <v>==20.1.1</v>
      </c>
      <c r="J57" t="str">
        <f t="shared" si="5"/>
        <v>!pip install pip==20.1.1</v>
      </c>
      <c r="K57" t="s">
        <v>283</v>
      </c>
    </row>
    <row r="58" spans="1:11" x14ac:dyDescent="0.25">
      <c r="A58" t="s">
        <v>56</v>
      </c>
      <c r="B58" t="str">
        <f t="shared" si="0"/>
        <v xml:space="preserve"> 0.8.0</v>
      </c>
      <c r="C58" t="str">
        <f t="shared" si="1"/>
        <v>prometheus</v>
      </c>
      <c r="D58" t="str">
        <f t="shared" si="2"/>
        <v>prometheus</v>
      </c>
      <c r="E58" t="str">
        <f t="shared" si="3"/>
        <v>!pip install prometheus</v>
      </c>
      <c r="F58" s="1" t="s">
        <v>121</v>
      </c>
      <c r="G58" t="str">
        <f>"=="&amp;B58</f>
        <v>== 0.8.0</v>
      </c>
      <c r="H58" t="str">
        <f t="shared" si="6"/>
        <v>== 0.8.0</v>
      </c>
      <c r="I58" t="str">
        <f t="shared" si="4"/>
        <v>==0.8.0</v>
      </c>
      <c r="J58" t="str">
        <f t="shared" si="5"/>
        <v>!pip install prometheus-client==0.8.0</v>
      </c>
      <c r="K58" t="s">
        <v>342</v>
      </c>
    </row>
    <row r="59" spans="1:11" x14ac:dyDescent="0.25">
      <c r="A59" t="s">
        <v>57</v>
      </c>
      <c r="B59" t="str">
        <f t="shared" si="0"/>
        <v xml:space="preserve"> 3.0.5</v>
      </c>
      <c r="C59" t="str">
        <f t="shared" si="1"/>
        <v>prompt-too</v>
      </c>
      <c r="D59" t="str">
        <f t="shared" si="2"/>
        <v>prompt-too</v>
      </c>
      <c r="E59" t="str">
        <f t="shared" si="3"/>
        <v>!pip install prompt-too</v>
      </c>
      <c r="F59" s="1" t="s">
        <v>122</v>
      </c>
      <c r="G59" t="str">
        <f>"=="&amp;B59</f>
        <v>== 3.0.5</v>
      </c>
      <c r="H59" t="str">
        <f t="shared" si="6"/>
        <v>== 3.0.5</v>
      </c>
      <c r="I59" t="str">
        <f t="shared" si="4"/>
        <v>==3.0.5</v>
      </c>
      <c r="J59" t="str">
        <f t="shared" si="5"/>
        <v>!pip install prompt-toolkit==3.0.5</v>
      </c>
      <c r="K59" t="s">
        <v>343</v>
      </c>
    </row>
    <row r="60" spans="1:11" x14ac:dyDescent="0.25">
      <c r="A60" t="s">
        <v>58</v>
      </c>
      <c r="B60" t="str">
        <f t="shared" si="0"/>
        <v xml:space="preserve"> 5.7.0</v>
      </c>
      <c r="C60" t="str">
        <f t="shared" si="1"/>
        <v xml:space="preserve">psutil    </v>
      </c>
      <c r="D60" t="str">
        <f t="shared" si="2"/>
        <v>psutil</v>
      </c>
      <c r="E60" t="str">
        <f t="shared" si="3"/>
        <v>!pip install psutil</v>
      </c>
      <c r="F60" s="1" t="s">
        <v>251</v>
      </c>
      <c r="G60" t="str">
        <f>"=="&amp;B60</f>
        <v>== 5.7.0</v>
      </c>
      <c r="H60" t="str">
        <f t="shared" si="6"/>
        <v>== 5.7.0</v>
      </c>
      <c r="I60" t="str">
        <f t="shared" si="4"/>
        <v>==5.7.0</v>
      </c>
      <c r="J60" t="str">
        <f t="shared" si="5"/>
        <v>!pip install psutil==5.7.0</v>
      </c>
      <c r="K60" t="s">
        <v>344</v>
      </c>
    </row>
    <row r="61" spans="1:11" x14ac:dyDescent="0.25">
      <c r="A61" t="s">
        <v>59</v>
      </c>
      <c r="B61" t="str">
        <f t="shared" si="0"/>
        <v xml:space="preserve"> 0.6.0</v>
      </c>
      <c r="C61" t="str">
        <f t="shared" si="1"/>
        <v>ptyprocess</v>
      </c>
      <c r="D61" t="str">
        <f t="shared" si="2"/>
        <v>ptyprocess</v>
      </c>
      <c r="E61" t="str">
        <f t="shared" si="3"/>
        <v>!pip install ptyprocess</v>
      </c>
      <c r="F61" s="1" t="s">
        <v>102</v>
      </c>
      <c r="G61" t="str">
        <f>"=="&amp;B61</f>
        <v>== 0.6.0</v>
      </c>
      <c r="H61" t="str">
        <f t="shared" si="6"/>
        <v>== 0.6.0</v>
      </c>
      <c r="I61" t="str">
        <f t="shared" si="4"/>
        <v>==0.6.0</v>
      </c>
      <c r="J61" t="str">
        <f t="shared" si="5"/>
        <v>!pip install ptyprocess==0.6.0</v>
      </c>
      <c r="K61" t="s">
        <v>345</v>
      </c>
    </row>
    <row r="62" spans="1:11" x14ac:dyDescent="0.25">
      <c r="A62" t="s">
        <v>60</v>
      </c>
      <c r="B62" t="str">
        <f t="shared" si="0"/>
        <v xml:space="preserve">  2.20</v>
      </c>
      <c r="C62" t="str">
        <f t="shared" si="1"/>
        <v xml:space="preserve">pycparser </v>
      </c>
      <c r="D62" t="str">
        <f t="shared" si="2"/>
        <v>pycparser</v>
      </c>
      <c r="E62" t="str">
        <f t="shared" si="3"/>
        <v>!pip install pycparser</v>
      </c>
      <c r="F62" s="1" t="s">
        <v>252</v>
      </c>
      <c r="G62" t="str">
        <f>"=="&amp;B62</f>
        <v>==  2.20</v>
      </c>
      <c r="H62" t="str">
        <f t="shared" si="6"/>
        <v>== 2.20</v>
      </c>
      <c r="I62" t="str">
        <f t="shared" si="4"/>
        <v>==2.20</v>
      </c>
      <c r="J62" t="str">
        <f t="shared" si="5"/>
        <v>!pip install pycparser==2.20</v>
      </c>
      <c r="K62" t="s">
        <v>346</v>
      </c>
    </row>
    <row r="63" spans="1:11" x14ac:dyDescent="0.25">
      <c r="A63" t="s">
        <v>61</v>
      </c>
      <c r="B63" t="str">
        <f t="shared" si="0"/>
        <v>43.0.5</v>
      </c>
      <c r="C63" t="str">
        <f t="shared" si="1"/>
        <v xml:space="preserve">pycurl    </v>
      </c>
      <c r="D63" t="str">
        <f t="shared" si="2"/>
        <v>pycurl</v>
      </c>
      <c r="E63" t="str">
        <f t="shared" si="3"/>
        <v>!pip install pycurl</v>
      </c>
      <c r="F63" s="1" t="s">
        <v>253</v>
      </c>
      <c r="G63" t="str">
        <f>"=="&amp;B63</f>
        <v>==43.0.5</v>
      </c>
      <c r="H63" t="str">
        <f t="shared" si="6"/>
        <v>==43.0.5</v>
      </c>
      <c r="I63" t="str">
        <f t="shared" si="4"/>
        <v>==43.0.5</v>
      </c>
      <c r="J63" t="str">
        <f t="shared" si="5"/>
        <v>!pip install pycurl==43.0.5</v>
      </c>
      <c r="K63" t="s">
        <v>284</v>
      </c>
    </row>
    <row r="64" spans="1:11" x14ac:dyDescent="0.25">
      <c r="A64" t="s">
        <v>62</v>
      </c>
      <c r="B64" t="str">
        <f t="shared" si="0"/>
        <v xml:space="preserve"> 2.6.1</v>
      </c>
      <c r="C64" t="str">
        <f t="shared" si="1"/>
        <v xml:space="preserve">Pygments  </v>
      </c>
      <c r="D64" t="str">
        <f t="shared" si="2"/>
        <v>Pygments</v>
      </c>
      <c r="E64" t="str">
        <f t="shared" si="3"/>
        <v>!pip install Pygments</v>
      </c>
      <c r="F64" s="1" t="s">
        <v>254</v>
      </c>
      <c r="G64" t="str">
        <f>"=="&amp;B64</f>
        <v>== 2.6.1</v>
      </c>
      <c r="H64" t="str">
        <f t="shared" si="6"/>
        <v>== 2.6.1</v>
      </c>
      <c r="I64" t="str">
        <f t="shared" si="4"/>
        <v>==2.6.1</v>
      </c>
      <c r="J64" t="str">
        <f t="shared" si="5"/>
        <v>!pip install Pygments==2.6.1</v>
      </c>
      <c r="K64" t="s">
        <v>347</v>
      </c>
    </row>
    <row r="65" spans="1:11" x14ac:dyDescent="0.25">
      <c r="A65" t="s">
        <v>63</v>
      </c>
      <c r="B65" t="str">
        <f t="shared" si="0"/>
        <v xml:space="preserve"> 1.7.1</v>
      </c>
      <c r="C65" t="str">
        <f t="shared" si="1"/>
        <v xml:space="preserve">PyJWT     </v>
      </c>
      <c r="D65" t="str">
        <f t="shared" si="2"/>
        <v>PyJWT</v>
      </c>
      <c r="E65" t="str">
        <f t="shared" si="3"/>
        <v>!pip install PyJWT</v>
      </c>
      <c r="F65" s="1" t="s">
        <v>255</v>
      </c>
      <c r="G65" t="str">
        <f>"=="&amp;B65</f>
        <v>== 1.7.1</v>
      </c>
      <c r="H65" t="str">
        <f t="shared" si="6"/>
        <v>== 1.7.1</v>
      </c>
      <c r="I65" t="str">
        <f t="shared" si="4"/>
        <v>==1.7.1</v>
      </c>
      <c r="J65" t="str">
        <f t="shared" si="5"/>
        <v>!pip install PyJWT==1.7.1</v>
      </c>
      <c r="K65" t="s">
        <v>348</v>
      </c>
    </row>
    <row r="66" spans="1:11" x14ac:dyDescent="0.25">
      <c r="A66" t="s">
        <v>64</v>
      </c>
      <c r="B66" t="str">
        <f t="shared" si="0"/>
        <v>19.1.0</v>
      </c>
      <c r="C66" t="str">
        <f t="shared" si="1"/>
        <v xml:space="preserve">pyOpenSSL </v>
      </c>
      <c r="D66" t="str">
        <f t="shared" si="2"/>
        <v>pyOpenSSL</v>
      </c>
      <c r="E66" t="str">
        <f t="shared" si="3"/>
        <v>!pip install pyOpenSSL</v>
      </c>
      <c r="F66" s="1" t="s">
        <v>256</v>
      </c>
      <c r="G66" t="str">
        <f>"=="&amp;B66</f>
        <v>==19.1.0</v>
      </c>
      <c r="H66" t="str">
        <f t="shared" si="6"/>
        <v>==19.1.0</v>
      </c>
      <c r="I66" t="str">
        <f t="shared" si="4"/>
        <v>==19.1.0</v>
      </c>
      <c r="J66" t="str">
        <f t="shared" si="5"/>
        <v>!pip install pyOpenSSL==19.1.0</v>
      </c>
      <c r="K66" t="s">
        <v>285</v>
      </c>
    </row>
    <row r="67" spans="1:11" x14ac:dyDescent="0.25">
      <c r="A67" t="s">
        <v>65</v>
      </c>
      <c r="B67" t="str">
        <f t="shared" si="0"/>
        <v xml:space="preserve"> 2.4.7</v>
      </c>
      <c r="C67" t="str">
        <f t="shared" si="1"/>
        <v xml:space="preserve">pyparsing </v>
      </c>
      <c r="D67" t="str">
        <f t="shared" si="2"/>
        <v>pyparsing</v>
      </c>
      <c r="E67" t="str">
        <f t="shared" si="3"/>
        <v>!pip install pyparsing</v>
      </c>
      <c r="F67" s="1" t="s">
        <v>257</v>
      </c>
      <c r="G67" t="str">
        <f>"=="&amp;B67</f>
        <v>== 2.4.7</v>
      </c>
      <c r="H67" t="str">
        <f t="shared" si="6"/>
        <v>== 2.4.7</v>
      </c>
      <c r="I67" t="str">
        <f t="shared" si="4"/>
        <v>==2.4.7</v>
      </c>
      <c r="J67" t="str">
        <f t="shared" si="5"/>
        <v>!pip install pyparsing==2.4.7</v>
      </c>
      <c r="K67" t="s">
        <v>349</v>
      </c>
    </row>
    <row r="68" spans="1:11" x14ac:dyDescent="0.25">
      <c r="A68" t="s">
        <v>66</v>
      </c>
      <c r="B68" t="str">
        <f t="shared" ref="B68:B96" si="7">RIGHT(A68,6)</f>
        <v>0.16.0</v>
      </c>
      <c r="C68" t="str">
        <f t="shared" ref="C68:C96" si="8">LEFT(A68,10)</f>
        <v>pyrsistent</v>
      </c>
      <c r="D68" t="str">
        <f t="shared" ref="D68:D96" si="9">TRIM(C68)</f>
        <v>pyrsistent</v>
      </c>
      <c r="E68" t="str">
        <f t="shared" ref="E68:E96" si="10">"!pip install"&amp;" "&amp;D68</f>
        <v>!pip install pyrsistent</v>
      </c>
      <c r="F68" s="1" t="s">
        <v>103</v>
      </c>
      <c r="G68" t="str">
        <f>"=="&amp;B68</f>
        <v>==0.16.0</v>
      </c>
      <c r="H68" t="str">
        <f t="shared" si="6"/>
        <v>==0.16.0</v>
      </c>
      <c r="I68" t="str">
        <f t="shared" ref="I68:I96" si="11">SUBSTITUTE(H68," ","")</f>
        <v>==0.16.0</v>
      </c>
      <c r="J68" t="str">
        <f t="shared" ref="J68:J96" si="12">F68&amp;I68</f>
        <v>!pip install pyrsistent==0.16.0</v>
      </c>
      <c r="K68" t="s">
        <v>286</v>
      </c>
    </row>
    <row r="69" spans="1:11" x14ac:dyDescent="0.25">
      <c r="A69" t="s">
        <v>67</v>
      </c>
      <c r="B69" t="str">
        <f t="shared" si="7"/>
        <v xml:space="preserve"> 1.7.1</v>
      </c>
      <c r="C69" t="str">
        <f t="shared" si="8"/>
        <v xml:space="preserve">PySocks   </v>
      </c>
      <c r="D69" t="str">
        <f t="shared" si="9"/>
        <v>PySocks</v>
      </c>
      <c r="E69" t="str">
        <f t="shared" si="10"/>
        <v>!pip install PySocks</v>
      </c>
      <c r="F69" s="1" t="s">
        <v>258</v>
      </c>
      <c r="G69" t="str">
        <f>"=="&amp;B69</f>
        <v>== 1.7.1</v>
      </c>
      <c r="H69" t="str">
        <f t="shared" ref="H69:H95" si="13">TRIM(G69)</f>
        <v>== 1.7.1</v>
      </c>
      <c r="I69" t="str">
        <f t="shared" si="11"/>
        <v>==1.7.1</v>
      </c>
      <c r="J69" t="str">
        <f t="shared" si="12"/>
        <v>!pip install PySocks==1.7.1</v>
      </c>
      <c r="K69" t="s">
        <v>350</v>
      </c>
    </row>
    <row r="70" spans="1:11" x14ac:dyDescent="0.25">
      <c r="A70" t="s">
        <v>68</v>
      </c>
      <c r="B70" t="str">
        <f t="shared" si="7"/>
        <v xml:space="preserve"> 2.8.1</v>
      </c>
      <c r="C70" t="str">
        <f t="shared" si="8"/>
        <v>python-dat</v>
      </c>
      <c r="D70" t="str">
        <f t="shared" si="9"/>
        <v>python-dat</v>
      </c>
      <c r="E70" t="str">
        <f t="shared" si="10"/>
        <v>!pip install python-dat</v>
      </c>
      <c r="F70" s="1" t="s">
        <v>273</v>
      </c>
      <c r="G70" t="str">
        <f>"=="&amp;B70</f>
        <v>== 2.8.1</v>
      </c>
      <c r="H70" t="str">
        <f t="shared" si="13"/>
        <v>== 2.8.1</v>
      </c>
      <c r="I70" t="str">
        <f t="shared" si="11"/>
        <v>==2.8.1</v>
      </c>
      <c r="J70" t="str">
        <f t="shared" si="12"/>
        <v>!pip install python-dateutl==2.8.1</v>
      </c>
      <c r="K70" t="s">
        <v>351</v>
      </c>
    </row>
    <row r="71" spans="1:11" x14ac:dyDescent="0.25">
      <c r="A71" t="s">
        <v>69</v>
      </c>
      <c r="B71" t="str">
        <f t="shared" si="7"/>
        <v xml:space="preserve"> 1.0.4</v>
      </c>
      <c r="C71" t="str">
        <f t="shared" si="8"/>
        <v>python-edi</v>
      </c>
      <c r="D71" t="str">
        <f t="shared" si="9"/>
        <v>python-edi</v>
      </c>
      <c r="E71" t="str">
        <f t="shared" si="10"/>
        <v>!pip install python-edi</v>
      </c>
      <c r="F71" s="1" t="s">
        <v>123</v>
      </c>
      <c r="G71" t="str">
        <f>"=="&amp;B71</f>
        <v>== 1.0.4</v>
      </c>
      <c r="H71" t="str">
        <f t="shared" si="13"/>
        <v>== 1.0.4</v>
      </c>
      <c r="I71" t="str">
        <f t="shared" si="11"/>
        <v>==1.0.4</v>
      </c>
      <c r="J71" t="str">
        <f t="shared" si="12"/>
        <v>!pip install python-editor==1.0.4</v>
      </c>
      <c r="K71" t="s">
        <v>352</v>
      </c>
    </row>
    <row r="72" spans="1:11" x14ac:dyDescent="0.25">
      <c r="A72" t="s">
        <v>70</v>
      </c>
      <c r="B72" t="str">
        <f t="shared" si="7"/>
        <v>0.1.11</v>
      </c>
      <c r="C72" t="str">
        <f t="shared" si="8"/>
        <v>python-jso</v>
      </c>
      <c r="D72" t="str">
        <f t="shared" si="9"/>
        <v>python-jso</v>
      </c>
      <c r="E72" t="str">
        <f t="shared" si="10"/>
        <v>!pip install python-jso</v>
      </c>
      <c r="F72" s="1" t="s">
        <v>124</v>
      </c>
      <c r="G72" t="str">
        <f>"=="&amp;B72</f>
        <v>==0.1.11</v>
      </c>
      <c r="H72" t="str">
        <f t="shared" si="13"/>
        <v>==0.1.11</v>
      </c>
      <c r="I72" t="str">
        <f t="shared" si="11"/>
        <v>==0.1.11</v>
      </c>
      <c r="J72" t="str">
        <f t="shared" si="12"/>
        <v>!pip install python-json-logger==0.1.11</v>
      </c>
      <c r="K72" t="s">
        <v>287</v>
      </c>
    </row>
    <row r="73" spans="1:11" x14ac:dyDescent="0.25">
      <c r="A73" t="s">
        <v>71</v>
      </c>
      <c r="B73" t="str">
        <f t="shared" si="7"/>
        <v>2020.1</v>
      </c>
      <c r="C73" t="str">
        <f t="shared" si="8"/>
        <v xml:space="preserve">pytz      </v>
      </c>
      <c r="D73" t="str">
        <f t="shared" si="9"/>
        <v>pytz</v>
      </c>
      <c r="E73" t="str">
        <f t="shared" si="10"/>
        <v>!pip install pytz</v>
      </c>
      <c r="F73" s="1" t="s">
        <v>259</v>
      </c>
      <c r="G73" t="str">
        <f>"=="&amp;B73</f>
        <v>==2020.1</v>
      </c>
      <c r="H73" t="str">
        <f t="shared" si="13"/>
        <v>==2020.1</v>
      </c>
      <c r="I73" t="str">
        <f t="shared" si="11"/>
        <v>==2020.1</v>
      </c>
      <c r="J73" t="str">
        <f t="shared" si="12"/>
        <v>!pip install pytz==2020.1</v>
      </c>
      <c r="K73" t="s">
        <v>288</v>
      </c>
    </row>
    <row r="74" spans="1:11" x14ac:dyDescent="0.25">
      <c r="A74" t="s">
        <v>72</v>
      </c>
      <c r="B74" t="str">
        <f t="shared" si="7"/>
        <v>19.0.1</v>
      </c>
      <c r="C74" t="str">
        <f t="shared" si="8"/>
        <v xml:space="preserve">pyzmq     </v>
      </c>
      <c r="D74" t="str">
        <f t="shared" si="9"/>
        <v>pyzmq</v>
      </c>
      <c r="E74" t="str">
        <f t="shared" si="10"/>
        <v>!pip install pyzmq</v>
      </c>
      <c r="F74" s="1" t="s">
        <v>260</v>
      </c>
      <c r="G74" t="str">
        <f>"=="&amp;B74</f>
        <v>==19.0.1</v>
      </c>
      <c r="H74" t="str">
        <f t="shared" si="13"/>
        <v>==19.0.1</v>
      </c>
      <c r="I74" t="str">
        <f t="shared" si="11"/>
        <v>==19.0.1</v>
      </c>
      <c r="J74" t="str">
        <f t="shared" si="12"/>
        <v>!pip install pyzmq==19.0.1</v>
      </c>
      <c r="K74" t="s">
        <v>289</v>
      </c>
    </row>
    <row r="75" spans="1:11" x14ac:dyDescent="0.25">
      <c r="A75" t="s">
        <v>73</v>
      </c>
      <c r="B75" t="str">
        <f t="shared" si="7"/>
        <v>2.23.0</v>
      </c>
      <c r="C75" t="str">
        <f t="shared" si="8"/>
        <v xml:space="preserve">requests  </v>
      </c>
      <c r="D75" t="str">
        <f t="shared" si="9"/>
        <v>requests</v>
      </c>
      <c r="E75" t="str">
        <f t="shared" si="10"/>
        <v>!pip install requests</v>
      </c>
      <c r="F75" s="1" t="s">
        <v>261</v>
      </c>
      <c r="G75" t="str">
        <f>"=="&amp;B75</f>
        <v>==2.23.0</v>
      </c>
      <c r="H75" t="str">
        <f t="shared" si="13"/>
        <v>==2.23.0</v>
      </c>
      <c r="I75" t="str">
        <f t="shared" si="11"/>
        <v>==2.23.0</v>
      </c>
      <c r="J75" t="str">
        <f t="shared" si="12"/>
        <v>!pip install requests==2.23.0</v>
      </c>
      <c r="K75" t="s">
        <v>290</v>
      </c>
    </row>
    <row r="76" spans="1:11" x14ac:dyDescent="0.25">
      <c r="A76" t="s">
        <v>74</v>
      </c>
      <c r="B76" t="str">
        <f t="shared" si="7"/>
        <v>0.16.6</v>
      </c>
      <c r="C76" t="str">
        <f t="shared" si="8"/>
        <v>ruamel.yam</v>
      </c>
      <c r="D76" t="str">
        <f t="shared" si="9"/>
        <v>ruamel.yam</v>
      </c>
      <c r="E76" t="str">
        <f t="shared" si="10"/>
        <v>!pip install ruamel.yam</v>
      </c>
      <c r="F76" s="1" t="s">
        <v>125</v>
      </c>
      <c r="G76" t="str">
        <f>"=="&amp;B76</f>
        <v>==0.16.6</v>
      </c>
      <c r="H76" t="str">
        <f t="shared" si="13"/>
        <v>==0.16.6</v>
      </c>
      <c r="I76" t="str">
        <f t="shared" si="11"/>
        <v>==0.16.6</v>
      </c>
      <c r="J76" t="str">
        <f t="shared" si="12"/>
        <v>!pip install ruamel.yaml==0.16.6</v>
      </c>
      <c r="K76" t="s">
        <v>291</v>
      </c>
    </row>
    <row r="77" spans="1:11" x14ac:dyDescent="0.25">
      <c r="A77" t="s">
        <v>75</v>
      </c>
      <c r="B77" t="str">
        <f t="shared" si="7"/>
        <v xml:space="preserve"> 0.2.0</v>
      </c>
      <c r="C77" t="str">
        <f t="shared" si="8"/>
        <v>ruamel.yam</v>
      </c>
      <c r="D77" t="str">
        <f t="shared" si="9"/>
        <v>ruamel.yam</v>
      </c>
      <c r="E77" t="str">
        <f t="shared" si="10"/>
        <v>!pip install ruamel.yam</v>
      </c>
      <c r="F77" s="1" t="s">
        <v>126</v>
      </c>
      <c r="G77" t="str">
        <f>"=="&amp;B77</f>
        <v>== 0.2.0</v>
      </c>
      <c r="H77" t="str">
        <f t="shared" si="13"/>
        <v>== 0.2.0</v>
      </c>
      <c r="I77" t="str">
        <f t="shared" si="11"/>
        <v>==0.2.0</v>
      </c>
      <c r="J77" t="str">
        <f t="shared" si="12"/>
        <v>!pip install ruamel.yaml.clib==0.2.0</v>
      </c>
      <c r="K77" t="s">
        <v>353</v>
      </c>
    </row>
    <row r="78" spans="1:11" x14ac:dyDescent="0.25">
      <c r="A78" t="s">
        <v>76</v>
      </c>
      <c r="B78" t="str">
        <f t="shared" si="7"/>
        <v>0.23.1</v>
      </c>
      <c r="C78" t="str">
        <f t="shared" si="8"/>
        <v>scikit-lea</v>
      </c>
      <c r="D78" t="str">
        <f t="shared" si="9"/>
        <v>scikit-lea</v>
      </c>
      <c r="E78" t="str">
        <f t="shared" si="10"/>
        <v>!pip install scikit-lea</v>
      </c>
      <c r="F78" s="1" t="s">
        <v>127</v>
      </c>
      <c r="G78" t="str">
        <f>"=="&amp;B78</f>
        <v>==0.23.1</v>
      </c>
      <c r="H78" t="str">
        <f t="shared" si="13"/>
        <v>==0.23.1</v>
      </c>
      <c r="I78" t="str">
        <f t="shared" si="11"/>
        <v>==0.23.1</v>
      </c>
      <c r="J78" t="str">
        <f t="shared" si="12"/>
        <v>!pip install scikit-learn==0.23.1</v>
      </c>
      <c r="K78" t="s">
        <v>292</v>
      </c>
    </row>
    <row r="79" spans="1:11" x14ac:dyDescent="0.25">
      <c r="A79" t="s">
        <v>77</v>
      </c>
      <c r="B79" t="str">
        <f t="shared" si="7"/>
        <v xml:space="preserve"> 1.4.1</v>
      </c>
      <c r="C79" t="str">
        <f t="shared" si="8"/>
        <v xml:space="preserve">scipy     </v>
      </c>
      <c r="D79" t="str">
        <f t="shared" si="9"/>
        <v>scipy</v>
      </c>
      <c r="E79" t="str">
        <f t="shared" si="10"/>
        <v>!pip install scipy</v>
      </c>
      <c r="F79" s="1" t="s">
        <v>262</v>
      </c>
      <c r="G79" t="str">
        <f>"=="&amp;B79</f>
        <v>== 1.4.1</v>
      </c>
      <c r="H79" t="str">
        <f t="shared" si="13"/>
        <v>== 1.4.1</v>
      </c>
      <c r="I79" t="str">
        <f t="shared" si="11"/>
        <v>==1.4.1</v>
      </c>
      <c r="J79" t="str">
        <f t="shared" si="12"/>
        <v>!pip install scipy==1.4.1</v>
      </c>
      <c r="K79" t="s">
        <v>354</v>
      </c>
    </row>
    <row r="80" spans="1:11" x14ac:dyDescent="0.25">
      <c r="A80" t="s">
        <v>78</v>
      </c>
      <c r="B80" t="str">
        <f t="shared" si="7"/>
        <v xml:space="preserve"> 1.5.0</v>
      </c>
      <c r="C80" t="str">
        <f t="shared" si="8"/>
        <v>Send2Trash</v>
      </c>
      <c r="D80" t="str">
        <f t="shared" si="9"/>
        <v>Send2Trash</v>
      </c>
      <c r="E80" t="str">
        <f t="shared" si="10"/>
        <v>!pip install Send2Trash</v>
      </c>
      <c r="F80" s="1" t="s">
        <v>104</v>
      </c>
      <c r="G80" t="str">
        <f>"=="&amp;B80</f>
        <v>== 1.5.0</v>
      </c>
      <c r="H80" t="str">
        <f t="shared" si="13"/>
        <v>== 1.5.0</v>
      </c>
      <c r="I80" t="str">
        <f t="shared" si="11"/>
        <v>==1.5.0</v>
      </c>
      <c r="J80" t="str">
        <f t="shared" si="12"/>
        <v>!pip install Send2Trash==1.5.0</v>
      </c>
      <c r="K80" t="s">
        <v>355</v>
      </c>
    </row>
    <row r="81" spans="1:11" x14ac:dyDescent="0.25">
      <c r="A81" t="s">
        <v>79</v>
      </c>
      <c r="B81" t="str">
        <f t="shared" si="7"/>
        <v>200529</v>
      </c>
      <c r="C81" t="str">
        <f t="shared" si="8"/>
        <v>setuptools</v>
      </c>
      <c r="D81" t="str">
        <f t="shared" si="9"/>
        <v>setuptools</v>
      </c>
      <c r="E81" t="str">
        <f t="shared" si="10"/>
        <v>!pip install setuptools</v>
      </c>
      <c r="F81" s="1" t="s">
        <v>105</v>
      </c>
      <c r="G81" t="str">
        <f>"=="&amp;B81</f>
        <v>==200529</v>
      </c>
      <c r="H81" t="str">
        <f t="shared" si="13"/>
        <v>==200529</v>
      </c>
      <c r="I81" t="str">
        <f t="shared" si="11"/>
        <v>==200529</v>
      </c>
      <c r="J81" t="str">
        <f t="shared" si="12"/>
        <v>!pip install setuptools==200529</v>
      </c>
      <c r="K81" t="s">
        <v>356</v>
      </c>
    </row>
    <row r="82" spans="1:11" x14ac:dyDescent="0.25">
      <c r="A82" t="s">
        <v>80</v>
      </c>
      <c r="B82" t="str">
        <f t="shared" si="7"/>
        <v>1.15.0</v>
      </c>
      <c r="C82" t="str">
        <f t="shared" si="8"/>
        <v xml:space="preserve">six       </v>
      </c>
      <c r="D82" t="str">
        <f t="shared" si="9"/>
        <v>six</v>
      </c>
      <c r="E82" t="str">
        <f t="shared" si="10"/>
        <v>!pip install six</v>
      </c>
      <c r="F82" s="1" t="s">
        <v>263</v>
      </c>
      <c r="G82" t="str">
        <f>"=="&amp;B82</f>
        <v>==1.15.0</v>
      </c>
      <c r="H82" t="str">
        <f t="shared" si="13"/>
        <v>==1.15.0</v>
      </c>
      <c r="I82" t="str">
        <f t="shared" si="11"/>
        <v>==1.15.0</v>
      </c>
      <c r="J82" t="str">
        <f t="shared" si="12"/>
        <v>!pip install six==1.15.0</v>
      </c>
      <c r="K82" t="s">
        <v>293</v>
      </c>
    </row>
    <row r="83" spans="1:11" x14ac:dyDescent="0.25">
      <c r="A83" t="s">
        <v>81</v>
      </c>
      <c r="B83" t="str">
        <f t="shared" si="7"/>
        <v>1.3.17</v>
      </c>
      <c r="C83" t="str">
        <f t="shared" si="8"/>
        <v>SQLAlchemy</v>
      </c>
      <c r="D83" t="str">
        <f t="shared" si="9"/>
        <v>SQLAlchemy</v>
      </c>
      <c r="E83" t="str">
        <f t="shared" si="10"/>
        <v>!pip install SQLAlchemy</v>
      </c>
      <c r="F83" s="1" t="s">
        <v>106</v>
      </c>
      <c r="G83" t="str">
        <f>"=="&amp;B83</f>
        <v>==1.3.17</v>
      </c>
      <c r="H83" t="str">
        <f t="shared" si="13"/>
        <v>==1.3.17</v>
      </c>
      <c r="I83" t="str">
        <f t="shared" si="11"/>
        <v>==1.3.17</v>
      </c>
      <c r="J83" t="str">
        <f t="shared" si="12"/>
        <v>!pip install SQLAlchemy==1.3.17</v>
      </c>
      <c r="K83" t="s">
        <v>294</v>
      </c>
    </row>
    <row r="84" spans="1:11" x14ac:dyDescent="0.25">
      <c r="A84" t="s">
        <v>82</v>
      </c>
      <c r="B84" t="str">
        <f t="shared" si="7"/>
        <v xml:space="preserve"> 0.8.3</v>
      </c>
      <c r="C84" t="str">
        <f t="shared" si="8"/>
        <v xml:space="preserve">terminado </v>
      </c>
      <c r="D84" t="str">
        <f t="shared" si="9"/>
        <v>terminado</v>
      </c>
      <c r="E84" t="str">
        <f t="shared" si="10"/>
        <v>!pip install terminado</v>
      </c>
      <c r="F84" s="1" t="s">
        <v>264</v>
      </c>
      <c r="G84" t="str">
        <f>"=="&amp;B84</f>
        <v>== 0.8.3</v>
      </c>
      <c r="H84" t="str">
        <f t="shared" si="13"/>
        <v>== 0.8.3</v>
      </c>
      <c r="I84" t="str">
        <f t="shared" si="11"/>
        <v>==0.8.3</v>
      </c>
      <c r="J84" t="str">
        <f t="shared" si="12"/>
        <v>!pip install terminado==0.8.3</v>
      </c>
      <c r="K84" t="s">
        <v>357</v>
      </c>
    </row>
    <row r="85" spans="1:11" x14ac:dyDescent="0.25">
      <c r="A85" t="s">
        <v>83</v>
      </c>
      <c r="B85" t="str">
        <f t="shared" si="7"/>
        <v xml:space="preserve"> 0.4.4</v>
      </c>
      <c r="C85" t="str">
        <f t="shared" si="8"/>
        <v xml:space="preserve">testpath  </v>
      </c>
      <c r="D85" t="str">
        <f t="shared" si="9"/>
        <v>testpath</v>
      </c>
      <c r="E85" t="str">
        <f t="shared" si="10"/>
        <v>!pip install testpath</v>
      </c>
      <c r="F85" s="1" t="s">
        <v>265</v>
      </c>
      <c r="G85" t="str">
        <f>"=="&amp;B85</f>
        <v>== 0.4.4</v>
      </c>
      <c r="H85" t="str">
        <f t="shared" si="13"/>
        <v>== 0.4.4</v>
      </c>
      <c r="I85" t="str">
        <f t="shared" si="11"/>
        <v>==0.4.4</v>
      </c>
      <c r="J85" t="str">
        <f t="shared" si="12"/>
        <v>!pip install testpath==0.4.4</v>
      </c>
      <c r="K85" t="s">
        <v>358</v>
      </c>
    </row>
    <row r="86" spans="1:11" x14ac:dyDescent="0.25">
      <c r="A86" t="s">
        <v>84</v>
      </c>
      <c r="B86" t="str">
        <f t="shared" si="7"/>
        <v xml:space="preserve"> 2.1.0</v>
      </c>
      <c r="C86" t="str">
        <f t="shared" si="8"/>
        <v>threadpool</v>
      </c>
      <c r="D86" t="str">
        <f t="shared" si="9"/>
        <v>threadpool</v>
      </c>
      <c r="E86" t="str">
        <f t="shared" si="10"/>
        <v>!pip install threadpool</v>
      </c>
      <c r="F86" s="1" t="s">
        <v>213</v>
      </c>
      <c r="G86" t="str">
        <f>"=="&amp;B86</f>
        <v>== 2.1.0</v>
      </c>
      <c r="H86" t="str">
        <f t="shared" si="13"/>
        <v>== 2.1.0</v>
      </c>
      <c r="I86" t="str">
        <f t="shared" si="11"/>
        <v>==2.1.0</v>
      </c>
      <c r="J86" t="str">
        <f t="shared" si="12"/>
        <v>!pip install threadpoolctl==2.1.0</v>
      </c>
      <c r="K86" t="s">
        <v>359</v>
      </c>
    </row>
    <row r="87" spans="1:11" x14ac:dyDescent="0.25">
      <c r="A87" t="s">
        <v>85</v>
      </c>
      <c r="B87" t="str">
        <f t="shared" si="7"/>
        <v xml:space="preserve"> 6.0.4</v>
      </c>
      <c r="C87" t="str">
        <f t="shared" si="8"/>
        <v xml:space="preserve">tornado   </v>
      </c>
      <c r="D87" t="str">
        <f t="shared" si="9"/>
        <v>tornado</v>
      </c>
      <c r="E87" t="str">
        <f t="shared" si="10"/>
        <v>!pip install tornado</v>
      </c>
      <c r="F87" s="1" t="s">
        <v>266</v>
      </c>
      <c r="G87" t="str">
        <f>"=="&amp;B87</f>
        <v>== 6.0.4</v>
      </c>
      <c r="H87" t="str">
        <f t="shared" si="13"/>
        <v>== 6.0.4</v>
      </c>
      <c r="I87" t="str">
        <f t="shared" si="11"/>
        <v>==6.0.4</v>
      </c>
      <c r="J87" t="str">
        <f t="shared" si="12"/>
        <v>!pip install tornado==6.0.4</v>
      </c>
      <c r="K87" t="s">
        <v>360</v>
      </c>
    </row>
    <row r="88" spans="1:11" x14ac:dyDescent="0.25">
      <c r="A88" t="s">
        <v>86</v>
      </c>
      <c r="B88" t="str">
        <f t="shared" si="7"/>
        <v xml:space="preserve"> 4.3.3</v>
      </c>
      <c r="C88" t="str">
        <f t="shared" si="8"/>
        <v xml:space="preserve">traitlets </v>
      </c>
      <c r="D88" t="str">
        <f t="shared" si="9"/>
        <v>traitlets</v>
      </c>
      <c r="E88" t="str">
        <f t="shared" si="10"/>
        <v>!pip install traitlets</v>
      </c>
      <c r="F88" s="1" t="s">
        <v>267</v>
      </c>
      <c r="G88" t="str">
        <f>"=="&amp;B88</f>
        <v>== 4.3.3</v>
      </c>
      <c r="H88" t="str">
        <f t="shared" si="13"/>
        <v>== 4.3.3</v>
      </c>
      <c r="I88" t="str">
        <f t="shared" si="11"/>
        <v>==4.3.3</v>
      </c>
      <c r="J88" t="str">
        <f t="shared" si="12"/>
        <v>!pip install traitlets==4.3.3</v>
      </c>
      <c r="K88" t="s">
        <v>361</v>
      </c>
    </row>
    <row r="89" spans="1:11" x14ac:dyDescent="0.25">
      <c r="A89" t="s">
        <v>87</v>
      </c>
      <c r="B89" t="str">
        <f t="shared" si="7"/>
        <v xml:space="preserve"> 0.2.1</v>
      </c>
      <c r="C89" t="str">
        <f t="shared" si="8"/>
        <v>traittypes</v>
      </c>
      <c r="D89" t="str">
        <f t="shared" si="9"/>
        <v>traittypes</v>
      </c>
      <c r="E89" t="str">
        <f t="shared" si="10"/>
        <v>!pip install traittypes</v>
      </c>
      <c r="F89" s="1" t="s">
        <v>107</v>
      </c>
      <c r="G89" t="str">
        <f>"=="&amp;B89</f>
        <v>== 0.2.1</v>
      </c>
      <c r="H89" t="str">
        <f t="shared" si="13"/>
        <v>== 0.2.1</v>
      </c>
      <c r="I89" t="str">
        <f t="shared" si="11"/>
        <v>==0.2.1</v>
      </c>
      <c r="J89" t="str">
        <f t="shared" si="12"/>
        <v>!pip install traittypes==0.2.1</v>
      </c>
      <c r="K89" t="s">
        <v>362</v>
      </c>
    </row>
    <row r="90" spans="1:11" x14ac:dyDescent="0.25">
      <c r="A90" t="s">
        <v>88</v>
      </c>
      <c r="B90" t="str">
        <f t="shared" si="7"/>
        <v>1.25.9</v>
      </c>
      <c r="C90" t="str">
        <f t="shared" si="8"/>
        <v xml:space="preserve">urllib3   </v>
      </c>
      <c r="D90" t="str">
        <f t="shared" si="9"/>
        <v>urllib3</v>
      </c>
      <c r="E90" t="str">
        <f t="shared" si="10"/>
        <v>!pip install urllib3</v>
      </c>
      <c r="F90" s="1" t="s">
        <v>268</v>
      </c>
      <c r="G90" t="str">
        <f>"=="&amp;B90</f>
        <v>==1.25.9</v>
      </c>
      <c r="H90" t="str">
        <f t="shared" si="13"/>
        <v>==1.25.9</v>
      </c>
      <c r="I90" t="str">
        <f t="shared" si="11"/>
        <v>==1.25.9</v>
      </c>
      <c r="J90" t="str">
        <f t="shared" si="12"/>
        <v>!pip install urllib3==1.25.9</v>
      </c>
      <c r="K90" t="s">
        <v>295</v>
      </c>
    </row>
    <row r="91" spans="1:11" x14ac:dyDescent="0.25">
      <c r="A91" t="s">
        <v>89</v>
      </c>
      <c r="B91" t="str">
        <f t="shared" si="7"/>
        <v xml:space="preserve"> 0.2.3</v>
      </c>
      <c r="C91" t="str">
        <f t="shared" si="8"/>
        <v xml:space="preserve">wcwidth   </v>
      </c>
      <c r="D91" t="str">
        <f t="shared" si="9"/>
        <v>wcwidth</v>
      </c>
      <c r="E91" t="str">
        <f t="shared" si="10"/>
        <v>!pip install wcwidth</v>
      </c>
      <c r="F91" s="1" t="s">
        <v>269</v>
      </c>
      <c r="G91" t="str">
        <f>"=="&amp;B91</f>
        <v>== 0.2.3</v>
      </c>
      <c r="H91" t="str">
        <f t="shared" si="13"/>
        <v>== 0.2.3</v>
      </c>
      <c r="I91" t="str">
        <f t="shared" si="11"/>
        <v>==0.2.3</v>
      </c>
      <c r="J91" t="str">
        <f t="shared" si="12"/>
        <v>!pip install wcwidth==0.2.3</v>
      </c>
      <c r="K91" t="s">
        <v>363</v>
      </c>
    </row>
    <row r="92" spans="1:11" x14ac:dyDescent="0.25">
      <c r="A92" t="s">
        <v>90</v>
      </c>
      <c r="B92" t="str">
        <f t="shared" si="7"/>
        <v xml:space="preserve"> 0.5.1</v>
      </c>
      <c r="C92" t="str">
        <f t="shared" si="8"/>
        <v>webencodin</v>
      </c>
      <c r="D92" t="str">
        <f t="shared" si="9"/>
        <v>webencodin</v>
      </c>
      <c r="E92" t="str">
        <f t="shared" si="10"/>
        <v>!pip install webencodin</v>
      </c>
      <c r="F92" s="1" t="s">
        <v>214</v>
      </c>
      <c r="G92" t="str">
        <f>"=="&amp;B92</f>
        <v>== 0.5.1</v>
      </c>
      <c r="H92" t="str">
        <f t="shared" si="13"/>
        <v>== 0.5.1</v>
      </c>
      <c r="I92" t="str">
        <f t="shared" si="11"/>
        <v>==0.5.1</v>
      </c>
      <c r="J92" t="str">
        <f t="shared" si="12"/>
        <v>!pip install webencodings==0.5.1</v>
      </c>
      <c r="K92" t="s">
        <v>364</v>
      </c>
    </row>
    <row r="93" spans="1:11" x14ac:dyDescent="0.25">
      <c r="A93" t="s">
        <v>91</v>
      </c>
      <c r="B93" t="str">
        <f t="shared" si="7"/>
        <v>0.34.2</v>
      </c>
      <c r="C93" t="str">
        <f t="shared" si="8"/>
        <v xml:space="preserve">wheel     </v>
      </c>
      <c r="D93" t="str">
        <f t="shared" si="9"/>
        <v>wheel</v>
      </c>
      <c r="E93" t="str">
        <f t="shared" si="10"/>
        <v>!pip install wheel</v>
      </c>
      <c r="F93" s="1" t="s">
        <v>270</v>
      </c>
      <c r="G93" t="str">
        <f>"=="&amp;B93</f>
        <v>==0.34.2</v>
      </c>
      <c r="H93" t="str">
        <f t="shared" si="13"/>
        <v>==0.34.2</v>
      </c>
      <c r="I93" t="str">
        <f t="shared" si="11"/>
        <v>==0.34.2</v>
      </c>
      <c r="J93" t="str">
        <f t="shared" si="12"/>
        <v>!pip install wheel==0.34.2</v>
      </c>
      <c r="K93" t="s">
        <v>296</v>
      </c>
    </row>
    <row r="94" spans="1:11" x14ac:dyDescent="0.25">
      <c r="A94" t="s">
        <v>92</v>
      </c>
      <c r="B94" t="str">
        <f t="shared" si="7"/>
        <v xml:space="preserve"> 3.5.1</v>
      </c>
      <c r="C94" t="str">
        <f t="shared" si="8"/>
        <v>widgetsnbe</v>
      </c>
      <c r="D94" t="str">
        <f t="shared" si="9"/>
        <v>widgetsnbe</v>
      </c>
      <c r="E94" t="str">
        <f t="shared" si="10"/>
        <v>!pip install widgetsnbe</v>
      </c>
      <c r="F94" s="1" t="s">
        <v>215</v>
      </c>
      <c r="G94" t="str">
        <f>"=="&amp;B94</f>
        <v>== 3.5.1</v>
      </c>
      <c r="H94" t="str">
        <f t="shared" si="13"/>
        <v>== 3.5.1</v>
      </c>
      <c r="I94" t="str">
        <f t="shared" si="11"/>
        <v>==3.5.1</v>
      </c>
      <c r="J94" t="str">
        <f t="shared" si="12"/>
        <v>!pip install widgetsnbextension==3.5.1</v>
      </c>
      <c r="K94" t="s">
        <v>365</v>
      </c>
    </row>
    <row r="95" spans="1:11" x14ac:dyDescent="0.25">
      <c r="A95" t="s">
        <v>93</v>
      </c>
      <c r="B95" t="str">
        <f t="shared" si="7"/>
        <v xml:space="preserve"> 1.2.0</v>
      </c>
      <c r="C95" t="str">
        <f t="shared" si="8"/>
        <v xml:space="preserve">xlrd      </v>
      </c>
      <c r="D95" t="str">
        <f t="shared" si="9"/>
        <v>xlrd</v>
      </c>
      <c r="E95" t="str">
        <f t="shared" si="10"/>
        <v>!pip install xlrd</v>
      </c>
      <c r="F95" s="1" t="s">
        <v>271</v>
      </c>
      <c r="G95" t="str">
        <f>"=="&amp;B95</f>
        <v>== 1.2.0</v>
      </c>
      <c r="H95" t="str">
        <f t="shared" si="13"/>
        <v>== 1.2.0</v>
      </c>
      <c r="I95" t="str">
        <f t="shared" si="11"/>
        <v>==1.2.0</v>
      </c>
      <c r="J95" t="str">
        <f t="shared" si="12"/>
        <v>!pip install xlrd==1.2.0</v>
      </c>
      <c r="K95" t="s">
        <v>366</v>
      </c>
    </row>
    <row r="96" spans="1:11" x14ac:dyDescent="0.25">
      <c r="A96" t="s">
        <v>94</v>
      </c>
      <c r="B96" t="str">
        <f t="shared" si="7"/>
        <v xml:space="preserve"> 3.1.0</v>
      </c>
      <c r="C96" t="str">
        <f t="shared" si="8"/>
        <v xml:space="preserve">zipp      </v>
      </c>
      <c r="D96" t="str">
        <f t="shared" si="9"/>
        <v>zipp</v>
      </c>
      <c r="E96" t="str">
        <f t="shared" si="10"/>
        <v>!pip install zipp</v>
      </c>
      <c r="F96" s="1" t="s">
        <v>272</v>
      </c>
      <c r="G96" t="str">
        <f>"=="&amp;B96</f>
        <v>== 3.1.0</v>
      </c>
      <c r="H96" t="str">
        <f>TRIM(G96)</f>
        <v>== 3.1.0</v>
      </c>
      <c r="I96" t="str">
        <f t="shared" si="11"/>
        <v>==3.1.0</v>
      </c>
      <c r="J96" t="str">
        <f t="shared" si="12"/>
        <v>!pip install zipp==3.1.0</v>
      </c>
      <c r="K96" t="s">
        <v>367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40D4-30FB-4EF0-B166-54EA90A4B222}">
  <dimension ref="A1:C97"/>
  <sheetViews>
    <sheetView workbookViewId="0">
      <selection activeCell="C4" sqref="C4"/>
    </sheetView>
  </sheetViews>
  <sheetFormatPr defaultRowHeight="15" x14ac:dyDescent="0.25"/>
  <sheetData>
    <row r="1" spans="1:3" x14ac:dyDescent="0.25">
      <c r="A1">
        <v>1</v>
      </c>
      <c r="B1">
        <v>2</v>
      </c>
    </row>
    <row r="2" spans="1:3" x14ac:dyDescent="0.25">
      <c r="A2" s="2">
        <v>2</v>
      </c>
      <c r="B2" s="2">
        <v>4</v>
      </c>
      <c r="C2">
        <f>A2+B2</f>
        <v>6</v>
      </c>
    </row>
    <row r="4" spans="1:3" x14ac:dyDescent="0.25">
      <c r="B4" t="s">
        <v>128</v>
      </c>
      <c r="C4" t="str">
        <f>SUBSTITUTE(B4," ","")</f>
        <v>==1.4.2</v>
      </c>
    </row>
    <row r="5" spans="1:3" x14ac:dyDescent="0.25">
      <c r="B5" t="s">
        <v>129</v>
      </c>
    </row>
    <row r="6" spans="1:3" x14ac:dyDescent="0.25">
      <c r="B6" t="s">
        <v>130</v>
      </c>
    </row>
    <row r="7" spans="1:3" x14ac:dyDescent="0.25">
      <c r="B7" t="s">
        <v>131</v>
      </c>
    </row>
    <row r="8" spans="1:3" x14ac:dyDescent="0.25">
      <c r="B8" t="s">
        <v>132</v>
      </c>
    </row>
    <row r="9" spans="1:3" x14ac:dyDescent="0.25">
      <c r="B9" t="s">
        <v>133</v>
      </c>
    </row>
    <row r="10" spans="1:3" x14ac:dyDescent="0.25">
      <c r="B10" t="s">
        <v>134</v>
      </c>
    </row>
    <row r="11" spans="1:3" x14ac:dyDescent="0.25">
      <c r="B11" t="s">
        <v>135</v>
      </c>
    </row>
    <row r="12" spans="1:3" x14ac:dyDescent="0.25">
      <c r="B12" t="s">
        <v>136</v>
      </c>
    </row>
    <row r="13" spans="1:3" x14ac:dyDescent="0.25">
      <c r="B13" t="s">
        <v>137</v>
      </c>
    </row>
    <row r="14" spans="1:3" x14ac:dyDescent="0.25">
      <c r="B14" t="s">
        <v>138</v>
      </c>
    </row>
    <row r="15" spans="1:3" x14ac:dyDescent="0.25">
      <c r="B15" t="s">
        <v>139</v>
      </c>
    </row>
    <row r="16" spans="1:3" x14ac:dyDescent="0.25">
      <c r="B16" t="s">
        <v>140</v>
      </c>
    </row>
    <row r="17" spans="2:2" x14ac:dyDescent="0.25">
      <c r="B17" t="s">
        <v>141</v>
      </c>
    </row>
    <row r="18" spans="2:2" x14ac:dyDescent="0.25">
      <c r="B18" t="s">
        <v>142</v>
      </c>
    </row>
    <row r="19" spans="2:2" x14ac:dyDescent="0.25">
      <c r="B19" t="s">
        <v>143</v>
      </c>
    </row>
    <row r="20" spans="2:2" x14ac:dyDescent="0.25">
      <c r="B20" t="s">
        <v>144</v>
      </c>
    </row>
    <row r="21" spans="2:2" x14ac:dyDescent="0.25">
      <c r="B21" t="s">
        <v>145</v>
      </c>
    </row>
    <row r="22" spans="2:2" x14ac:dyDescent="0.25">
      <c r="B22" t="s">
        <v>146</v>
      </c>
    </row>
    <row r="23" spans="2:2" x14ac:dyDescent="0.25">
      <c r="B23" t="s">
        <v>147</v>
      </c>
    </row>
    <row r="24" spans="2:2" x14ac:dyDescent="0.25">
      <c r="B24" t="s">
        <v>148</v>
      </c>
    </row>
    <row r="25" spans="2:2" x14ac:dyDescent="0.25">
      <c r="B25" t="s">
        <v>149</v>
      </c>
    </row>
    <row r="26" spans="2:2" x14ac:dyDescent="0.25">
      <c r="B26" t="s">
        <v>150</v>
      </c>
    </row>
    <row r="27" spans="2:2" x14ac:dyDescent="0.25">
      <c r="B27" t="s">
        <v>151</v>
      </c>
    </row>
    <row r="28" spans="2:2" x14ac:dyDescent="0.25">
      <c r="B28" t="s">
        <v>152</v>
      </c>
    </row>
    <row r="29" spans="2:2" x14ac:dyDescent="0.25">
      <c r="B29" t="s">
        <v>153</v>
      </c>
    </row>
    <row r="30" spans="2:2" x14ac:dyDescent="0.25">
      <c r="B30" t="s">
        <v>154</v>
      </c>
    </row>
    <row r="31" spans="2:2" x14ac:dyDescent="0.25">
      <c r="B31" t="s">
        <v>155</v>
      </c>
    </row>
    <row r="32" spans="2:2" x14ac:dyDescent="0.25">
      <c r="B32" t="s">
        <v>156</v>
      </c>
    </row>
    <row r="33" spans="2:2" x14ac:dyDescent="0.25">
      <c r="B33" t="s">
        <v>157</v>
      </c>
    </row>
    <row r="34" spans="2:2" x14ac:dyDescent="0.25">
      <c r="B34" t="s">
        <v>158</v>
      </c>
    </row>
    <row r="35" spans="2:2" x14ac:dyDescent="0.25">
      <c r="B35" t="s">
        <v>131</v>
      </c>
    </row>
    <row r="36" spans="2:2" x14ac:dyDescent="0.25">
      <c r="B36" t="s">
        <v>159</v>
      </c>
    </row>
    <row r="37" spans="2:2" x14ac:dyDescent="0.25">
      <c r="B37" t="s">
        <v>160</v>
      </c>
    </row>
    <row r="38" spans="2:2" x14ac:dyDescent="0.25">
      <c r="B38" t="s">
        <v>161</v>
      </c>
    </row>
    <row r="39" spans="2:2" x14ac:dyDescent="0.25">
      <c r="B39" t="s">
        <v>162</v>
      </c>
    </row>
    <row r="40" spans="2:2" x14ac:dyDescent="0.25">
      <c r="B40" t="s">
        <v>160</v>
      </c>
    </row>
    <row r="41" spans="2:2" x14ac:dyDescent="0.25">
      <c r="B41" t="s">
        <v>163</v>
      </c>
    </row>
    <row r="42" spans="2:2" x14ac:dyDescent="0.25">
      <c r="B42" t="s">
        <v>164</v>
      </c>
    </row>
    <row r="43" spans="2:2" x14ac:dyDescent="0.25">
      <c r="B43" t="s">
        <v>165</v>
      </c>
    </row>
    <row r="44" spans="2:2" x14ac:dyDescent="0.25">
      <c r="B44" t="s">
        <v>166</v>
      </c>
    </row>
    <row r="45" spans="2:2" x14ac:dyDescent="0.25">
      <c r="B45" t="s">
        <v>167</v>
      </c>
    </row>
    <row r="46" spans="2:2" x14ac:dyDescent="0.25">
      <c r="B46" t="s">
        <v>168</v>
      </c>
    </row>
    <row r="47" spans="2:2" x14ac:dyDescent="0.25">
      <c r="B47" t="s">
        <v>169</v>
      </c>
    </row>
    <row r="48" spans="2:2" x14ac:dyDescent="0.25">
      <c r="B48" t="s">
        <v>170</v>
      </c>
    </row>
    <row r="49" spans="2:2" x14ac:dyDescent="0.25">
      <c r="B49" t="s">
        <v>171</v>
      </c>
    </row>
    <row r="50" spans="2:2" x14ac:dyDescent="0.25">
      <c r="B50" t="s">
        <v>139</v>
      </c>
    </row>
    <row r="51" spans="2:2" x14ac:dyDescent="0.25">
      <c r="B51" t="s">
        <v>172</v>
      </c>
    </row>
    <row r="52" spans="2:2" x14ac:dyDescent="0.25">
      <c r="B52" t="s">
        <v>173</v>
      </c>
    </row>
    <row r="53" spans="2:2" x14ac:dyDescent="0.25">
      <c r="B53" t="s">
        <v>174</v>
      </c>
    </row>
    <row r="54" spans="2:2" x14ac:dyDescent="0.25">
      <c r="B54" t="s">
        <v>128</v>
      </c>
    </row>
    <row r="55" spans="2:2" x14ac:dyDescent="0.25">
      <c r="B55" t="s">
        <v>135</v>
      </c>
    </row>
    <row r="56" spans="2:2" x14ac:dyDescent="0.25">
      <c r="B56" t="s">
        <v>175</v>
      </c>
    </row>
    <row r="57" spans="2:2" x14ac:dyDescent="0.25">
      <c r="B57" t="s">
        <v>176</v>
      </c>
    </row>
    <row r="58" spans="2:2" x14ac:dyDescent="0.25">
      <c r="B58" t="s">
        <v>177</v>
      </c>
    </row>
    <row r="59" spans="2:2" x14ac:dyDescent="0.25">
      <c r="B59" t="s">
        <v>178</v>
      </c>
    </row>
    <row r="60" spans="2:2" x14ac:dyDescent="0.25">
      <c r="B60" t="s">
        <v>179</v>
      </c>
    </row>
    <row r="61" spans="2:2" x14ac:dyDescent="0.25">
      <c r="B61" t="s">
        <v>180</v>
      </c>
    </row>
    <row r="62" spans="2:2" x14ac:dyDescent="0.25">
      <c r="B62" t="s">
        <v>142</v>
      </c>
    </row>
    <row r="63" spans="2:2" x14ac:dyDescent="0.25">
      <c r="B63" t="s">
        <v>181</v>
      </c>
    </row>
    <row r="64" spans="2:2" x14ac:dyDescent="0.25">
      <c r="B64" t="s">
        <v>182</v>
      </c>
    </row>
    <row r="65" spans="2:2" x14ac:dyDescent="0.25">
      <c r="B65" t="s">
        <v>183</v>
      </c>
    </row>
    <row r="66" spans="2:2" x14ac:dyDescent="0.25">
      <c r="B66" t="s">
        <v>184</v>
      </c>
    </row>
    <row r="67" spans="2:2" x14ac:dyDescent="0.25">
      <c r="B67" t="s">
        <v>185</v>
      </c>
    </row>
    <row r="68" spans="2:2" x14ac:dyDescent="0.25">
      <c r="B68" t="s">
        <v>186</v>
      </c>
    </row>
    <row r="69" spans="2:2" x14ac:dyDescent="0.25">
      <c r="B69" t="s">
        <v>187</v>
      </c>
    </row>
    <row r="70" spans="2:2" x14ac:dyDescent="0.25">
      <c r="B70" t="s">
        <v>184</v>
      </c>
    </row>
    <row r="71" spans="2:2" x14ac:dyDescent="0.25">
      <c r="B71" t="s">
        <v>188</v>
      </c>
    </row>
    <row r="72" spans="2:2" x14ac:dyDescent="0.25">
      <c r="B72" t="s">
        <v>189</v>
      </c>
    </row>
    <row r="73" spans="2:2" x14ac:dyDescent="0.25">
      <c r="B73" t="s">
        <v>190</v>
      </c>
    </row>
    <row r="74" spans="2:2" x14ac:dyDescent="0.25">
      <c r="B74" t="s">
        <v>191</v>
      </c>
    </row>
    <row r="75" spans="2:2" x14ac:dyDescent="0.25">
      <c r="B75" t="s">
        <v>192</v>
      </c>
    </row>
    <row r="76" spans="2:2" x14ac:dyDescent="0.25">
      <c r="B76" t="s">
        <v>193</v>
      </c>
    </row>
    <row r="77" spans="2:2" x14ac:dyDescent="0.25">
      <c r="B77" t="s">
        <v>194</v>
      </c>
    </row>
    <row r="78" spans="2:2" x14ac:dyDescent="0.25">
      <c r="B78" t="s">
        <v>149</v>
      </c>
    </row>
    <row r="79" spans="2:2" x14ac:dyDescent="0.25">
      <c r="B79" t="s">
        <v>195</v>
      </c>
    </row>
    <row r="80" spans="2:2" x14ac:dyDescent="0.25">
      <c r="B80" t="s">
        <v>151</v>
      </c>
    </row>
    <row r="81" spans="2:2" x14ac:dyDescent="0.25">
      <c r="B81" t="s">
        <v>196</v>
      </c>
    </row>
    <row r="82" spans="2:2" x14ac:dyDescent="0.25">
      <c r="B82" t="s">
        <v>212</v>
      </c>
    </row>
    <row r="83" spans="2:2" x14ac:dyDescent="0.25">
      <c r="B83" t="s">
        <v>197</v>
      </c>
    </row>
    <row r="84" spans="2:2" x14ac:dyDescent="0.25">
      <c r="B84" t="s">
        <v>198</v>
      </c>
    </row>
    <row r="85" spans="2:2" x14ac:dyDescent="0.25">
      <c r="B85" t="s">
        <v>199</v>
      </c>
    </row>
    <row r="86" spans="2:2" x14ac:dyDescent="0.25">
      <c r="B86" t="s">
        <v>200</v>
      </c>
    </row>
    <row r="87" spans="2:2" x14ac:dyDescent="0.25">
      <c r="B87" t="s">
        <v>201</v>
      </c>
    </row>
    <row r="88" spans="2:2" x14ac:dyDescent="0.25">
      <c r="B88" t="s">
        <v>202</v>
      </c>
    </row>
    <row r="89" spans="2:2" x14ac:dyDescent="0.25">
      <c r="B89" t="s">
        <v>203</v>
      </c>
    </row>
    <row r="90" spans="2:2" x14ac:dyDescent="0.25">
      <c r="B90" t="s">
        <v>204</v>
      </c>
    </row>
    <row r="91" spans="2:2" x14ac:dyDescent="0.25">
      <c r="B91" t="s">
        <v>205</v>
      </c>
    </row>
    <row r="92" spans="2:2" x14ac:dyDescent="0.25">
      <c r="B92" t="s">
        <v>206</v>
      </c>
    </row>
    <row r="93" spans="2:2" x14ac:dyDescent="0.25">
      <c r="B93" t="s">
        <v>207</v>
      </c>
    </row>
    <row r="94" spans="2:2" x14ac:dyDescent="0.25">
      <c r="B94" t="s">
        <v>208</v>
      </c>
    </row>
    <row r="95" spans="2:2" x14ac:dyDescent="0.25">
      <c r="B95" t="s">
        <v>209</v>
      </c>
    </row>
    <row r="96" spans="2:2" x14ac:dyDescent="0.25">
      <c r="B96" t="s">
        <v>210</v>
      </c>
    </row>
    <row r="97" spans="2:2" x14ac:dyDescent="0.25">
      <c r="B9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2020-07-07T10:20:38Z</dcterms:created>
  <dcterms:modified xsi:type="dcterms:W3CDTF">2020-07-07T11:03:48Z</dcterms:modified>
</cp:coreProperties>
</file>