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Dropbox\Private\Others\Academic\Projects\2022 - RL Generation\iRL - Experiment with Humans\Material\Config\"/>
    </mc:Choice>
  </mc:AlternateContent>
  <xr:revisionPtr revIDLastSave="0" documentId="13_ncr:1_{B5509146-C882-4C8C-A623-7E687714AFAE}" xr6:coauthVersionLast="47" xr6:coauthVersionMax="47" xr10:uidLastSave="{00000000-0000-0000-0000-000000000000}"/>
  <bookViews>
    <workbookView xWindow="-118" yWindow="-118" windowWidth="25370" windowHeight="13667" activeTab="3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iRL">Concepts!$A$2:$G$17</definedName>
    <definedName name="iRLIDs">Concepts!$A$2:$A$17</definedName>
    <definedName name="iRLs">Concepts!$A$18:$G$28</definedName>
    <definedName name="iRLsIDs">Concepts!$A$18:$A$28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E28" i="2"/>
  <c r="E27" i="2"/>
  <c r="E26" i="2"/>
  <c r="E25" i="2"/>
  <c r="E24" i="2"/>
  <c r="E23" i="2"/>
  <c r="E22" i="2"/>
  <c r="E21" i="2"/>
  <c r="E20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<sst xmlns="http://schemas.openxmlformats.org/spreadsheetml/2006/main" count="357" uniqueCount="128">
  <si>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</si>
  <si>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</si>
  <si>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</si>
  <si>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</si>
  <si>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</si>
  <si>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</si>
  <si>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</si>
  <si>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</si>
  <si>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</si>
  <si>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</si>
  <si>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</si>
  <si>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</si>
  <si>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</si>
  <si>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</si>
  <si>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</si>
  <si>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</si>
  <si>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</si>
  <si>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</si>
  <si>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</si>
  <si>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</si>
  <si>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</si>
  <si>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</si>
  <si>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</si>
  <si>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</si>
  <si>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</si>
  <si>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</si>
  <si>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</si>
  <si>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</si>
  <si>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</si>
  <si>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</si>
  <si>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</si>
  <si>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Heating controller</t>
  </si>
  <si>
    <t>Maintain optimal room temperature</t>
  </si>
  <si>
    <t>Signal Heater On</t>
  </si>
  <si>
    <t>Signal Heater Off</t>
  </si>
  <si>
    <t>On-signal succeeded</t>
  </si>
  <si>
    <t>On-signal failed</t>
  </si>
  <si>
    <t>Off-signal succeeded</t>
  </si>
  <si>
    <t>Off-signal failed</t>
  </si>
  <si>
    <t>Heater is On</t>
  </si>
  <si>
    <t>Heater was previously on</t>
  </si>
  <si>
    <t>Minimize cost</t>
  </si>
  <si>
    <t>Maximize comfort</t>
  </si>
  <si>
    <t>Maintain Ideal Temperature</t>
  </si>
  <si>
    <t>is-and-child-of</t>
  </si>
  <si>
    <t>is-or-child-of</t>
  </si>
  <si>
    <t>Signal Heater On __________ Maintain Optimal Room Temperature</t>
  </si>
  <si>
    <t>Signal Heater Off __________ Maintain Optimal Room Temperature</t>
  </si>
  <si>
    <t>Signal Heater On __________ On Signal Succeeded</t>
  </si>
  <si>
    <t>Signal Heater On __________ On Signal Failed</t>
  </si>
  <si>
    <t>Signal Heater Off __________ Off Signal Succeeded</t>
  </si>
  <si>
    <t>Signal Heater Off __________ Off Signal Failed</t>
  </si>
  <si>
    <t>Heater was previously on __________ Heater On</t>
  </si>
  <si>
    <t>On Signal Succeeded ___________ Heater On</t>
  </si>
  <si>
    <t>On Signal Failed ___________ Heater On</t>
  </si>
  <si>
    <t>Off Signal Succeeded ___________ Heater On</t>
  </si>
  <si>
    <t>Off Signal Failed ___________ Heater On</t>
  </si>
  <si>
    <t>Heater On ___________ Minimize Running Time</t>
  </si>
  <si>
    <t>Maintain Ideal Temperature (previous level)</t>
  </si>
  <si>
    <t>Maintain Ideal Temperature (previous level) ___________ Maintain Ideal Temperature (current level)</t>
  </si>
  <si>
    <t>Heater On ___________ Maintain Ideal Temperature (current level)</t>
  </si>
  <si>
    <t>Minimize Running Time ___________ Minimize Cost</t>
  </si>
  <si>
    <t>Maintain Ideal Temperature __________ Maximize Comfort</t>
  </si>
  <si>
    <t>iRL2s</t>
  </si>
  <si>
    <t>auth_iRL_descr</t>
  </si>
  <si>
    <t>eff-ind</t>
  </si>
  <si>
    <t>eff-link-det</t>
  </si>
  <si>
    <t>eff-link-nondet</t>
  </si>
  <si>
    <t>eff-sat</t>
  </si>
  <si>
    <t>eff-nonsat</t>
  </si>
  <si>
    <t>Effect (task satisfying)</t>
  </si>
  <si>
    <t>Effect (task non-satisfying)</t>
  </si>
  <si>
    <t>Effect (indirect)</t>
  </si>
  <si>
    <t>contr-pos</t>
  </si>
  <si>
    <t>contr-neg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</si>
  <si>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</si>
  <si>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</si>
  <si>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</si>
  <si>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</si>
  <si>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</si>
  <si>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</si>
  <si>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</si>
  <si>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A1nwTg0dKtw</t>
  </si>
  <si>
    <t>-9jfFPtJNG8</t>
  </si>
  <si>
    <t>xvJWxwtL6JQ</t>
  </si>
  <si>
    <t>intro</t>
  </si>
  <si>
    <t>overlap</t>
  </si>
  <si>
    <t>completeness</t>
  </si>
  <si>
    <t>ZyIINfeDCA0</t>
  </si>
  <si>
    <t>ztqen6Dg41o</t>
  </si>
  <si>
    <t>1XIvCNK6Ir4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</si>
  <si>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</si>
  <si>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</si>
  <si>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</si>
  <si>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</si>
  <si>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</si>
  <si>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</si>
  <si>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</si>
  <si>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</si>
  <si>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</si>
  <si>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paste0('&lt;h3&gt;Exercise 1&lt;/h3&gt; Consider Heather, a small retail business owner. The passage below describes her intentions with regards to growing her business. Read the passage. Then you will be asked to classify the &lt;mark&gt;highlighted expressions&lt;/mark&gt; to one of the concepts or relationships presented in the video presentation ', summary, '. &lt;BR&gt;&lt;BR&gt;')</t>
  </si>
  <si>
    <t>caseText</t>
  </si>
  <si>
    <t>We are modeling a &lt;mark&gt;heating controller&lt;/mark&gt;. The heating controller's purpose is to &lt;mark&gt;maintain optimal room temperature&lt;/mark&gt; at all times. To do so, it sends periodic signals that turn on or off an electric heater. Specifically the controller may choose to send to &lt;mark&gt;signal the heater on&lt;/mark&gt; or &lt;mark&gt;signal heater off&lt;/mark&gt;. These signals are sent wirelessly to the heater, so they are not always received. Thus, when an on signal is sent the outcome can be that the &lt;mark&gt;On Signal Succeeded&lt;/mark&gt; or that the &lt;mark&gt;On Signal Failed&lt;/mark&gt;. Likewise the outcome of an off signal can be &lt;mark&gt;Off Signal Succeeded&lt;/mark&gt; or &lt;mark&gt;Off Signal Failed&lt;/mark&gt;. Whether &lt;mark&gt;Heater is On&lt;/mark&gt; is eventually true depends on which of those four outcomes comes about as well as whether &lt;mark&gt;Heater was previously On&lt;/mark&gt;. &lt;BR&gt;&lt;BR&gt; The heating controller aims at maintaining optimal room temperature while &lt;mark&gt;minimizing cost&lt;/mark&gt; and &lt;mark&gt;maximizing comfort&lt;/mark&gt;. To minimize cost the controller needs to minimize running time, while to maximize comfort the controller needs to ensure that the &lt;mark&gt;ideal temperature is maintained&lt;/mark&gt;. Whether ideal temperature is maintained, however, depends on (a) the extend to which the &lt;mark&gt;ideal temperature was maintained at the previous state&lt;/mark&gt; (b) whether the heater is on.</t>
  </si>
  <si>
    <t>xXFA-QvdyDU</t>
  </si>
  <si>
    <t>paste0('&lt;h2&gt;Classification Exercise 1: Heather\'s Case&lt;/h2&gt;Please watch the following video with directions.  If embedded video does not load, you can  &lt;a href="https://www.google.com" target="_blank"&gt;watch it directly on Youtube&lt;/a&gt;')</t>
  </si>
  <si>
    <t>iRL_auth</t>
  </si>
  <si>
    <t>iRL2s_auth</t>
  </si>
  <si>
    <t>auth_iRL2s_descr</t>
  </si>
  <si>
    <t>conceptType</t>
  </si>
  <si>
    <t>conceptArity</t>
  </si>
  <si>
    <t>conceptID</t>
  </si>
  <si>
    <t>https://www.yorku.ca/liaskos/Projects/2025-iRL/images/options/</t>
  </si>
  <si>
    <t>img_url</t>
  </si>
  <si>
    <t>conceptDescr</t>
  </si>
  <si>
    <t>contributes to (positively or negatively)</t>
  </si>
  <si>
    <t>positively contributes to</t>
  </si>
  <si>
    <t>negatively contributes to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</si>
  <si>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</si>
  <si>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</si>
  <si>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</si>
  <si>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</si>
  <si>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</si>
  <si>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</si>
  <si>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</si>
  <si>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An active, autonomous entity that holds beliefs and aims at achieving goals.</t>
  </si>
  <si>
    <t>A state of affairs that an actor wants to achieve.</t>
  </si>
  <si>
    <t>trainingExample</t>
  </si>
  <si>
    <t>caseTitle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</si>
</sst>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yorku.ca/liaskos/Projects/2022-Vocabularies/gm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I28" sqref="I28"/>
    </sheetView>
  </sheetViews>
  <sheetFormatPr defaultRowHeight="15.05" x14ac:dyDescent="0.3"/>
  <cols>
    <col min="2" max="2" width="11.109375" bestFit="1" customWidth="1"/>
    <col min="4" max="4" width="11.6640625" bestFit="1" customWidth="1"/>
    <col min="7" max="7" width="92.6640625" bestFit="1" customWidth="1"/>
    <col min="8" max="8" width="14.88671875" bestFit="1" customWidth="1"/>
    <col min="9" max="9" width="38.109375" bestFit="1" customWidth="1"/>
    <col min="10" max="10" width="14.88671875" bestFit="1" customWidth="1"/>
    <col min="11" max="11" width="15.33203125" bestFit="1" customWidth="1"/>
  </cols>
  <sheetData>
    <row r="1" spans="1:11" x14ac:dyDescent="0.3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105</v>
      </c>
      <c r="I1" s="1" t="s">
        <v>64</v>
      </c>
      <c r="J1" s="1" t="s">
        <v>106</v>
      </c>
      <c r="K1" s="1" t="s">
        <v>107</v>
      </c>
    </row>
    <row r="2" spans="1:11" x14ac:dyDescent="0.3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31</v>
      </c>
      <c r="H2" t="s">
        <v>18</v>
      </c>
      <c r="I2" t="str">
        <f t="shared" ref="I2:I31" si="0">VLOOKUP(H2,iRL,2,FALSE)</f>
        <v>Actor</v>
      </c>
      <c r="J2" t="s">
        <v>18</v>
      </c>
      <c r="K2" t="str">
        <f t="shared" ref="K2:K31" si="1">VLOOKUP(J2,iRLs,2,FALSE)</f>
        <v>Actor</v>
      </c>
    </row>
    <row r="3" spans="1:11" x14ac:dyDescent="0.3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32</v>
      </c>
      <c r="H3" t="s">
        <v>19</v>
      </c>
      <c r="I3" t="str">
        <f t="shared" si="0"/>
        <v>Goal</v>
      </c>
      <c r="J3" t="s">
        <v>19</v>
      </c>
      <c r="K3" t="str">
        <f t="shared" si="1"/>
        <v>Goal</v>
      </c>
    </row>
    <row r="4" spans="1:11" x14ac:dyDescent="0.3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33</v>
      </c>
      <c r="H4" t="s">
        <v>20</v>
      </c>
      <c r="I4" t="str">
        <f t="shared" si="0"/>
        <v>Task</v>
      </c>
      <c r="J4" t="s">
        <v>20</v>
      </c>
      <c r="K4" t="str">
        <f t="shared" si="1"/>
        <v>Task</v>
      </c>
    </row>
    <row r="5" spans="1:11" x14ac:dyDescent="0.3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34</v>
      </c>
      <c r="H5" t="s">
        <v>20</v>
      </c>
      <c r="I5" t="str">
        <f t="shared" si="0"/>
        <v>Task</v>
      </c>
      <c r="J5" t="s">
        <v>20</v>
      </c>
      <c r="K5" t="str">
        <f t="shared" si="1"/>
        <v>Task</v>
      </c>
    </row>
    <row r="6" spans="1:11" x14ac:dyDescent="0.3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35</v>
      </c>
      <c r="H6" t="s">
        <v>68</v>
      </c>
      <c r="I6" t="str">
        <f t="shared" si="0"/>
        <v>Effect (task satisfying)</v>
      </c>
      <c r="J6" t="s">
        <v>5</v>
      </c>
      <c r="K6" t="str">
        <f t="shared" si="1"/>
        <v>Effect</v>
      </c>
    </row>
    <row r="7" spans="1:11" x14ac:dyDescent="0.3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36</v>
      </c>
      <c r="H7" t="s">
        <v>68</v>
      </c>
      <c r="I7" t="str">
        <f t="shared" si="0"/>
        <v>Effect (task satisfying)</v>
      </c>
      <c r="J7" t="s">
        <v>5</v>
      </c>
      <c r="K7" t="str">
        <f t="shared" si="1"/>
        <v>Effect</v>
      </c>
    </row>
    <row r="8" spans="1:11" x14ac:dyDescent="0.3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37</v>
      </c>
      <c r="H8" t="s">
        <v>68</v>
      </c>
      <c r="I8" t="str">
        <f t="shared" si="0"/>
        <v>Effect (task satisfying)</v>
      </c>
      <c r="J8" t="s">
        <v>5</v>
      </c>
      <c r="K8" t="str">
        <f t="shared" si="1"/>
        <v>Effect</v>
      </c>
    </row>
    <row r="9" spans="1:11" x14ac:dyDescent="0.3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38</v>
      </c>
      <c r="H9" t="s">
        <v>68</v>
      </c>
      <c r="I9" t="str">
        <f t="shared" si="0"/>
        <v>Effect (task satisfying)</v>
      </c>
      <c r="J9" t="s">
        <v>5</v>
      </c>
      <c r="K9" t="str">
        <f t="shared" si="1"/>
        <v>Effect</v>
      </c>
    </row>
    <row r="10" spans="1:11" x14ac:dyDescent="0.3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39</v>
      </c>
      <c r="H10" t="s">
        <v>65</v>
      </c>
      <c r="I10" t="str">
        <f t="shared" si="0"/>
        <v>Effect (indirect)</v>
      </c>
      <c r="J10" t="s">
        <v>5</v>
      </c>
      <c r="K10" t="str">
        <f t="shared" si="1"/>
        <v>Effect</v>
      </c>
    </row>
    <row r="11" spans="1:11" x14ac:dyDescent="0.3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40</v>
      </c>
      <c r="H11" t="s">
        <v>15</v>
      </c>
      <c r="I11" t="str">
        <f t="shared" si="0"/>
        <v>Effect (previous value)</v>
      </c>
      <c r="J11" t="s">
        <v>15</v>
      </c>
      <c r="K11" t="str">
        <f t="shared" si="1"/>
        <v>Effect (previous value)</v>
      </c>
    </row>
    <row r="12" spans="1:11" x14ac:dyDescent="0.3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41</v>
      </c>
      <c r="H12" t="s">
        <v>16</v>
      </c>
      <c r="I12" t="str">
        <f t="shared" si="0"/>
        <v>Quality</v>
      </c>
      <c r="J12" t="s">
        <v>16</v>
      </c>
      <c r="K12" t="str">
        <f t="shared" si="1"/>
        <v>Quality</v>
      </c>
    </row>
    <row r="13" spans="1:11" x14ac:dyDescent="0.3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42</v>
      </c>
      <c r="H13" t="s">
        <v>16</v>
      </c>
      <c r="I13" t="str">
        <f t="shared" si="0"/>
        <v>Quality</v>
      </c>
      <c r="J13" t="s">
        <v>16</v>
      </c>
      <c r="K13" t="str">
        <f t="shared" si="1"/>
        <v>Quality</v>
      </c>
    </row>
    <row r="14" spans="1:11" x14ac:dyDescent="0.3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43</v>
      </c>
      <c r="H14" t="s">
        <v>16</v>
      </c>
      <c r="I14" t="str">
        <f t="shared" si="0"/>
        <v>Quality</v>
      </c>
      <c r="J14" t="s">
        <v>16</v>
      </c>
      <c r="K14" t="str">
        <f t="shared" si="1"/>
        <v>Quality</v>
      </c>
    </row>
    <row r="15" spans="1:11" x14ac:dyDescent="0.3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58</v>
      </c>
      <c r="H15" t="s">
        <v>17</v>
      </c>
      <c r="I15" t="str">
        <f t="shared" si="0"/>
        <v>Quality (previous value)</v>
      </c>
      <c r="J15" t="s">
        <v>17</v>
      </c>
      <c r="K15" t="str">
        <f t="shared" si="1"/>
        <v>Quality (previous value)</v>
      </c>
    </row>
    <row r="16" spans="1:11" x14ac:dyDescent="0.3">
      <c r="A16" t="s">
        <v>29</v>
      </c>
      <c r="B16" t="s">
        <v>30</v>
      </c>
      <c r="C16">
        <v>15</v>
      </c>
      <c r="D16" t="s">
        <v>9</v>
      </c>
      <c r="E16" t="b">
        <v>1</v>
      </c>
      <c r="F16">
        <v>1</v>
      </c>
      <c r="G16" t="s">
        <v>46</v>
      </c>
      <c r="H16" t="s">
        <v>13</v>
      </c>
      <c r="I16" t="str">
        <f t="shared" si="0"/>
        <v>is-or-child-of</v>
      </c>
      <c r="J16" t="s">
        <v>13</v>
      </c>
      <c r="K16" t="str">
        <f t="shared" si="1"/>
        <v>is-or-child-of</v>
      </c>
    </row>
    <row r="17" spans="1:11" x14ac:dyDescent="0.3">
      <c r="A17" t="s">
        <v>29</v>
      </c>
      <c r="B17" t="s">
        <v>30</v>
      </c>
      <c r="C17">
        <v>16</v>
      </c>
      <c r="D17" t="s">
        <v>9</v>
      </c>
      <c r="E17" t="b">
        <v>1</v>
      </c>
      <c r="F17">
        <v>2</v>
      </c>
      <c r="G17" t="s">
        <v>47</v>
      </c>
      <c r="H17" t="s">
        <v>13</v>
      </c>
      <c r="I17" t="str">
        <f t="shared" si="0"/>
        <v>is-or-child-of</v>
      </c>
      <c r="J17" t="s">
        <v>13</v>
      </c>
      <c r="K17" t="str">
        <f t="shared" si="1"/>
        <v>is-or-child-of</v>
      </c>
    </row>
    <row r="18" spans="1:11" x14ac:dyDescent="0.3">
      <c r="A18" t="s">
        <v>29</v>
      </c>
      <c r="B18" t="s">
        <v>30</v>
      </c>
      <c r="C18">
        <v>17</v>
      </c>
      <c r="D18" t="s">
        <v>9</v>
      </c>
      <c r="E18" t="b">
        <v>1</v>
      </c>
      <c r="F18">
        <v>3</v>
      </c>
      <c r="G18" t="s">
        <v>48</v>
      </c>
      <c r="H18" t="s">
        <v>67</v>
      </c>
      <c r="I18" t="str">
        <f t="shared" si="0"/>
        <v>may-or-may-not-bring-about</v>
      </c>
      <c r="J18" t="s">
        <v>67</v>
      </c>
      <c r="K18" t="str">
        <f t="shared" si="1"/>
        <v>may-or-may-not-bring-about</v>
      </c>
    </row>
    <row r="19" spans="1:11" x14ac:dyDescent="0.3">
      <c r="A19" t="s">
        <v>29</v>
      </c>
      <c r="B19" t="s">
        <v>30</v>
      </c>
      <c r="C19">
        <v>18</v>
      </c>
      <c r="D19" t="s">
        <v>9</v>
      </c>
      <c r="E19" t="b">
        <v>1</v>
      </c>
      <c r="F19">
        <v>4</v>
      </c>
      <c r="G19" t="s">
        <v>49</v>
      </c>
      <c r="H19" t="s">
        <v>67</v>
      </c>
      <c r="I19" t="str">
        <f t="shared" si="0"/>
        <v>may-or-may-not-bring-about</v>
      </c>
      <c r="J19" t="s">
        <v>67</v>
      </c>
      <c r="K19" t="str">
        <f t="shared" si="1"/>
        <v>may-or-may-not-bring-about</v>
      </c>
    </row>
    <row r="20" spans="1:11" x14ac:dyDescent="0.3">
      <c r="A20" t="s">
        <v>29</v>
      </c>
      <c r="B20" t="s">
        <v>30</v>
      </c>
      <c r="C20">
        <v>19</v>
      </c>
      <c r="D20" t="s">
        <v>9</v>
      </c>
      <c r="E20" t="b">
        <v>1</v>
      </c>
      <c r="F20">
        <v>5</v>
      </c>
      <c r="G20" t="s">
        <v>50</v>
      </c>
      <c r="H20" t="s">
        <v>67</v>
      </c>
      <c r="I20" t="str">
        <f t="shared" si="0"/>
        <v>may-or-may-not-bring-about</v>
      </c>
      <c r="J20" t="s">
        <v>67</v>
      </c>
      <c r="K20" t="str">
        <f t="shared" si="1"/>
        <v>may-or-may-not-bring-about</v>
      </c>
    </row>
    <row r="21" spans="1:11" x14ac:dyDescent="0.3">
      <c r="A21" t="s">
        <v>29</v>
      </c>
      <c r="B21" t="s">
        <v>30</v>
      </c>
      <c r="C21">
        <v>20</v>
      </c>
      <c r="D21" t="s">
        <v>9</v>
      </c>
      <c r="E21" t="b">
        <v>1</v>
      </c>
      <c r="F21">
        <v>6</v>
      </c>
      <c r="G21" t="s">
        <v>51</v>
      </c>
      <c r="H21" t="s">
        <v>67</v>
      </c>
      <c r="I21" t="str">
        <f t="shared" si="0"/>
        <v>may-or-may-not-bring-about</v>
      </c>
      <c r="J21" t="s">
        <v>67</v>
      </c>
      <c r="K21" t="str">
        <f t="shared" si="1"/>
        <v>may-or-may-not-bring-about</v>
      </c>
    </row>
    <row r="22" spans="1:11" x14ac:dyDescent="0.3">
      <c r="A22" t="s">
        <v>29</v>
      </c>
      <c r="B22" t="s">
        <v>30</v>
      </c>
      <c r="C22">
        <v>21</v>
      </c>
      <c r="D22" t="s">
        <v>9</v>
      </c>
      <c r="E22" t="b">
        <v>1</v>
      </c>
      <c r="F22">
        <v>7</v>
      </c>
      <c r="G22" t="s">
        <v>52</v>
      </c>
      <c r="H22" t="s">
        <v>66</v>
      </c>
      <c r="I22" t="str">
        <f t="shared" si="0"/>
        <v>affects</v>
      </c>
      <c r="J22" t="s">
        <v>66</v>
      </c>
      <c r="K22" t="str">
        <f t="shared" si="1"/>
        <v>affects</v>
      </c>
    </row>
    <row r="23" spans="1:11" x14ac:dyDescent="0.3">
      <c r="A23" t="s">
        <v>29</v>
      </c>
      <c r="B23" t="s">
        <v>30</v>
      </c>
      <c r="C23">
        <v>22</v>
      </c>
      <c r="D23" t="s">
        <v>9</v>
      </c>
      <c r="E23" t="b">
        <v>1</v>
      </c>
      <c r="F23">
        <v>8</v>
      </c>
      <c r="G23" t="s">
        <v>53</v>
      </c>
      <c r="H23" t="s">
        <v>66</v>
      </c>
      <c r="I23" t="str">
        <f t="shared" si="0"/>
        <v>affects</v>
      </c>
      <c r="J23" t="s">
        <v>66</v>
      </c>
      <c r="K23" t="str">
        <f t="shared" si="1"/>
        <v>affects</v>
      </c>
    </row>
    <row r="24" spans="1:11" x14ac:dyDescent="0.3">
      <c r="A24" t="s">
        <v>29</v>
      </c>
      <c r="B24" t="s">
        <v>30</v>
      </c>
      <c r="C24">
        <v>23</v>
      </c>
      <c r="D24" t="s">
        <v>9</v>
      </c>
      <c r="E24" t="b">
        <v>1</v>
      </c>
      <c r="F24">
        <v>9</v>
      </c>
      <c r="G24" t="s">
        <v>54</v>
      </c>
      <c r="H24" t="s">
        <v>66</v>
      </c>
      <c r="I24" t="str">
        <f t="shared" si="0"/>
        <v>affects</v>
      </c>
      <c r="J24" t="s">
        <v>66</v>
      </c>
      <c r="K24" t="str">
        <f t="shared" si="1"/>
        <v>affects</v>
      </c>
    </row>
    <row r="25" spans="1:11" x14ac:dyDescent="0.3">
      <c r="A25" t="s">
        <v>29</v>
      </c>
      <c r="B25" t="s">
        <v>30</v>
      </c>
      <c r="C25">
        <v>24</v>
      </c>
      <c r="D25" t="s">
        <v>9</v>
      </c>
      <c r="E25" t="b">
        <v>1</v>
      </c>
      <c r="F25">
        <v>10</v>
      </c>
      <c r="G25" t="s">
        <v>55</v>
      </c>
      <c r="H25" t="s">
        <v>66</v>
      </c>
      <c r="I25" t="str">
        <f t="shared" si="0"/>
        <v>affects</v>
      </c>
      <c r="J25" t="s">
        <v>66</v>
      </c>
      <c r="K25" t="str">
        <f t="shared" si="1"/>
        <v>affects</v>
      </c>
    </row>
    <row r="26" spans="1:11" x14ac:dyDescent="0.3">
      <c r="A26" t="s">
        <v>29</v>
      </c>
      <c r="B26" t="s">
        <v>30</v>
      </c>
      <c r="C26">
        <v>25</v>
      </c>
      <c r="D26" t="s">
        <v>9</v>
      </c>
      <c r="E26" t="b">
        <v>1</v>
      </c>
      <c r="F26">
        <v>11</v>
      </c>
      <c r="G26" t="s">
        <v>56</v>
      </c>
      <c r="H26" t="s">
        <v>66</v>
      </c>
      <c r="I26" t="str">
        <f t="shared" si="0"/>
        <v>affects</v>
      </c>
      <c r="J26" t="s">
        <v>66</v>
      </c>
      <c r="K26" t="str">
        <f t="shared" si="1"/>
        <v>affects</v>
      </c>
    </row>
    <row r="27" spans="1:11" x14ac:dyDescent="0.3">
      <c r="A27" t="s">
        <v>29</v>
      </c>
      <c r="B27" t="s">
        <v>30</v>
      </c>
      <c r="C27">
        <v>26</v>
      </c>
      <c r="D27" t="s">
        <v>9</v>
      </c>
      <c r="E27" t="b">
        <v>1</v>
      </c>
      <c r="F27">
        <v>12</v>
      </c>
      <c r="G27" t="s">
        <v>57</v>
      </c>
      <c r="H27" t="s">
        <v>74</v>
      </c>
      <c r="I27" t="str">
        <f t="shared" si="0"/>
        <v>negatively contributes to</v>
      </c>
      <c r="J27" t="s">
        <v>66</v>
      </c>
      <c r="K27" t="str">
        <f t="shared" si="1"/>
        <v>affects</v>
      </c>
    </row>
    <row r="28" spans="1:11" x14ac:dyDescent="0.3">
      <c r="A28" t="s">
        <v>29</v>
      </c>
      <c r="B28" t="s">
        <v>30</v>
      </c>
      <c r="C28">
        <v>27</v>
      </c>
      <c r="D28" t="s">
        <v>9</v>
      </c>
      <c r="E28" t="b">
        <v>1</v>
      </c>
      <c r="F28">
        <v>13</v>
      </c>
      <c r="G28" t="s">
        <v>59</v>
      </c>
      <c r="H28" t="s">
        <v>14</v>
      </c>
      <c r="I28" t="str">
        <f t="shared" si="0"/>
        <v>contributes to (positively or negatively)</v>
      </c>
      <c r="J28" t="s">
        <v>66</v>
      </c>
      <c r="K28" t="str">
        <f t="shared" si="1"/>
        <v>affects</v>
      </c>
    </row>
    <row r="29" spans="1:11" x14ac:dyDescent="0.3">
      <c r="A29" t="s">
        <v>29</v>
      </c>
      <c r="B29" t="s">
        <v>30</v>
      </c>
      <c r="C29">
        <v>28</v>
      </c>
      <c r="D29" t="s">
        <v>9</v>
      </c>
      <c r="E29" t="b">
        <v>1</v>
      </c>
      <c r="F29">
        <v>14</v>
      </c>
      <c r="G29" t="s">
        <v>60</v>
      </c>
      <c r="H29" t="s">
        <v>14</v>
      </c>
      <c r="I29" t="str">
        <f t="shared" si="0"/>
        <v>contributes to (positively or negatively)</v>
      </c>
      <c r="J29" t="s">
        <v>66</v>
      </c>
      <c r="K29" t="str">
        <f t="shared" si="1"/>
        <v>affects</v>
      </c>
    </row>
    <row r="30" spans="1:11" x14ac:dyDescent="0.3">
      <c r="A30" t="s">
        <v>29</v>
      </c>
      <c r="B30" t="s">
        <v>30</v>
      </c>
      <c r="C30">
        <v>29</v>
      </c>
      <c r="D30" t="s">
        <v>9</v>
      </c>
      <c r="E30" t="b">
        <v>1</v>
      </c>
      <c r="F30">
        <v>15</v>
      </c>
      <c r="G30" t="s">
        <v>61</v>
      </c>
      <c r="H30" t="s">
        <v>14</v>
      </c>
      <c r="I30" t="str">
        <f t="shared" si="0"/>
        <v>contributes to (positively or negatively)</v>
      </c>
      <c r="J30" t="s">
        <v>66</v>
      </c>
      <c r="K30" t="str">
        <f t="shared" si="1"/>
        <v>affects</v>
      </c>
    </row>
    <row r="31" spans="1:11" x14ac:dyDescent="0.3">
      <c r="A31" t="s">
        <v>29</v>
      </c>
      <c r="B31" t="s">
        <v>30</v>
      </c>
      <c r="C31">
        <v>30</v>
      </c>
      <c r="D31" t="s">
        <v>9</v>
      </c>
      <c r="E31" t="b">
        <v>1</v>
      </c>
      <c r="F31">
        <v>16</v>
      </c>
      <c r="G31" t="s">
        <v>62</v>
      </c>
      <c r="H31" t="s">
        <v>14</v>
      </c>
      <c r="I31" t="str">
        <f t="shared" si="0"/>
        <v>contributes to (positively or negatively)</v>
      </c>
      <c r="J31" t="s">
        <v>66</v>
      </c>
      <c r="K31" t="str">
        <f t="shared" si="1"/>
        <v>affects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G28"/>
  <sheetViews>
    <sheetView workbookViewId="0">
      <selection activeCell="F2" sqref="F2"/>
    </sheetView>
  </sheetViews>
  <sheetFormatPr defaultRowHeight="15.05" x14ac:dyDescent="0.3"/>
  <cols>
    <col min="1" max="1" width="19.109375" customWidth="1"/>
    <col min="2" max="2" width="38.88671875" customWidth="1"/>
    <col min="3" max="3" width="12.88671875" bestFit="1" customWidth="1"/>
    <col min="4" max="4" width="12.88671875" customWidth="1"/>
    <col min="5" max="5" width="61" bestFit="1" customWidth="1"/>
    <col min="6" max="6" width="61" customWidth="1"/>
  </cols>
  <sheetData>
    <row r="1" spans="1:7" x14ac:dyDescent="0.3">
      <c r="A1" s="1" t="s">
        <v>110</v>
      </c>
      <c r="B1" s="1" t="s">
        <v>113</v>
      </c>
      <c r="C1" s="1" t="s">
        <v>108</v>
      </c>
      <c r="D1" s="1" t="s">
        <v>109</v>
      </c>
      <c r="E1" s="1" t="s">
        <v>123</v>
      </c>
      <c r="F1" s="1" t="s">
        <v>126</v>
      </c>
      <c r="G1" s="1" t="s">
        <v>75</v>
      </c>
    </row>
    <row r="2" spans="1:7" x14ac:dyDescent="0.3">
      <c r="A2" t="s">
        <v>18</v>
      </c>
      <c r="B2" t="s">
        <v>1</v>
      </c>
      <c r="C2" t="s">
        <v>27</v>
      </c>
      <c r="D2">
        <v>1</v>
      </c>
      <c r="E2" t="s">
        <v>124</v>
      </c>
      <c r="F2" t="str">
        <f>"TRAINING EXAMPLE Definition -" &amp; B2</f>
        <v>TRAINING EXAMPLE Definition -Actor</v>
      </c>
      <c r="G2" t="s">
        <v>0</v>
      </c>
    </row>
    <row r="3" spans="1:7" x14ac:dyDescent="0.3">
      <c r="A3" t="s">
        <v>19</v>
      </c>
      <c r="B3" t="s">
        <v>2</v>
      </c>
      <c r="C3" t="s">
        <v>27</v>
      </c>
      <c r="D3">
        <v>1</v>
      </c>
      <c r="E3" t="s">
        <v>125</v>
      </c>
      <c r="F3" t="str">
        <f t="shared" ref="F3:F28" si="0">"TRAINING EXAMPLE Definition -" &amp; B3</f>
        <v>TRAINING EXAMPLE Definition -Goal</v>
      </c>
      <c r="G3" t="s">
        <v>0</v>
      </c>
    </row>
    <row r="4" spans="1:7" x14ac:dyDescent="0.3">
      <c r="A4" t="s">
        <v>20</v>
      </c>
      <c r="B4" t="s">
        <v>3</v>
      </c>
      <c r="C4" t="s">
        <v>27</v>
      </c>
      <c r="D4">
        <v>1</v>
      </c>
      <c r="E4" t="str">
        <f>"TODO Definition -" &amp; B4</f>
        <v>TODO Definition -Task</v>
      </c>
      <c r="F4" t="str">
        <f t="shared" si="0"/>
        <v>TRAINING EXAMPLE Definition -Task</v>
      </c>
      <c r="G4" t="s">
        <v>0</v>
      </c>
    </row>
    <row r="5" spans="1:7" x14ac:dyDescent="0.3">
      <c r="A5" t="s">
        <v>68</v>
      </c>
      <c r="B5" t="s">
        <v>70</v>
      </c>
      <c r="C5" t="s">
        <v>27</v>
      </c>
      <c r="D5">
        <v>1</v>
      </c>
      <c r="E5" t="str">
        <f t="shared" ref="E5:E17" si="1">"TODO Definition -" &amp; B5</f>
        <v>TODO Definition -Effect (task satisfying)</v>
      </c>
      <c r="F5" t="str">
        <f t="shared" si="0"/>
        <v>TRAINING EXAMPLE Definition -Effect (task satisfying)</v>
      </c>
      <c r="G5" t="s">
        <v>0</v>
      </c>
    </row>
    <row r="6" spans="1:7" x14ac:dyDescent="0.3">
      <c r="A6" t="s">
        <v>69</v>
      </c>
      <c r="B6" t="s">
        <v>71</v>
      </c>
      <c r="C6" t="s">
        <v>27</v>
      </c>
      <c r="D6">
        <v>1</v>
      </c>
      <c r="E6" t="str">
        <f t="shared" si="1"/>
        <v>TODO Definition -Effect (task non-satisfying)</v>
      </c>
      <c r="F6" t="str">
        <f t="shared" si="0"/>
        <v>TRAINING EXAMPLE Definition -Effect (task non-satisfying)</v>
      </c>
      <c r="G6" t="s">
        <v>0</v>
      </c>
    </row>
    <row r="7" spans="1:7" x14ac:dyDescent="0.3">
      <c r="A7" t="s">
        <v>15</v>
      </c>
      <c r="B7" t="s">
        <v>7</v>
      </c>
      <c r="C7" t="s">
        <v>27</v>
      </c>
      <c r="D7">
        <v>1</v>
      </c>
      <c r="E7" t="str">
        <f t="shared" si="1"/>
        <v>TODO Definition -Effect (previous value)</v>
      </c>
      <c r="F7" t="str">
        <f t="shared" si="0"/>
        <v>TRAINING EXAMPLE Definition -Effect (previous value)</v>
      </c>
      <c r="G7" t="s">
        <v>0</v>
      </c>
    </row>
    <row r="8" spans="1:7" x14ac:dyDescent="0.3">
      <c r="A8" t="s">
        <v>65</v>
      </c>
      <c r="B8" t="s">
        <v>72</v>
      </c>
      <c r="C8" t="s">
        <v>27</v>
      </c>
      <c r="D8">
        <v>1</v>
      </c>
      <c r="E8" t="str">
        <f t="shared" si="1"/>
        <v>TODO Definition -Effect (indirect)</v>
      </c>
      <c r="F8" t="str">
        <f t="shared" si="0"/>
        <v>TRAINING EXAMPLE Definition -Effect (indirect)</v>
      </c>
      <c r="G8" t="s">
        <v>0</v>
      </c>
    </row>
    <row r="9" spans="1:7" x14ac:dyDescent="0.3">
      <c r="A9" t="s">
        <v>16</v>
      </c>
      <c r="B9" t="s">
        <v>6</v>
      </c>
      <c r="C9" t="s">
        <v>27</v>
      </c>
      <c r="D9">
        <v>1</v>
      </c>
      <c r="E9" t="str">
        <f t="shared" si="1"/>
        <v>TODO Definition -Quality</v>
      </c>
      <c r="F9" t="str">
        <f t="shared" si="0"/>
        <v>TRAINING EXAMPLE Definition -Quality</v>
      </c>
      <c r="G9" t="s">
        <v>0</v>
      </c>
    </row>
    <row r="10" spans="1:7" x14ac:dyDescent="0.3">
      <c r="A10" t="s">
        <v>17</v>
      </c>
      <c r="B10" t="s">
        <v>8</v>
      </c>
      <c r="C10" t="s">
        <v>27</v>
      </c>
      <c r="D10">
        <v>1</v>
      </c>
      <c r="E10" t="str">
        <f t="shared" si="1"/>
        <v>TODO Definition -Quality (previous value)</v>
      </c>
      <c r="F10" t="str">
        <f t="shared" si="0"/>
        <v>TRAINING EXAMPLE Definition -Quality (previous value)</v>
      </c>
      <c r="G10" t="s">
        <v>0</v>
      </c>
    </row>
    <row r="11" spans="1:7" x14ac:dyDescent="0.3">
      <c r="A11" t="s">
        <v>12</v>
      </c>
      <c r="B11" t="s">
        <v>44</v>
      </c>
      <c r="C11" t="s">
        <v>9</v>
      </c>
      <c r="D11">
        <v>2</v>
      </c>
      <c r="E11" t="str">
        <f t="shared" si="1"/>
        <v>TODO Definition -is-and-child-of</v>
      </c>
      <c r="F11" t="str">
        <f t="shared" si="0"/>
        <v>TRAINING EXAMPLE Definition -is-and-child-of</v>
      </c>
      <c r="G11" t="s">
        <v>0</v>
      </c>
    </row>
    <row r="12" spans="1:7" x14ac:dyDescent="0.3">
      <c r="A12" t="s">
        <v>13</v>
      </c>
      <c r="B12" t="s">
        <v>45</v>
      </c>
      <c r="C12" t="s">
        <v>9</v>
      </c>
      <c r="D12">
        <v>2</v>
      </c>
      <c r="E12" t="str">
        <f t="shared" si="1"/>
        <v>TODO Definition -is-or-child-of</v>
      </c>
      <c r="F12" t="str">
        <f t="shared" si="0"/>
        <v>TRAINING EXAMPLE Definition -is-or-child-of</v>
      </c>
      <c r="G12" t="s">
        <v>0</v>
      </c>
    </row>
    <row r="13" spans="1:7" x14ac:dyDescent="0.3">
      <c r="A13" t="s">
        <v>66</v>
      </c>
      <c r="B13" t="s">
        <v>10</v>
      </c>
      <c r="C13" t="s">
        <v>9</v>
      </c>
      <c r="D13">
        <v>2</v>
      </c>
      <c r="E13" t="str">
        <f t="shared" si="1"/>
        <v>TODO Definition -affects</v>
      </c>
      <c r="F13" t="str">
        <f t="shared" si="0"/>
        <v>TRAINING EXAMPLE Definition -affects</v>
      </c>
      <c r="G13" t="s">
        <v>0</v>
      </c>
    </row>
    <row r="14" spans="1:7" x14ac:dyDescent="0.3">
      <c r="A14" t="s">
        <v>67</v>
      </c>
      <c r="B14" t="s">
        <v>11</v>
      </c>
      <c r="C14" t="s">
        <v>9</v>
      </c>
      <c r="D14">
        <v>2</v>
      </c>
      <c r="E14" t="str">
        <f t="shared" si="1"/>
        <v>TODO Definition -may-or-may-not-bring-about</v>
      </c>
      <c r="F14" t="str">
        <f t="shared" si="0"/>
        <v>TRAINING EXAMPLE Definition -may-or-may-not-bring-about</v>
      </c>
      <c r="G14" t="s">
        <v>0</v>
      </c>
    </row>
    <row r="15" spans="1:7" x14ac:dyDescent="0.3">
      <c r="A15" t="s">
        <v>14</v>
      </c>
      <c r="B15" t="s">
        <v>114</v>
      </c>
      <c r="C15" t="s">
        <v>9</v>
      </c>
      <c r="D15">
        <v>2</v>
      </c>
      <c r="E15" t="str">
        <f t="shared" si="1"/>
        <v>TODO Definition -contributes to (positively or negatively)</v>
      </c>
      <c r="F15" t="str">
        <f t="shared" si="0"/>
        <v>TRAINING EXAMPLE Definition -contributes to (positively or negatively)</v>
      </c>
      <c r="G15" t="s">
        <v>0</v>
      </c>
    </row>
    <row r="16" spans="1:7" x14ac:dyDescent="0.3">
      <c r="A16" t="s">
        <v>73</v>
      </c>
      <c r="B16" t="s">
        <v>115</v>
      </c>
      <c r="C16" t="s">
        <v>9</v>
      </c>
      <c r="D16">
        <v>2</v>
      </c>
      <c r="E16" t="str">
        <f t="shared" si="1"/>
        <v>TODO Definition -positively contributes to</v>
      </c>
      <c r="F16" t="str">
        <f t="shared" si="0"/>
        <v>TRAINING EXAMPLE Definition -positively contributes to</v>
      </c>
      <c r="G16" t="s">
        <v>0</v>
      </c>
    </row>
    <row r="17" spans="1:7" x14ac:dyDescent="0.3">
      <c r="A17" t="s">
        <v>74</v>
      </c>
      <c r="B17" t="s">
        <v>116</v>
      </c>
      <c r="C17" t="s">
        <v>9</v>
      </c>
      <c r="D17">
        <v>2</v>
      </c>
      <c r="E17" t="str">
        <f t="shared" si="1"/>
        <v>TODO Definition -negatively contributes to</v>
      </c>
      <c r="F17" t="str">
        <f t="shared" si="0"/>
        <v>TRAINING EXAMPLE Definition -negatively contributes to</v>
      </c>
      <c r="G17" t="s">
        <v>0</v>
      </c>
    </row>
    <row r="18" spans="1:7" x14ac:dyDescent="0.3">
      <c r="A18" t="s">
        <v>18</v>
      </c>
      <c r="B18" t="s">
        <v>1</v>
      </c>
      <c r="C18" t="s">
        <v>27</v>
      </c>
      <c r="D18">
        <v>1</v>
      </c>
      <c r="E18" t="s">
        <v>124</v>
      </c>
      <c r="F18" t="str">
        <f t="shared" si="0"/>
        <v>TRAINING EXAMPLE Definition -Actor</v>
      </c>
      <c r="G18" t="s">
        <v>63</v>
      </c>
    </row>
    <row r="19" spans="1:7" x14ac:dyDescent="0.3">
      <c r="A19" t="s">
        <v>19</v>
      </c>
      <c r="B19" t="s">
        <v>2</v>
      </c>
      <c r="C19" t="s">
        <v>27</v>
      </c>
      <c r="D19">
        <v>1</v>
      </c>
      <c r="E19" t="s">
        <v>125</v>
      </c>
      <c r="F19" t="str">
        <f t="shared" si="0"/>
        <v>TRAINING EXAMPLE Definition -Goal</v>
      </c>
      <c r="G19" t="s">
        <v>63</v>
      </c>
    </row>
    <row r="20" spans="1:7" x14ac:dyDescent="0.3">
      <c r="A20" t="s">
        <v>20</v>
      </c>
      <c r="B20" t="s">
        <v>3</v>
      </c>
      <c r="C20" t="s">
        <v>27</v>
      </c>
      <c r="D20">
        <v>1</v>
      </c>
      <c r="E20" t="str">
        <f>"TODO Definition -" &amp; B20</f>
        <v>TODO Definition -Task</v>
      </c>
      <c r="F20" t="str">
        <f t="shared" si="0"/>
        <v>TRAINING EXAMPLE Definition -Task</v>
      </c>
      <c r="G20" t="s">
        <v>63</v>
      </c>
    </row>
    <row r="21" spans="1:7" x14ac:dyDescent="0.3">
      <c r="A21" t="s">
        <v>5</v>
      </c>
      <c r="B21" t="s">
        <v>4</v>
      </c>
      <c r="C21" t="s">
        <v>27</v>
      </c>
      <c r="D21">
        <v>1</v>
      </c>
      <c r="E21" t="str">
        <f t="shared" ref="E21:E28" si="2">"TODO Definition -" &amp; B21</f>
        <v>TODO Definition -Effect</v>
      </c>
      <c r="F21" t="str">
        <f t="shared" si="0"/>
        <v>TRAINING EXAMPLE Definition -Effect</v>
      </c>
      <c r="G21" t="s">
        <v>63</v>
      </c>
    </row>
    <row r="22" spans="1:7" x14ac:dyDescent="0.3">
      <c r="A22" t="s">
        <v>15</v>
      </c>
      <c r="B22" t="s">
        <v>7</v>
      </c>
      <c r="C22" t="s">
        <v>27</v>
      </c>
      <c r="D22">
        <v>1</v>
      </c>
      <c r="E22" t="str">
        <f t="shared" si="2"/>
        <v>TODO Definition -Effect (previous value)</v>
      </c>
      <c r="F22" t="str">
        <f t="shared" si="0"/>
        <v>TRAINING EXAMPLE Definition -Effect (previous value)</v>
      </c>
      <c r="G22" t="s">
        <v>63</v>
      </c>
    </row>
    <row r="23" spans="1:7" x14ac:dyDescent="0.3">
      <c r="A23" t="s">
        <v>16</v>
      </c>
      <c r="B23" t="s">
        <v>6</v>
      </c>
      <c r="C23" t="s">
        <v>27</v>
      </c>
      <c r="D23">
        <v>1</v>
      </c>
      <c r="E23" t="str">
        <f t="shared" si="2"/>
        <v>TODO Definition -Quality</v>
      </c>
      <c r="F23" t="str">
        <f t="shared" si="0"/>
        <v>TRAINING EXAMPLE Definition -Quality</v>
      </c>
      <c r="G23" t="s">
        <v>63</v>
      </c>
    </row>
    <row r="24" spans="1:7" x14ac:dyDescent="0.3">
      <c r="A24" t="s">
        <v>17</v>
      </c>
      <c r="B24" t="s">
        <v>8</v>
      </c>
      <c r="C24" t="s">
        <v>27</v>
      </c>
      <c r="D24">
        <v>1</v>
      </c>
      <c r="E24" t="str">
        <f t="shared" si="2"/>
        <v>TODO Definition -Quality (previous value)</v>
      </c>
      <c r="F24" t="str">
        <f t="shared" si="0"/>
        <v>TRAINING EXAMPLE Definition -Quality (previous value)</v>
      </c>
      <c r="G24" t="s">
        <v>63</v>
      </c>
    </row>
    <row r="25" spans="1:7" x14ac:dyDescent="0.3">
      <c r="A25" t="s">
        <v>12</v>
      </c>
      <c r="B25" t="s">
        <v>44</v>
      </c>
      <c r="C25" t="s">
        <v>9</v>
      </c>
      <c r="D25">
        <v>2</v>
      </c>
      <c r="E25" t="str">
        <f t="shared" si="2"/>
        <v>TODO Definition -is-and-child-of</v>
      </c>
      <c r="F25" t="str">
        <f t="shared" si="0"/>
        <v>TRAINING EXAMPLE Definition -is-and-child-of</v>
      </c>
      <c r="G25" t="s">
        <v>63</v>
      </c>
    </row>
    <row r="26" spans="1:7" x14ac:dyDescent="0.3">
      <c r="A26" t="s">
        <v>13</v>
      </c>
      <c r="B26" t="s">
        <v>45</v>
      </c>
      <c r="C26" t="s">
        <v>9</v>
      </c>
      <c r="D26">
        <v>2</v>
      </c>
      <c r="E26" t="str">
        <f t="shared" si="2"/>
        <v>TODO Definition -is-or-child-of</v>
      </c>
      <c r="F26" t="str">
        <f t="shared" si="0"/>
        <v>TRAINING EXAMPLE Definition -is-or-child-of</v>
      </c>
      <c r="G26" t="s">
        <v>63</v>
      </c>
    </row>
    <row r="27" spans="1:7" x14ac:dyDescent="0.3">
      <c r="A27" t="s">
        <v>66</v>
      </c>
      <c r="B27" t="s">
        <v>10</v>
      </c>
      <c r="C27" t="s">
        <v>9</v>
      </c>
      <c r="D27">
        <v>2</v>
      </c>
      <c r="E27" t="str">
        <f t="shared" si="2"/>
        <v>TODO Definition -affects</v>
      </c>
      <c r="F27" t="str">
        <f t="shared" si="0"/>
        <v>TRAINING EXAMPLE Definition -affects</v>
      </c>
      <c r="G27" t="s">
        <v>63</v>
      </c>
    </row>
    <row r="28" spans="1:7" x14ac:dyDescent="0.3">
      <c r="A28" t="s">
        <v>67</v>
      </c>
      <c r="B28" t="s">
        <v>11</v>
      </c>
      <c r="C28" t="s">
        <v>9</v>
      </c>
      <c r="D28">
        <v>2</v>
      </c>
      <c r="E28" t="str">
        <f t="shared" si="2"/>
        <v>TODO Definition -may-or-may-not-bring-about</v>
      </c>
      <c r="F28" t="str">
        <f t="shared" si="0"/>
        <v>TRAINING EXAMPLE Definition -may-or-may-not-bring-about</v>
      </c>
      <c r="G2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G3"/>
  <sheetViews>
    <sheetView workbookViewId="0">
      <selection activeCell="D9" sqref="D9"/>
    </sheetView>
  </sheetViews>
  <sheetFormatPr defaultRowHeight="15.05" x14ac:dyDescent="0.3"/>
  <cols>
    <col min="1" max="1" width="6.5546875" bestFit="1" customWidth="1"/>
    <col min="2" max="2" width="9.5546875" bestFit="1" customWidth="1"/>
    <col min="3" max="3" width="54.77734375" bestFit="1" customWidth="1"/>
    <col min="4" max="4" width="63.6640625" customWidth="1"/>
    <col min="5" max="5" width="66" customWidth="1"/>
    <col min="6" max="6" width="14.77734375" customWidth="1"/>
  </cols>
  <sheetData>
    <row r="1" spans="1:7" x14ac:dyDescent="0.3">
      <c r="A1" s="1" t="s">
        <v>75</v>
      </c>
      <c r="B1" s="1" t="s">
        <v>76</v>
      </c>
      <c r="C1" s="1" t="s">
        <v>119</v>
      </c>
      <c r="D1" s="1" t="s">
        <v>96</v>
      </c>
      <c r="E1" s="1" t="s">
        <v>97</v>
      </c>
      <c r="F1" s="1" t="s">
        <v>98</v>
      </c>
      <c r="G1" s="1" t="s">
        <v>117</v>
      </c>
    </row>
    <row r="2" spans="1:7" x14ac:dyDescent="0.3">
      <c r="A2" t="s">
        <v>0</v>
      </c>
      <c r="B2" t="s">
        <v>77</v>
      </c>
      <c r="C2" s="2" t="s">
        <v>120</v>
      </c>
      <c r="D2" t="s">
        <v>78</v>
      </c>
      <c r="E2" t="s">
        <v>79</v>
      </c>
      <c r="F2" t="s">
        <v>82</v>
      </c>
      <c r="G2" t="s">
        <v>118</v>
      </c>
    </row>
    <row r="3" spans="1:7" x14ac:dyDescent="0.3">
      <c r="A3" t="s">
        <v>63</v>
      </c>
      <c r="B3" t="s">
        <v>77</v>
      </c>
      <c r="C3" s="2" t="s">
        <v>121</v>
      </c>
      <c r="D3" s="2" t="s">
        <v>80</v>
      </c>
      <c r="E3" s="2" t="s">
        <v>81</v>
      </c>
      <c r="F3" t="s">
        <v>83</v>
      </c>
      <c r="G3" t="s">
        <v>118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F2"/>
  <sheetViews>
    <sheetView tabSelected="1" workbookViewId="0">
      <selection activeCell="C4" sqref="C4"/>
    </sheetView>
  </sheetViews>
  <sheetFormatPr defaultRowHeight="15.05" x14ac:dyDescent="0.3"/>
  <cols>
    <col min="3" max="3" width="128.6640625" customWidth="1"/>
    <col min="4" max="4" width="14" customWidth="1"/>
    <col min="5" max="5" width="69.109375" customWidth="1"/>
    <col min="6" max="6" width="66.6640625" customWidth="1"/>
  </cols>
  <sheetData>
    <row r="1" spans="1:6" x14ac:dyDescent="0.3">
      <c r="A1" t="s">
        <v>21</v>
      </c>
      <c r="B1" t="s">
        <v>127</v>
      </c>
      <c r="C1" t="s">
        <v>101</v>
      </c>
      <c r="D1" t="s">
        <v>98</v>
      </c>
      <c r="E1" t="s">
        <v>95</v>
      </c>
      <c r="F1" t="s">
        <v>99</v>
      </c>
    </row>
    <row r="2" spans="1:6" s="3" customFormat="1" ht="154.5" customHeight="1" x14ac:dyDescent="0.3">
      <c r="A2" s="3" t="s">
        <v>29</v>
      </c>
      <c r="B2" s="3" t="s">
        <v>30</v>
      </c>
      <c r="C2" s="4" t="s">
        <v>102</v>
      </c>
      <c r="D2" s="3" t="s">
        <v>103</v>
      </c>
      <c r="E2" s="5" t="s">
        <v>100</v>
      </c>
      <c r="F2" s="4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7"/>
  <sheetViews>
    <sheetView workbookViewId="0">
      <selection activeCell="A5" sqref="A5"/>
    </sheetView>
  </sheetViews>
  <sheetFormatPr defaultRowHeight="15.05" x14ac:dyDescent="0.3"/>
  <cols>
    <col min="1" max="1" width="13.5546875" bestFit="1" customWidth="1"/>
    <col min="2" max="2" width="12.88671875" bestFit="1" customWidth="1"/>
  </cols>
  <sheetData>
    <row r="1" spans="1:2" x14ac:dyDescent="0.3">
      <c r="A1" t="s">
        <v>91</v>
      </c>
      <c r="B1" t="s">
        <v>92</v>
      </c>
    </row>
    <row r="2" spans="1:2" x14ac:dyDescent="0.3">
      <c r="A2" t="s">
        <v>85</v>
      </c>
      <c r="B2" t="s">
        <v>84</v>
      </c>
    </row>
    <row r="3" spans="1:2" x14ac:dyDescent="0.3">
      <c r="A3" t="s">
        <v>86</v>
      </c>
      <c r="B3" t="s">
        <v>88</v>
      </c>
    </row>
    <row r="4" spans="1:2" x14ac:dyDescent="0.3">
      <c r="A4" t="s">
        <v>122</v>
      </c>
      <c r="B4" t="s">
        <v>89</v>
      </c>
    </row>
    <row r="5" spans="1:2" x14ac:dyDescent="0.3">
      <c r="A5" t="s">
        <v>87</v>
      </c>
      <c r="B5" t="s">
        <v>90</v>
      </c>
    </row>
    <row r="6" spans="1:2" x14ac:dyDescent="0.3">
      <c r="A6" t="s">
        <v>93</v>
      </c>
      <c r="B6" t="s">
        <v>94</v>
      </c>
    </row>
    <row r="7" spans="1:2" x14ac:dyDescent="0.3">
      <c r="A7" t="s">
        <v>112</v>
      </c>
      <c r="B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2024-12-09T22:27:05Z</dcterms:modified>
</cp:coreProperties>
</file>