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0500" windowHeight="6096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V4" i="1" l="1"/>
  <c r="V5" i="1" s="1"/>
  <c r="V6" i="1" s="1"/>
  <c r="V7" i="1" s="1"/>
  <c r="V8" i="1" s="1"/>
  <c r="Q4" i="1"/>
  <c r="Q5" i="1" s="1"/>
  <c r="Q6" i="1" s="1"/>
  <c r="Q7" i="1" s="1"/>
  <c r="Q8" i="1" s="1"/>
  <c r="L4" i="1"/>
  <c r="L5" i="1" s="1"/>
  <c r="N6" i="1" l="1"/>
  <c r="L6" i="1"/>
  <c r="M4" i="1"/>
  <c r="N5" i="1"/>
  <c r="X6" i="1"/>
  <c r="W4" i="1"/>
  <c r="X5" i="1"/>
  <c r="R4" i="1"/>
  <c r="S6" i="1"/>
  <c r="S5" i="1"/>
  <c r="M5" i="1" l="1"/>
  <c r="L7" i="1"/>
  <c r="N7" i="1"/>
  <c r="W5" i="1"/>
  <c r="X7" i="1"/>
  <c r="S7" i="1"/>
  <c r="R5" i="1"/>
  <c r="L8" i="1" l="1"/>
  <c r="M7" i="1" s="1"/>
  <c r="M6" i="1"/>
  <c r="M9" i="1" s="1"/>
  <c r="I4" i="1" s="1"/>
  <c r="N8" i="1"/>
  <c r="N9" i="1" s="1"/>
  <c r="W6" i="1"/>
  <c r="X8" i="1"/>
  <c r="X9" i="1" s="1"/>
  <c r="R6" i="1"/>
  <c r="S8" i="1"/>
  <c r="S9" i="1" s="1"/>
  <c r="R7" i="1"/>
  <c r="R9" i="1" l="1"/>
  <c r="I5" i="1" s="1"/>
  <c r="W7" i="1"/>
  <c r="W9" i="1" s="1"/>
  <c r="I6" i="1" s="1"/>
</calcChain>
</file>

<file path=xl/sharedStrings.xml><?xml version="1.0" encoding="utf-8"?>
<sst xmlns="http://schemas.openxmlformats.org/spreadsheetml/2006/main" count="33" uniqueCount="16">
  <si>
    <t>в том числе по 20-процентным группам населения, в %:</t>
  </si>
  <si>
    <t>Децильный коэффициент фондов, в разах</t>
  </si>
  <si>
    <t>Коэффициент Джини</t>
  </si>
  <si>
    <t>первая (с наименьшими доходами)</t>
  </si>
  <si>
    <t>вторая</t>
  </si>
  <si>
    <t>третья</t>
  </si>
  <si>
    <t>четвертая</t>
  </si>
  <si>
    <t>пятая (с наибольшими доходами)</t>
  </si>
  <si>
    <t>...</t>
  </si>
  <si>
    <t>p(i)</t>
  </si>
  <si>
    <t>q(i)</t>
  </si>
  <si>
    <t>p(i)q(i+1)</t>
  </si>
  <si>
    <t>p(i+1)q</t>
  </si>
  <si>
    <t>ВСЕГО</t>
  </si>
  <si>
    <t>-</t>
  </si>
  <si>
    <r>
      <t>Денежные доход</t>
    </r>
    <r>
      <rPr>
        <b/>
        <vertAlign val="superscript"/>
        <sz val="11"/>
        <color theme="1"/>
        <rFont val="Times New Roman"/>
        <family val="1"/>
        <charset val="204"/>
      </rPr>
      <t>1)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– всего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</si>
</sst>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vertAlign val="super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Normal="100" workbookViewId="0">
      <selection activeCell="K17" sqref="K17"/>
    </sheetView>
  </sheetViews>
  <sheetFormatPr defaultRowHeight="13.8" x14ac:dyDescent="0.25"/>
  <cols>
    <col min="1" max="16384" width="8.88671875" style="1"/>
  </cols>
  <sheetData>
    <row r="1" spans="1:24" ht="17.399999999999999" thickBot="1" x14ac:dyDescent="0.3">
      <c r="A1" s="3"/>
    </row>
    <row r="2" spans="1:24" ht="31.2" customHeight="1" thickBot="1" x14ac:dyDescent="0.3">
      <c r="A2" s="4"/>
      <c r="B2" s="4" t="s">
        <v>15</v>
      </c>
      <c r="C2" s="5" t="s">
        <v>0</v>
      </c>
      <c r="D2" s="6"/>
      <c r="E2" s="6"/>
      <c r="F2" s="6"/>
      <c r="G2" s="7"/>
      <c r="H2" s="8" t="s">
        <v>1</v>
      </c>
      <c r="I2" s="8" t="s">
        <v>2</v>
      </c>
      <c r="K2" s="1">
        <v>1970</v>
      </c>
      <c r="P2" s="1">
        <v>1980</v>
      </c>
      <c r="U2" s="1">
        <v>1990</v>
      </c>
    </row>
    <row r="3" spans="1:24" ht="69.599999999999994" thickBot="1" x14ac:dyDescent="0.3">
      <c r="A3" s="9"/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1"/>
      <c r="I3" s="11"/>
      <c r="K3" s="1" t="s">
        <v>9</v>
      </c>
      <c r="L3" s="1" t="s">
        <v>10</v>
      </c>
      <c r="M3" s="1" t="s">
        <v>11</v>
      </c>
      <c r="N3" s="1" t="s">
        <v>12</v>
      </c>
      <c r="P3" s="1" t="s">
        <v>9</v>
      </c>
      <c r="Q3" s="1" t="s">
        <v>10</v>
      </c>
      <c r="R3" s="1" t="s">
        <v>11</v>
      </c>
      <c r="S3" s="1" t="s">
        <v>12</v>
      </c>
      <c r="U3" s="1" t="s">
        <v>9</v>
      </c>
      <c r="V3" s="1" t="s">
        <v>10</v>
      </c>
      <c r="W3" s="1" t="s">
        <v>11</v>
      </c>
      <c r="X3" s="1" t="s">
        <v>12</v>
      </c>
    </row>
    <row r="4" spans="1:24" ht="15" thickBot="1" x14ac:dyDescent="0.35">
      <c r="A4" s="12">
        <v>1970</v>
      </c>
      <c r="B4" s="13">
        <v>100</v>
      </c>
      <c r="C4" s="14">
        <v>7.8</v>
      </c>
      <c r="D4" s="14">
        <v>14.8</v>
      </c>
      <c r="E4" s="14">
        <v>18</v>
      </c>
      <c r="F4" s="14">
        <v>22.6</v>
      </c>
      <c r="G4" s="14">
        <v>36.799999999999997</v>
      </c>
      <c r="H4" s="14" t="s">
        <v>8</v>
      </c>
      <c r="I4" s="14">
        <f>M9-N9</f>
        <v>0.26319999999999988</v>
      </c>
      <c r="J4"/>
      <c r="K4" s="1">
        <v>0.2</v>
      </c>
      <c r="L4" s="1">
        <f>$C$4/100</f>
        <v>7.8E-2</v>
      </c>
      <c r="M4" s="1">
        <f>K4*L5</f>
        <v>4.5200000000000011E-2</v>
      </c>
      <c r="N4" s="1" t="s">
        <v>14</v>
      </c>
      <c r="P4" s="1">
        <v>0.2</v>
      </c>
      <c r="Q4" s="1">
        <f>$C$5/100</f>
        <v>0.10099999999999999</v>
      </c>
      <c r="R4" s="1">
        <f>P4*Q5</f>
        <v>4.9800000000000004E-2</v>
      </c>
      <c r="S4" s="1" t="s">
        <v>14</v>
      </c>
      <c r="U4" s="1">
        <v>0.2</v>
      </c>
      <c r="V4" s="1">
        <f>$C$6/100</f>
        <v>9.8000000000000004E-2</v>
      </c>
      <c r="W4" s="1">
        <f>U4*V5</f>
        <v>4.9399999999999999E-2</v>
      </c>
      <c r="X4" s="1" t="s">
        <v>14</v>
      </c>
    </row>
    <row r="5" spans="1:24" ht="15" thickBot="1" x14ac:dyDescent="0.35">
      <c r="A5" s="12">
        <v>1980</v>
      </c>
      <c r="B5" s="13">
        <v>100</v>
      </c>
      <c r="C5" s="14">
        <v>10.1</v>
      </c>
      <c r="D5" s="14">
        <v>14.8</v>
      </c>
      <c r="E5" s="14">
        <v>18.600000000000001</v>
      </c>
      <c r="F5" s="14">
        <v>23.1</v>
      </c>
      <c r="G5" s="14">
        <v>33.4</v>
      </c>
      <c r="H5" s="14" t="s">
        <v>8</v>
      </c>
      <c r="I5" s="14">
        <f>R9-S9</f>
        <v>0.2195999999999998</v>
      </c>
      <c r="J5"/>
      <c r="K5" s="1">
        <v>0.4</v>
      </c>
      <c r="L5" s="1">
        <f>$D$4/100+L4</f>
        <v>0.22600000000000003</v>
      </c>
      <c r="M5" s="1">
        <f>K5*L6</f>
        <v>0.16240000000000002</v>
      </c>
      <c r="N5" s="1">
        <f>K5*L4</f>
        <v>3.1200000000000002E-2</v>
      </c>
      <c r="P5" s="1">
        <v>0.4</v>
      </c>
      <c r="Q5" s="1">
        <f>$D$5/100+Q4</f>
        <v>0.249</v>
      </c>
      <c r="R5" s="1">
        <f>P5*Q6</f>
        <v>0.17400000000000004</v>
      </c>
      <c r="S5" s="1">
        <f>P5*Q4</f>
        <v>4.0399999999999998E-2</v>
      </c>
      <c r="U5" s="1">
        <v>0.4</v>
      </c>
      <c r="V5" s="1">
        <f>$D$6/100+V4</f>
        <v>0.247</v>
      </c>
      <c r="W5" s="1">
        <f>U5*V6</f>
        <v>0.17400000000000002</v>
      </c>
      <c r="X5" s="1">
        <f>U5*V4</f>
        <v>3.9200000000000006E-2</v>
      </c>
    </row>
    <row r="6" spans="1:24" ht="15" thickBot="1" x14ac:dyDescent="0.35">
      <c r="A6" s="12">
        <v>1990</v>
      </c>
      <c r="B6" s="13">
        <v>100</v>
      </c>
      <c r="C6" s="14">
        <v>9.8000000000000007</v>
      </c>
      <c r="D6" s="14">
        <v>14.9</v>
      </c>
      <c r="E6" s="14">
        <v>18.8</v>
      </c>
      <c r="F6" s="14">
        <v>23.8</v>
      </c>
      <c r="G6" s="14">
        <v>32.700000000000003</v>
      </c>
      <c r="H6" s="14" t="s">
        <v>8</v>
      </c>
      <c r="I6" s="14">
        <f>W9-X9</f>
        <v>0.21879999999999988</v>
      </c>
      <c r="J6"/>
      <c r="K6" s="1">
        <v>0.6</v>
      </c>
      <c r="L6" s="1">
        <f>$E$4/100+L5</f>
        <v>0.40600000000000003</v>
      </c>
      <c r="M6" s="1">
        <f t="shared" ref="M6:M7" si="0">K6*L7</f>
        <v>0.37919999999999998</v>
      </c>
      <c r="N6" s="1">
        <f t="shared" ref="N6:N8" si="1">K6*L5</f>
        <v>0.13560000000000003</v>
      </c>
      <c r="P6" s="1">
        <v>0.6</v>
      </c>
      <c r="Q6" s="1">
        <f>$E$5/100+Q5</f>
        <v>0.43500000000000005</v>
      </c>
      <c r="R6" s="1">
        <f t="shared" ref="R6:R8" si="2">P6*Q7</f>
        <v>0.39960000000000001</v>
      </c>
      <c r="S6" s="1">
        <f t="shared" ref="S6:S8" si="3">P6*Q5</f>
        <v>0.14940000000000001</v>
      </c>
      <c r="U6" s="1">
        <v>0.6</v>
      </c>
      <c r="V6" s="1">
        <f>$E$6/100+V5</f>
        <v>0.435</v>
      </c>
      <c r="W6" s="1">
        <f t="shared" ref="W6:W8" si="4">U6*V7</f>
        <v>0.40379999999999999</v>
      </c>
      <c r="X6" s="1">
        <f t="shared" ref="X6:X8" si="5">U6*V5</f>
        <v>0.1482</v>
      </c>
    </row>
    <row r="7" spans="1:24" ht="15" thickBot="1" x14ac:dyDescent="0.35">
      <c r="A7" s="12">
        <v>1995</v>
      </c>
      <c r="B7" s="13">
        <v>100</v>
      </c>
      <c r="C7" s="14">
        <v>6.1</v>
      </c>
      <c r="D7" s="14">
        <v>10.8</v>
      </c>
      <c r="E7" s="14">
        <v>15.2</v>
      </c>
      <c r="F7" s="14">
        <v>21.6</v>
      </c>
      <c r="G7" s="14">
        <v>46.3</v>
      </c>
      <c r="H7" s="14">
        <v>13.5</v>
      </c>
      <c r="I7" s="14">
        <v>0.38700000000000001</v>
      </c>
      <c r="J7"/>
      <c r="K7" s="2">
        <v>0.8</v>
      </c>
      <c r="L7" s="1">
        <f>$F$4/100+L6</f>
        <v>0.63200000000000001</v>
      </c>
      <c r="M7" s="1">
        <f t="shared" si="0"/>
        <v>0.8</v>
      </c>
      <c r="N7" s="1">
        <f t="shared" si="1"/>
        <v>0.32480000000000003</v>
      </c>
      <c r="P7" s="2">
        <v>0.8</v>
      </c>
      <c r="Q7" s="1">
        <f>$F$5/100+Q6</f>
        <v>0.66600000000000004</v>
      </c>
      <c r="R7" s="1">
        <f t="shared" si="2"/>
        <v>0.8</v>
      </c>
      <c r="S7" s="1">
        <f t="shared" si="3"/>
        <v>0.34800000000000009</v>
      </c>
      <c r="U7" s="2">
        <v>0.8</v>
      </c>
      <c r="V7" s="1">
        <f>$F$6/100+V6</f>
        <v>0.67300000000000004</v>
      </c>
      <c r="W7" s="1">
        <f t="shared" si="4"/>
        <v>0.8</v>
      </c>
      <c r="X7" s="1">
        <f t="shared" si="5"/>
        <v>0.34800000000000003</v>
      </c>
    </row>
    <row r="8" spans="1:24" ht="15" thickBot="1" x14ac:dyDescent="0.35">
      <c r="A8" s="12">
        <v>1996</v>
      </c>
      <c r="B8" s="13">
        <v>100</v>
      </c>
      <c r="C8" s="14">
        <v>6.1</v>
      </c>
      <c r="D8" s="14">
        <v>10.7</v>
      </c>
      <c r="E8" s="14">
        <v>15.2</v>
      </c>
      <c r="F8" s="14">
        <v>21.6</v>
      </c>
      <c r="G8" s="14">
        <v>46.4</v>
      </c>
      <c r="H8" s="14">
        <v>13.3</v>
      </c>
      <c r="I8" s="14">
        <v>0.38700000000000001</v>
      </c>
      <c r="J8"/>
      <c r="K8" s="2">
        <v>1</v>
      </c>
      <c r="L8" s="1">
        <f>$G$4/100+L7</f>
        <v>1</v>
      </c>
      <c r="M8" s="1" t="s">
        <v>14</v>
      </c>
      <c r="N8" s="1">
        <f t="shared" si="1"/>
        <v>0.63200000000000001</v>
      </c>
      <c r="P8" s="2">
        <v>1</v>
      </c>
      <c r="Q8" s="1">
        <f>$G$5/100+Q7</f>
        <v>1</v>
      </c>
      <c r="R8" s="1" t="s">
        <v>14</v>
      </c>
      <c r="S8" s="1">
        <f t="shared" si="3"/>
        <v>0.66600000000000004</v>
      </c>
      <c r="U8" s="2">
        <v>1</v>
      </c>
      <c r="V8" s="1">
        <f>$G$6/100+V7</f>
        <v>1</v>
      </c>
      <c r="W8" s="1" t="s">
        <v>14</v>
      </c>
      <c r="X8" s="1">
        <f t="shared" si="5"/>
        <v>0.67300000000000004</v>
      </c>
    </row>
    <row r="9" spans="1:24" ht="15" thickBot="1" x14ac:dyDescent="0.35">
      <c r="A9" s="12">
        <v>1997</v>
      </c>
      <c r="B9" s="13">
        <v>100</v>
      </c>
      <c r="C9" s="14">
        <v>5.9</v>
      </c>
      <c r="D9" s="14">
        <v>10.5</v>
      </c>
      <c r="E9" s="14">
        <v>15.3</v>
      </c>
      <c r="F9" s="14">
        <v>22.2</v>
      </c>
      <c r="G9" s="14">
        <v>46.1</v>
      </c>
      <c r="H9" s="14">
        <v>13.6</v>
      </c>
      <c r="I9" s="14">
        <v>0.39</v>
      </c>
      <c r="J9"/>
      <c r="K9" s="1" t="s">
        <v>13</v>
      </c>
      <c r="M9" s="1">
        <f>SUM(M4:M7)</f>
        <v>1.3868</v>
      </c>
      <c r="N9" s="1">
        <f>SUM(N5:N8)</f>
        <v>1.1236000000000002</v>
      </c>
      <c r="P9" s="1" t="s">
        <v>13</v>
      </c>
      <c r="R9" s="1">
        <f>SUM(R4:R7)</f>
        <v>1.4234</v>
      </c>
      <c r="S9" s="1">
        <f>SUM(S5:S8)</f>
        <v>1.2038000000000002</v>
      </c>
      <c r="U9" s="1" t="s">
        <v>13</v>
      </c>
      <c r="W9" s="1">
        <f>SUM(W4:W7)</f>
        <v>1.4272</v>
      </c>
      <c r="X9" s="1">
        <f>SUM(X5:X8)</f>
        <v>1.2084000000000001</v>
      </c>
    </row>
    <row r="10" spans="1:24" ht="15" thickBot="1" x14ac:dyDescent="0.35">
      <c r="A10" s="12">
        <v>1998</v>
      </c>
      <c r="B10" s="13">
        <v>100</v>
      </c>
      <c r="C10" s="14">
        <v>6</v>
      </c>
      <c r="D10" s="14">
        <v>10.6</v>
      </c>
      <c r="E10" s="14">
        <v>15</v>
      </c>
      <c r="F10" s="14">
        <v>21.5</v>
      </c>
      <c r="G10" s="14">
        <v>46.9</v>
      </c>
      <c r="H10" s="14">
        <v>13.8</v>
      </c>
      <c r="I10" s="14">
        <v>0.39400000000000002</v>
      </c>
      <c r="J10"/>
    </row>
    <row r="11" spans="1:24" ht="15" thickBot="1" x14ac:dyDescent="0.35">
      <c r="A11" s="12">
        <v>1999</v>
      </c>
      <c r="B11" s="13">
        <v>100</v>
      </c>
      <c r="C11" s="14">
        <v>6</v>
      </c>
      <c r="D11" s="14">
        <v>10.5</v>
      </c>
      <c r="E11" s="14">
        <v>14.8</v>
      </c>
      <c r="F11" s="14">
        <v>21.1</v>
      </c>
      <c r="G11" s="14">
        <v>47.6</v>
      </c>
      <c r="H11" s="14">
        <v>14.1</v>
      </c>
      <c r="I11" s="14">
        <v>0.4</v>
      </c>
      <c r="J11"/>
    </row>
    <row r="12" spans="1:24" ht="15" thickBot="1" x14ac:dyDescent="0.35">
      <c r="A12" s="12">
        <v>2000</v>
      </c>
      <c r="B12" s="13">
        <v>100</v>
      </c>
      <c r="C12" s="14">
        <v>5.9</v>
      </c>
      <c r="D12" s="14">
        <v>10.4</v>
      </c>
      <c r="E12" s="14">
        <v>15.1</v>
      </c>
      <c r="F12" s="14">
        <v>21.9</v>
      </c>
      <c r="G12" s="14">
        <v>46.7</v>
      </c>
      <c r="H12" s="14">
        <v>13.9</v>
      </c>
      <c r="I12" s="14">
        <v>0.39500000000000002</v>
      </c>
      <c r="J12"/>
    </row>
    <row r="13" spans="1:24" ht="15" thickBot="1" x14ac:dyDescent="0.35">
      <c r="A13" s="12">
        <v>2001</v>
      </c>
      <c r="B13" s="13">
        <v>100</v>
      </c>
      <c r="C13" s="14">
        <v>5.7</v>
      </c>
      <c r="D13" s="14">
        <v>10.4</v>
      </c>
      <c r="E13" s="14">
        <v>15.4</v>
      </c>
      <c r="F13" s="14">
        <v>22.8</v>
      </c>
      <c r="G13" s="14">
        <v>45.7</v>
      </c>
      <c r="H13" s="14">
        <v>13.9</v>
      </c>
      <c r="I13" s="14">
        <v>0.39700000000000002</v>
      </c>
      <c r="J13"/>
    </row>
    <row r="14" spans="1:24" ht="15" thickBot="1" x14ac:dyDescent="0.35">
      <c r="A14" s="12">
        <v>2002</v>
      </c>
      <c r="B14" s="13">
        <v>100</v>
      </c>
      <c r="C14" s="14">
        <v>5.7</v>
      </c>
      <c r="D14" s="14">
        <v>10.4</v>
      </c>
      <c r="E14" s="14">
        <v>15.4</v>
      </c>
      <c r="F14" s="14">
        <v>22.7</v>
      </c>
      <c r="G14" s="14">
        <v>45.8</v>
      </c>
      <c r="H14" s="14">
        <v>14</v>
      </c>
      <c r="I14" s="14">
        <v>0.39700000000000002</v>
      </c>
      <c r="J14"/>
    </row>
    <row r="15" spans="1:24" ht="15" thickBot="1" x14ac:dyDescent="0.35">
      <c r="A15" s="12">
        <v>2003</v>
      </c>
      <c r="B15" s="13">
        <v>100</v>
      </c>
      <c r="C15" s="14">
        <v>5.5</v>
      </c>
      <c r="D15" s="14">
        <v>10.3</v>
      </c>
      <c r="E15" s="14">
        <v>15.3</v>
      </c>
      <c r="F15" s="14">
        <v>22.7</v>
      </c>
      <c r="G15" s="14">
        <v>46.2</v>
      </c>
      <c r="H15" s="14">
        <v>14.5</v>
      </c>
      <c r="I15" s="14">
        <v>0.40300000000000002</v>
      </c>
      <c r="J15"/>
    </row>
    <row r="16" spans="1:24" ht="15" thickBot="1" x14ac:dyDescent="0.35">
      <c r="A16" s="12">
        <v>2004</v>
      </c>
      <c r="B16" s="13">
        <v>100</v>
      </c>
      <c r="C16" s="14">
        <v>5.4</v>
      </c>
      <c r="D16" s="14">
        <v>10.1</v>
      </c>
      <c r="E16" s="14">
        <v>15.1</v>
      </c>
      <c r="F16" s="14">
        <v>22.7</v>
      </c>
      <c r="G16" s="14">
        <v>46.7</v>
      </c>
      <c r="H16" s="14">
        <v>15.2</v>
      </c>
      <c r="I16" s="14">
        <v>0.40899999999999997</v>
      </c>
      <c r="J16"/>
    </row>
    <row r="17" spans="1:10" ht="15" thickBot="1" x14ac:dyDescent="0.35">
      <c r="A17" s="12">
        <v>2005</v>
      </c>
      <c r="B17" s="13">
        <v>100</v>
      </c>
      <c r="C17" s="14">
        <v>5.4</v>
      </c>
      <c r="D17" s="14">
        <v>10.1</v>
      </c>
      <c r="E17" s="14">
        <v>15.1</v>
      </c>
      <c r="F17" s="14">
        <v>22.7</v>
      </c>
      <c r="G17" s="14">
        <v>46.7</v>
      </c>
      <c r="H17" s="14">
        <v>15.2</v>
      </c>
      <c r="I17" s="14">
        <v>0.40899999999999997</v>
      </c>
      <c r="J17"/>
    </row>
    <row r="18" spans="1:10" ht="15" thickBot="1" x14ac:dyDescent="0.35">
      <c r="A18" s="12">
        <v>2006</v>
      </c>
      <c r="B18" s="13">
        <v>100</v>
      </c>
      <c r="C18" s="14">
        <v>5.3</v>
      </c>
      <c r="D18" s="14">
        <v>9.9</v>
      </c>
      <c r="E18" s="14">
        <v>15</v>
      </c>
      <c r="F18" s="14">
        <v>22.6</v>
      </c>
      <c r="G18" s="14">
        <v>47.2</v>
      </c>
      <c r="H18" s="14">
        <v>15.9</v>
      </c>
      <c r="I18" s="14">
        <v>0.41499999999999998</v>
      </c>
      <c r="J18"/>
    </row>
    <row r="19" spans="1:10" ht="15" thickBot="1" x14ac:dyDescent="0.35">
      <c r="A19" s="12">
        <v>2007</v>
      </c>
      <c r="B19" s="13">
        <v>100</v>
      </c>
      <c r="C19" s="14">
        <v>5.0999999999999996</v>
      </c>
      <c r="D19" s="14">
        <v>9.8000000000000007</v>
      </c>
      <c r="E19" s="14">
        <v>14.8</v>
      </c>
      <c r="F19" s="14">
        <v>22.5</v>
      </c>
      <c r="G19" s="14">
        <v>47.8</v>
      </c>
      <c r="H19" s="14">
        <v>16.7</v>
      </c>
      <c r="I19" s="14">
        <v>0.42199999999999999</v>
      </c>
      <c r="J19"/>
    </row>
    <row r="20" spans="1:10" ht="15" thickBot="1" x14ac:dyDescent="0.35">
      <c r="A20" s="12">
        <v>2008</v>
      </c>
      <c r="B20" s="13">
        <v>100</v>
      </c>
      <c r="C20" s="14">
        <v>5.0999999999999996</v>
      </c>
      <c r="D20" s="14">
        <v>9.8000000000000007</v>
      </c>
      <c r="E20" s="14">
        <v>14.8</v>
      </c>
      <c r="F20" s="14">
        <v>22.5</v>
      </c>
      <c r="G20" s="14">
        <v>47.8</v>
      </c>
      <c r="H20" s="14">
        <v>16.600000000000001</v>
      </c>
      <c r="I20" s="14">
        <v>0.42099999999999999</v>
      </c>
      <c r="J20"/>
    </row>
    <row r="21" spans="1:10" ht="15" thickBot="1" x14ac:dyDescent="0.35">
      <c r="A21" s="12">
        <v>2009</v>
      </c>
      <c r="B21" s="13">
        <v>100</v>
      </c>
      <c r="C21" s="14">
        <v>5.2</v>
      </c>
      <c r="D21" s="14">
        <v>9.8000000000000007</v>
      </c>
      <c r="E21" s="14">
        <v>14.8</v>
      </c>
      <c r="F21" s="14">
        <v>22.5</v>
      </c>
      <c r="G21" s="14">
        <v>47.7</v>
      </c>
      <c r="H21" s="14">
        <v>16.600000000000001</v>
      </c>
      <c r="I21" s="14">
        <v>0.42099999999999999</v>
      </c>
      <c r="J21"/>
    </row>
    <row r="22" spans="1:10" ht="15" thickBot="1" x14ac:dyDescent="0.35">
      <c r="A22" s="12">
        <v>2010</v>
      </c>
      <c r="B22" s="13">
        <v>100</v>
      </c>
      <c r="C22" s="14">
        <v>5.2</v>
      </c>
      <c r="D22" s="14">
        <v>9.8000000000000007</v>
      </c>
      <c r="E22" s="14">
        <v>14.8</v>
      </c>
      <c r="F22" s="14">
        <v>22.5</v>
      </c>
      <c r="G22" s="14">
        <v>47.7</v>
      </c>
      <c r="H22" s="14">
        <v>16.600000000000001</v>
      </c>
      <c r="I22" s="14">
        <v>0.42099999999999999</v>
      </c>
      <c r="J22"/>
    </row>
    <row r="23" spans="1:10" ht="15" thickBot="1" x14ac:dyDescent="0.35">
      <c r="A23" s="12">
        <v>2011</v>
      </c>
      <c r="B23" s="13">
        <v>100</v>
      </c>
      <c r="C23" s="14">
        <v>5.2</v>
      </c>
      <c r="D23" s="14">
        <v>9.9</v>
      </c>
      <c r="E23" s="14">
        <v>14.9</v>
      </c>
      <c r="F23" s="14">
        <v>22.6</v>
      </c>
      <c r="G23" s="14">
        <v>47.4</v>
      </c>
      <c r="H23" s="14">
        <v>16.2</v>
      </c>
      <c r="I23" s="14">
        <v>0.41699999999999998</v>
      </c>
      <c r="J23"/>
    </row>
    <row r="24" spans="1:10" ht="15" thickBot="1" x14ac:dyDescent="0.35">
      <c r="A24" s="12">
        <v>2012</v>
      </c>
      <c r="B24" s="13">
        <v>100</v>
      </c>
      <c r="C24" s="14">
        <v>5.2</v>
      </c>
      <c r="D24" s="14">
        <v>9.8000000000000007</v>
      </c>
      <c r="E24" s="14">
        <v>14.9</v>
      </c>
      <c r="F24" s="14">
        <v>22.5</v>
      </c>
      <c r="G24" s="14">
        <v>47.6</v>
      </c>
      <c r="H24" s="14">
        <v>16.399999999999999</v>
      </c>
      <c r="I24" s="14">
        <v>0.42</v>
      </c>
      <c r="J24"/>
    </row>
    <row r="25" spans="1:10" ht="15" thickBot="1" x14ac:dyDescent="0.35">
      <c r="A25" s="12">
        <v>2013</v>
      </c>
      <c r="B25" s="13">
        <v>100</v>
      </c>
      <c r="C25" s="14">
        <v>5.2</v>
      </c>
      <c r="D25" s="14">
        <v>9.9</v>
      </c>
      <c r="E25" s="14">
        <v>14.9</v>
      </c>
      <c r="F25" s="14">
        <v>22.6</v>
      </c>
      <c r="G25" s="14">
        <v>47.4</v>
      </c>
      <c r="H25" s="14">
        <v>16.100000000000001</v>
      </c>
      <c r="I25" s="14">
        <v>0.41699999999999998</v>
      </c>
      <c r="J25"/>
    </row>
    <row r="26" spans="1:10" ht="15" thickBot="1" x14ac:dyDescent="0.35">
      <c r="A26" s="12">
        <v>2014</v>
      </c>
      <c r="B26" s="13">
        <v>100</v>
      </c>
      <c r="C26" s="14">
        <v>5.3</v>
      </c>
      <c r="D26" s="14">
        <v>9.9</v>
      </c>
      <c r="E26" s="14">
        <v>15</v>
      </c>
      <c r="F26" s="14">
        <v>22.6</v>
      </c>
      <c r="G26" s="14">
        <v>47.2</v>
      </c>
      <c r="H26" s="14">
        <v>15.8</v>
      </c>
      <c r="I26" s="14">
        <v>0.41499999999999998</v>
      </c>
      <c r="J26"/>
    </row>
    <row r="27" spans="1:10" ht="15" thickBot="1" x14ac:dyDescent="0.35">
      <c r="A27" s="12">
        <v>2015</v>
      </c>
      <c r="B27" s="13">
        <v>100</v>
      </c>
      <c r="C27" s="14">
        <v>5.3</v>
      </c>
      <c r="D27" s="14">
        <v>10.1</v>
      </c>
      <c r="E27" s="14">
        <v>15</v>
      </c>
      <c r="F27" s="14">
        <v>22.6</v>
      </c>
      <c r="G27" s="14">
        <v>47</v>
      </c>
      <c r="H27" s="14">
        <v>15.5</v>
      </c>
      <c r="I27" s="14">
        <v>0.41199999999999998</v>
      </c>
      <c r="J27"/>
    </row>
    <row r="28" spans="1:10" ht="15" thickBot="1" x14ac:dyDescent="0.35">
      <c r="A28" s="12">
        <v>2016</v>
      </c>
      <c r="B28" s="13">
        <v>100</v>
      </c>
      <c r="C28" s="14">
        <v>5.3</v>
      </c>
      <c r="D28" s="14">
        <v>10.1</v>
      </c>
      <c r="E28" s="14">
        <v>15</v>
      </c>
      <c r="F28" s="14">
        <v>22.6</v>
      </c>
      <c r="G28" s="14">
        <v>47</v>
      </c>
      <c r="H28" s="14">
        <v>15.5</v>
      </c>
      <c r="I28" s="14">
        <v>0.41199999999999998</v>
      </c>
      <c r="J28"/>
    </row>
    <row r="29" spans="1:10" ht="15" thickBot="1" x14ac:dyDescent="0.35">
      <c r="A29" s="12">
        <v>2017</v>
      </c>
      <c r="B29" s="13">
        <v>100</v>
      </c>
      <c r="C29" s="14">
        <v>5.3</v>
      </c>
      <c r="D29" s="14">
        <v>10.1</v>
      </c>
      <c r="E29" s="14">
        <v>15.1</v>
      </c>
      <c r="F29" s="14">
        <v>22.6</v>
      </c>
      <c r="G29" s="14">
        <v>46.9</v>
      </c>
      <c r="H29" s="14">
        <v>15.4</v>
      </c>
      <c r="I29" s="14">
        <v>0.41099999999999998</v>
      </c>
      <c r="J29"/>
    </row>
    <row r="30" spans="1:10" ht="15" thickBot="1" x14ac:dyDescent="0.35">
      <c r="A30" s="12">
        <v>2018</v>
      </c>
      <c r="B30" s="13">
        <v>100</v>
      </c>
      <c r="C30" s="14">
        <v>5.3</v>
      </c>
      <c r="D30" s="14">
        <v>10</v>
      </c>
      <c r="E30" s="14">
        <v>15</v>
      </c>
      <c r="F30" s="14">
        <v>22.6</v>
      </c>
      <c r="G30" s="14">
        <v>47.1</v>
      </c>
      <c r="H30" s="14">
        <v>15.7</v>
      </c>
      <c r="I30" s="14">
        <v>0.41299999999999998</v>
      </c>
      <c r="J30"/>
    </row>
    <row r="31" spans="1:10" ht="15" thickBot="1" x14ac:dyDescent="0.35">
      <c r="A31" s="15">
        <v>2019</v>
      </c>
      <c r="B31" s="16">
        <v>100</v>
      </c>
      <c r="C31" s="17">
        <v>5.3</v>
      </c>
      <c r="D31" s="17">
        <v>10.1</v>
      </c>
      <c r="E31" s="17">
        <v>15</v>
      </c>
      <c r="F31" s="17">
        <v>22.6</v>
      </c>
      <c r="G31" s="17">
        <v>47</v>
      </c>
      <c r="H31" s="17">
        <v>15.5</v>
      </c>
      <c r="I31" s="17">
        <v>0.41199999999999998</v>
      </c>
      <c r="J31"/>
    </row>
    <row r="32" spans="1:10" ht="15" thickBot="1" x14ac:dyDescent="0.35">
      <c r="A32" s="15">
        <v>2020</v>
      </c>
      <c r="B32" s="16">
        <v>100</v>
      </c>
      <c r="C32" s="17">
        <v>5.5</v>
      </c>
      <c r="D32" s="17">
        <v>10.199999999999999</v>
      </c>
      <c r="E32" s="17">
        <v>15.2</v>
      </c>
      <c r="F32" s="17">
        <v>22.7</v>
      </c>
      <c r="G32" s="17">
        <v>46.4</v>
      </c>
      <c r="H32" s="17">
        <v>14.8</v>
      </c>
      <c r="I32" s="17">
        <v>0.40600000000000003</v>
      </c>
      <c r="J32"/>
    </row>
    <row r="33" spans="1:2" ht="14.4" thickBot="1" x14ac:dyDescent="0.3">
      <c r="A33" s="15">
        <v>2021</v>
      </c>
      <c r="B33" s="16">
        <v>100</v>
      </c>
    </row>
    <row r="34" spans="1:2" ht="14.4" thickBot="1" x14ac:dyDescent="0.3">
      <c r="A34" s="15">
        <v>2022</v>
      </c>
      <c r="B34" s="16">
        <v>100</v>
      </c>
    </row>
    <row r="35" spans="1:2" ht="14.4" thickBot="1" x14ac:dyDescent="0.3">
      <c r="A35" s="15">
        <v>2023</v>
      </c>
      <c r="B35" s="16">
        <v>100</v>
      </c>
    </row>
  </sheetData>
  <mergeCells count="5">
    <mergeCell ref="A2:A3"/>
    <mergeCell ref="B2:B3"/>
    <mergeCell ref="C2:G2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k1_517_05</dc:creator>
  <cp:lastModifiedBy>k1_517_05</cp:lastModifiedBy>
  <dcterms:created xsi:type="dcterms:W3CDTF">2022-04-01T12:55:22Z</dcterms:created>
  <dcterms:modified xsi:type="dcterms:W3CDTF">2022-04-01T13:35:26Z</dcterms:modified>
</cp:coreProperties>
</file>