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1600" windowHeight="13840" tabRatio="500" activeTab="3"/>
  </bookViews>
  <sheets>
    <sheet name="Raw" sheetId="1" r:id="rId1"/>
    <sheet name="Final" sheetId="2" r:id="rId2"/>
    <sheet name="RFRaw" sheetId="3" r:id="rId3"/>
    <sheet name="RFFinal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" i="2"/>
  <c r="E5"/>
  <c r="F4"/>
  <c r="G4"/>
  <c r="H4"/>
  <c r="I4"/>
  <c r="J4"/>
  <c r="K4"/>
  <c r="L4"/>
  <c r="M4"/>
  <c r="N4"/>
  <c r="O4"/>
  <c r="P4"/>
  <c r="Q4"/>
  <c r="R4"/>
  <c r="S4"/>
  <c r="T4"/>
  <c r="U4"/>
  <c r="F5"/>
  <c r="G5"/>
  <c r="H5"/>
  <c r="I5"/>
  <c r="J5"/>
  <c r="K5"/>
  <c r="L5"/>
  <c r="M5"/>
  <c r="N5"/>
  <c r="O5"/>
  <c r="P5"/>
  <c r="Q5"/>
  <c r="R5"/>
  <c r="S5"/>
  <c r="T5"/>
  <c r="U5"/>
  <c r="F6"/>
  <c r="G6"/>
  <c r="H6"/>
  <c r="I6"/>
  <c r="J6"/>
  <c r="K6"/>
  <c r="L6"/>
  <c r="M6"/>
  <c r="N6"/>
  <c r="O6"/>
  <c r="P6"/>
  <c r="Q6"/>
  <c r="R6"/>
  <c r="S6"/>
  <c r="T6"/>
  <c r="U6"/>
  <c r="F7"/>
  <c r="G7"/>
  <c r="H7"/>
  <c r="I7"/>
  <c r="J7"/>
  <c r="K7"/>
  <c r="L7"/>
  <c r="M7"/>
  <c r="N7"/>
  <c r="O7"/>
  <c r="P7"/>
  <c r="Q7"/>
  <c r="R7"/>
  <c r="S7"/>
  <c r="T7"/>
  <c r="U7"/>
  <c r="F8"/>
  <c r="G8"/>
  <c r="H8"/>
  <c r="I8"/>
  <c r="J8"/>
  <c r="K8"/>
  <c r="L8"/>
  <c r="M8"/>
  <c r="N8"/>
  <c r="O8"/>
  <c r="P8"/>
  <c r="Q8"/>
  <c r="R8"/>
  <c r="S8"/>
  <c r="T8"/>
  <c r="U8"/>
  <c r="E6"/>
  <c r="E7"/>
  <c r="E8"/>
  <c r="E7" i="4"/>
  <c r="F7"/>
  <c r="G7"/>
  <c r="H7"/>
  <c r="I7"/>
  <c r="J7"/>
  <c r="K7"/>
  <c r="L7"/>
  <c r="M7"/>
  <c r="N7"/>
  <c r="O7"/>
  <c r="P7"/>
  <c r="Q7"/>
  <c r="R7"/>
  <c r="S7"/>
  <c r="T7"/>
  <c r="U7"/>
  <c r="E5"/>
  <c r="F5"/>
  <c r="G5"/>
  <c r="H5"/>
  <c r="I5"/>
  <c r="J5"/>
  <c r="K5"/>
  <c r="L5"/>
  <c r="M5"/>
  <c r="N5"/>
  <c r="O5"/>
  <c r="P5"/>
  <c r="Q5"/>
  <c r="R5"/>
  <c r="S5"/>
  <c r="T5"/>
  <c r="U5"/>
  <c r="E6"/>
  <c r="F6"/>
  <c r="G6"/>
  <c r="H6"/>
  <c r="I6"/>
  <c r="J6"/>
  <c r="K6"/>
  <c r="L6"/>
  <c r="M6"/>
  <c r="N6"/>
  <c r="O6"/>
  <c r="P6"/>
  <c r="Q6"/>
  <c r="R6"/>
  <c r="S6"/>
  <c r="T6"/>
  <c r="U6"/>
  <c r="F4"/>
  <c r="G4"/>
  <c r="H4"/>
  <c r="I4"/>
  <c r="J4"/>
  <c r="K4"/>
  <c r="L4"/>
  <c r="M4"/>
  <c r="N4"/>
  <c r="O4"/>
  <c r="P4"/>
  <c r="Q4"/>
  <c r="R4"/>
  <c r="S4"/>
  <c r="T4"/>
  <c r="U4"/>
  <c r="E4"/>
</calcChain>
</file>

<file path=xl/sharedStrings.xml><?xml version="1.0" encoding="utf-8"?>
<sst xmlns="http://schemas.openxmlformats.org/spreadsheetml/2006/main" count="259" uniqueCount="167">
  <si>
    <t>Weighted false positive rate = 0.877709852879</t>
  </si>
  <si>
    <t>Precision = 0.876419887531</t>
  </si>
  <si>
    <t>Recall = 0.876419887531</t>
  </si>
  <si>
    <t>F1 Score = 0.876419887531</t>
  </si>
  <si>
    <t xml:space="preserve">Class 0.0 precision = 0.879117482345                                            </t>
  </si>
  <si>
    <t>Class 0.0 recall = 0.996456512241</t>
  </si>
  <si>
    <t>Class 0.0 F1 Measure = 0.934116534816</t>
  </si>
  <si>
    <t>Class 1.0 precision = 0.367533380183</t>
  </si>
  <si>
    <t>Class 1.0 recall = 0.0153291517674</t>
  </si>
  <si>
    <t>Class 1.0 F1 Measure = 0.029430798233</t>
  </si>
  <si>
    <t>Class 2.0 precision = 0.320943531094</t>
  </si>
  <si>
    <t>Class 2.0 recall = 0.0135432690858</t>
  </si>
  <si>
    <t>Class 2.0 F1 Measure = 0.0259898124566</t>
  </si>
  <si>
    <t>Weighted recall = 0.876419887531</t>
  </si>
  <si>
    <t>Weighted precision = 0.814701900393</t>
  </si>
  <si>
    <t>Weighted F(1) Score = 0.82336047008</t>
  </si>
  <si>
    <t>Weighted F(0.5) Score = 0.797958235951</t>
  </si>
  <si>
    <t>Weighted false positive rate = 0.863546928469</t>
  </si>
  <si>
    <t xml:space="preserve">Class 0.0 precision = 0.877732459557                                            </t>
  </si>
  <si>
    <t>Class 0.0 recall = 1.0</t>
  </si>
  <si>
    <t>Class 0.0 F1 Measure = 0.93488553717</t>
  </si>
  <si>
    <t>Class 1.0 precision = 1.0</t>
  </si>
  <si>
    <t>Class 1.0 recall = 7.32751040506e-05</t>
  </si>
  <si>
    <t>Class 1.0 F1 Measure = 0.000146539470406</t>
  </si>
  <si>
    <t>Class 2.0 precision = 0.0</t>
  </si>
  <si>
    <t>Class 2.0 recall = 0.0</t>
  </si>
  <si>
    <t>Class 2.0 F1 Measure = 0.0</t>
  </si>
  <si>
    <t>Weighted recall = 0.877733196817</t>
  </si>
  <si>
    <t>Weighted precision = 0.852700692497</t>
  </si>
  <si>
    <t>Weighted F(1) Score = 0.820586492834</t>
  </si>
  <si>
    <t>Weighted F(0.5) Score = 0.789751216362</t>
  </si>
  <si>
    <t>Weighted false positive rate = 0.877683881802</t>
  </si>
  <si>
    <t>RF</t>
    <phoneticPr fontId="3" type="noConversion"/>
  </si>
  <si>
    <t>NumTrees</t>
    <phoneticPr fontId="3" type="noConversion"/>
  </si>
  <si>
    <t>Precision = 0.871023139087</t>
  </si>
  <si>
    <t>Recall = 0.871023139087</t>
  </si>
  <si>
    <t>F1 Score = 0.871023139087</t>
  </si>
  <si>
    <t xml:space="preserve">Class 0.0 precision = 0.882418370699                                            </t>
  </si>
  <si>
    <t>Class 0.0 recall = 0.985371262438</t>
  </si>
  <si>
    <t>Class 0.0 F1 Measure = 0.931057425856</t>
  </si>
  <si>
    <t>Class 1.0 precision = 0.318731523784</t>
  </si>
  <si>
    <t>Class 1.0 recall = 0.0521425640424</t>
  </si>
  <si>
    <t>Class 1.0 F1 Measure = 0.0896232950037</t>
  </si>
  <si>
    <t>Class 2.0 precision = 0.288081340614</t>
  </si>
  <si>
    <t>Class 2.0 recall = 0.0461496697131</t>
  </si>
  <si>
    <t>Class 2.0 F1 Measure = 0.0795549084859</t>
  </si>
  <si>
    <t>Weighted recall = 0.871023139087</t>
  </si>
  <si>
    <t>Weighted precision = 0.812269334523</t>
  </si>
  <si>
    <t>Weighted F(1) Score = 0.827770338965</t>
  </si>
  <si>
    <t>Weighted F(0.5) Score = 0.809643601887</t>
  </si>
  <si>
    <t>Weighted false positive rate = 0.828294985971</t>
  </si>
  <si>
    <t>Precision = 0.877729578885</t>
  </si>
  <si>
    <t>Recall = 0.877729578885</t>
  </si>
  <si>
    <t>F1 Score = 0.877729578885</t>
  </si>
  <si>
    <t xml:space="preserve">Class 0.0 precision = 0.877729283973                                            </t>
  </si>
  <si>
    <t>Class 0.0 F1 Measure = 0.934883735866</t>
  </si>
  <si>
    <t>Class 1.0 recall = 1.46550208101e-05</t>
  </si>
  <si>
    <t>Class 1.0 F1 Measure = 2.93096120873e-05</t>
  </si>
  <si>
    <t>Class 2.0 precision = 1.0</t>
  </si>
  <si>
    <t>Class 2.0 recall = 3.01631828191e-05</t>
  </si>
  <si>
    <t>Class 2.0 F1 Measure = 6.03245460578e-05</t>
  </si>
  <si>
    <t>Weighted recall = 0.877729578885</t>
  </si>
  <si>
    <t>Weighted precision = 0.892679670823</t>
  </si>
  <si>
    <t>Weighted F(1) Score = 0.820577676692</t>
  </si>
  <si>
    <t>Weighted F(0.5) Score = 0.789730791428</t>
  </si>
  <si>
    <t>Class 2.0 recall = 0.399023794997</t>
  </si>
  <si>
    <t>Class 2.0 F1 Measure = 0.0186518744563</t>
  </si>
  <si>
    <t>Weighted recall = 0.877260757379</t>
  </si>
  <si>
    <t>Weighted precision = 0.99528893919</t>
  </si>
  <si>
    <t>Weighted F(1) Score = 0.93196380466</t>
  </si>
  <si>
    <t>Weighted F(0.5) Score = 0.968949047421</t>
  </si>
  <si>
    <t>Weighted false positive rate = 0.571964135311</t>
  </si>
  <si>
    <t>Overall</t>
  </si>
  <si>
    <t>Class 0</t>
  </si>
  <si>
    <t>Class 1</t>
  </si>
  <si>
    <t>Class 2</t>
  </si>
  <si>
    <t>Weighted</t>
  </si>
  <si>
    <t>F(0.5)</t>
  </si>
  <si>
    <t>False positive</t>
  </si>
  <si>
    <t>Precision = 0.87775677835</t>
  </si>
  <si>
    <t>Recall = 0.87775677835</t>
  </si>
  <si>
    <t>F1 Score = 0.87775677835</t>
  </si>
  <si>
    <t xml:space="preserve">Class 0.0 precision = 0.999703023795                                            </t>
  </si>
  <si>
    <t>Class 0.0 recall = 0.877969470331</t>
  </si>
  <si>
    <t>Class 0.0 F1 Measure = 0.934890122783</t>
  </si>
  <si>
    <t>Class 1.0 precision = 0.00222730739893</t>
  </si>
  <si>
    <t>Class 1.0 recall = 0.45625</t>
  </si>
  <si>
    <t>Class 1.0 F1 Measure = 0.00443297403978</t>
  </si>
  <si>
    <t>Class 2.0 precision = 0.0016937273683</t>
  </si>
  <si>
    <t>Class 2.0 recall = 0.453125</t>
  </si>
  <si>
    <t>Class 2.0 F1 Measure = 0.00337483998604</t>
  </si>
  <si>
    <t>Weighted recall = 0.87775677835</t>
  </si>
  <si>
    <t>Weighted precision = 0.999202070983</t>
  </si>
  <si>
    <t>Weighted F(1) Score = 0.934422654932</t>
  </si>
  <si>
    <t>Weighted F(0.5) Score = 0.972241403397</t>
  </si>
  <si>
    <t>Weighted false positive rate = 0.519003210812</t>
  </si>
  <si>
    <t>Precision = 0.877791777396</t>
  </si>
  <si>
    <t>Recall = 0.877791777396</t>
  </si>
  <si>
    <t>F1 Score = 0.877791777396</t>
  </si>
  <si>
    <t xml:space="preserve">Class 0.0 precision = 0.999994500441                                            </t>
  </si>
  <si>
    <t>Class 0.0 recall = 0.877795130005</t>
  </si>
  <si>
    <t>Class 0.0 F1 Measure = 0.93491868129</t>
  </si>
  <si>
    <t>Class 1.0 precision = 3.05110602593e-05</t>
  </si>
  <si>
    <t>Class 1.0 recall = 0.2</t>
  </si>
  <si>
    <t>Class 1.0 F1 Measure = 6.10128126907e-05</t>
  </si>
  <si>
    <t>Class 2.0 precision = 7.30054900128e-05</t>
  </si>
  <si>
    <t>Class 2.0 recall = 1.0</t>
  </si>
  <si>
    <t>Class 2.0 F1 Measure = 0.000146000321201</t>
  </si>
  <si>
    <t>Weighted recall = 0.877791777396</t>
  </si>
  <si>
    <t>Weighted precision = 0.999982432495</t>
  </si>
  <si>
    <t>Weighted F(1) Score = 0.934907399346</t>
  </si>
  <si>
    <t>Weighted F(0.5) Score = 0.972894761907</t>
  </si>
  <si>
    <t>Weighted false positive rate = 0.399995909964</t>
  </si>
  <si>
    <t>Precision = 0.877733196817</t>
  </si>
  <si>
    <t>Recall = 0.877733196817</t>
  </si>
  <si>
    <t>F1 Score = 0.877733196817</t>
  </si>
  <si>
    <t>DT</t>
  </si>
  <si>
    <t>MaxDepth</t>
  </si>
  <si>
    <t>MaxBins</t>
  </si>
  <si>
    <t>Precision</t>
  </si>
  <si>
    <t>Precision = 0.863311827023</t>
  </si>
  <si>
    <t>Recall = 0.863311827023</t>
  </si>
  <si>
    <t>F1 Score = 0.863311827023</t>
  </si>
  <si>
    <t xml:space="preserve">Class 0.0 precision = 0.971231805052                                            </t>
  </si>
  <si>
    <t>Class 0.0 recall = 0.885896773482</t>
  </si>
  <si>
    <t>Class 0.0 F1 Measure = 0.926603717528</t>
  </si>
  <si>
    <t>Class 1.0 precision = 0.0812204424104</t>
  </si>
  <si>
    <t>Class 1.0 recall = 0.257621213588</t>
  </si>
  <si>
    <t>Class 1.0 F1 Measure = 0.123503758003</t>
  </si>
  <si>
    <t>Class 2.0 precision = 0.0914904800841</t>
  </si>
  <si>
    <t>Class 2.0 recall = 0.300253965212</t>
  </si>
  <si>
    <t>Class 2.0 F1 Measure = 0.140246427252</t>
  </si>
  <si>
    <t>Weighted recall = 0.863311827023</t>
  </si>
  <si>
    <t>Weighted precision = 0.937975699986</t>
  </si>
  <si>
    <t>Weighted F(1) Score = 0.896783416907</t>
  </si>
  <si>
    <t>Weighted F(0.5) Score = 0.920842528176</t>
  </si>
  <si>
    <t>Weighted false positive rate = 0.647744725724</t>
  </si>
  <si>
    <t>Recall</t>
  </si>
  <si>
    <t>F1</t>
  </si>
  <si>
    <t>Run</t>
  </si>
  <si>
    <t>Precision = 0.870018368465</t>
  </si>
  <si>
    <t>Recall = 0.870018368465</t>
  </si>
  <si>
    <t>F1 Score = 0.870018368465</t>
  </si>
  <si>
    <t xml:space="preserve">Class 0.0 precision = 0.98288124664                                             </t>
  </si>
  <si>
    <t>Class 0.0 recall = 0.883372751964</t>
  </si>
  <si>
    <t>Class 0.0 F1 Measure = 0.930474107327</t>
  </si>
  <si>
    <t>Class 1.0 precision = 0.056353928299</t>
  </si>
  <si>
    <t>Class 1.0 recall = 0.28057116816</t>
  </si>
  <si>
    <t>Class 1.0 F1 Measure = 0.093856395142</t>
  </si>
  <si>
    <t>Class 2.0 precision = 0.0608135731807</t>
  </si>
  <si>
    <t>Class 2.0 recall = 0.326692289591</t>
  </si>
  <si>
    <t>Class 2.0 F1 Measure = 0.10253948324</t>
  </si>
  <si>
    <t>Weighted recall = 0.870018368465</t>
  </si>
  <si>
    <t>Weighted precision = 0.961332973173</t>
  </si>
  <si>
    <t>Weighted F(1) Score = 0.911088506029</t>
  </si>
  <si>
    <t>Weighted F(0.5) Score = 0.940449645862</t>
  </si>
  <si>
    <t>Weighted false positive rate = 0.630547010563</t>
  </si>
  <si>
    <t>Precision = 0.877260757379</t>
  </si>
  <si>
    <t>Recall = 0.877260757379</t>
  </si>
  <si>
    <t>F1 Score = 0.877260757379</t>
  </si>
  <si>
    <t xml:space="preserve">Class 0.0 precision = 0.998126025152                                            </t>
  </si>
  <si>
    <t>Class 0.0 recall = 0.878665048044</t>
  </si>
  <si>
    <t>Class 0.0 F1 Measure = 0.934593588354</t>
  </si>
  <si>
    <t>Class 1.0 precision = 0.00826849733028</t>
  </si>
  <si>
    <t>Class 1.0 recall = 0.367208672087</t>
  </si>
  <si>
    <t>Class 1.0 F1 Measure = 0.0161728284546</t>
  </si>
  <si>
    <t>Class 2.0 precision = 0.00954911809368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</si>
</sst>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0" xfId="0" applyNumberFormat="1"/>
    <xf numFmtId="10" fontId="0" fillId="0" borderId="1" xfId="0" applyNumberFormat="1" applyBorder="1"/>
    <xf numFmtId="10" fontId="0" fillId="0" borderId="0" xfId="0" applyNumberFormat="1" applyBorder="1"/>
    <xf numFmtId="10" fontId="0" fillId="0" borderId="2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U8"/>
  <sheetViews>
    <sheetView workbookViewId="0">
      <selection activeCell="E10" sqref="E10:E26"/>
    </sheetView>
  </sheetViews>
  <sheetFormatPr baseColWidth="10" defaultRowHeight="15"/>
  <sheetData>
    <row r="2" spans="1:21">
      <c r="A2" t="s">
        <v>116</v>
      </c>
      <c r="E2" s="3" t="s">
        <v>72</v>
      </c>
      <c r="F2" s="2"/>
      <c r="G2" s="1"/>
      <c r="H2" s="3" t="s">
        <v>73</v>
      </c>
      <c r="I2" s="2"/>
      <c r="J2" s="1"/>
      <c r="K2" s="3" t="s">
        <v>74</v>
      </c>
      <c r="L2" s="2"/>
      <c r="M2" s="1"/>
      <c r="N2" s="3" t="s">
        <v>75</v>
      </c>
      <c r="O2" s="2"/>
      <c r="P2" s="2"/>
      <c r="Q2" s="3" t="s">
        <v>76</v>
      </c>
      <c r="R2" s="2"/>
      <c r="S2" s="2"/>
      <c r="T2" s="2"/>
      <c r="U2" s="2"/>
    </row>
    <row r="3" spans="1:21">
      <c r="B3" s="7" t="s">
        <v>139</v>
      </c>
      <c r="C3" s="7" t="s">
        <v>118</v>
      </c>
      <c r="D3" s="7" t="s">
        <v>117</v>
      </c>
      <c r="E3" s="8" t="s">
        <v>119</v>
      </c>
      <c r="F3" s="7" t="s">
        <v>137</v>
      </c>
      <c r="G3" s="9" t="s">
        <v>138</v>
      </c>
      <c r="H3" s="8" t="s">
        <v>119</v>
      </c>
      <c r="I3" s="7" t="s">
        <v>137</v>
      </c>
      <c r="J3" s="9" t="s">
        <v>138</v>
      </c>
      <c r="K3" s="8" t="s">
        <v>119</v>
      </c>
      <c r="L3" s="7" t="s">
        <v>137</v>
      </c>
      <c r="M3" s="9" t="s">
        <v>138</v>
      </c>
      <c r="N3" s="8" t="s">
        <v>119</v>
      </c>
      <c r="O3" s="7" t="s">
        <v>137</v>
      </c>
      <c r="P3" s="7" t="s">
        <v>138</v>
      </c>
      <c r="Q3" s="8" t="s">
        <v>119</v>
      </c>
      <c r="R3" s="7" t="s">
        <v>137</v>
      </c>
      <c r="S3" s="7" t="s">
        <v>138</v>
      </c>
      <c r="T3" s="7" t="s">
        <v>77</v>
      </c>
      <c r="U3" s="7" t="s">
        <v>78</v>
      </c>
    </row>
    <row r="4" spans="1:21">
      <c r="B4">
        <v>1</v>
      </c>
      <c r="C4">
        <v>500</v>
      </c>
      <c r="D4">
        <v>30</v>
      </c>
      <c r="E4" s="4" t="s">
        <v>120</v>
      </c>
      <c r="F4" s="5" t="s">
        <v>121</v>
      </c>
      <c r="G4" s="6" t="s">
        <v>122</v>
      </c>
      <c r="H4" s="4" t="s">
        <v>123</v>
      </c>
      <c r="I4" s="5" t="s">
        <v>124</v>
      </c>
      <c r="J4" s="6" t="s">
        <v>125</v>
      </c>
      <c r="K4" s="4" t="s">
        <v>126</v>
      </c>
      <c r="L4" s="5" t="s">
        <v>127</v>
      </c>
      <c r="M4" s="6" t="s">
        <v>128</v>
      </c>
      <c r="N4" s="4" t="s">
        <v>129</v>
      </c>
      <c r="O4" s="5" t="s">
        <v>130</v>
      </c>
      <c r="P4" s="5" t="s">
        <v>131</v>
      </c>
      <c r="Q4" s="4" t="s">
        <v>132</v>
      </c>
      <c r="R4" t="s">
        <v>133</v>
      </c>
      <c r="S4" t="s">
        <v>134</v>
      </c>
      <c r="T4" t="s">
        <v>135</v>
      </c>
      <c r="U4" t="s">
        <v>136</v>
      </c>
    </row>
    <row r="5" spans="1:21">
      <c r="B5">
        <v>2</v>
      </c>
      <c r="C5">
        <v>500</v>
      </c>
      <c r="D5">
        <v>25</v>
      </c>
      <c r="E5" s="4" t="s">
        <v>140</v>
      </c>
      <c r="F5" s="5" t="s">
        <v>141</v>
      </c>
      <c r="G5" s="6" t="s">
        <v>142</v>
      </c>
      <c r="H5" s="4" t="s">
        <v>143</v>
      </c>
      <c r="I5" s="5" t="s">
        <v>144</v>
      </c>
      <c r="J5" s="6" t="s">
        <v>145</v>
      </c>
      <c r="K5" s="4" t="s">
        <v>146</v>
      </c>
      <c r="L5" s="5" t="s">
        <v>147</v>
      </c>
      <c r="M5" s="6" t="s">
        <v>148</v>
      </c>
      <c r="N5" s="4" t="s">
        <v>149</v>
      </c>
      <c r="O5" s="5" t="s">
        <v>150</v>
      </c>
      <c r="P5" s="5" t="s">
        <v>151</v>
      </c>
      <c r="Q5" s="4" t="s">
        <v>152</v>
      </c>
      <c r="R5" t="s">
        <v>153</v>
      </c>
      <c r="S5" t="s">
        <v>154</v>
      </c>
      <c r="T5" t="s">
        <v>155</v>
      </c>
      <c r="U5" t="s">
        <v>156</v>
      </c>
    </row>
    <row r="6" spans="1:21">
      <c r="B6">
        <v>3</v>
      </c>
      <c r="C6">
        <v>500</v>
      </c>
      <c r="D6">
        <v>15</v>
      </c>
      <c r="E6" s="4" t="s">
        <v>157</v>
      </c>
      <c r="F6" s="5" t="s">
        <v>158</v>
      </c>
      <c r="G6" s="6" t="s">
        <v>159</v>
      </c>
      <c r="H6" s="4" t="s">
        <v>160</v>
      </c>
      <c r="I6" s="5" t="s">
        <v>161</v>
      </c>
      <c r="J6" s="6" t="s">
        <v>162</v>
      </c>
      <c r="K6" s="4" t="s">
        <v>163</v>
      </c>
      <c r="L6" s="5" t="s">
        <v>164</v>
      </c>
      <c r="M6" s="6" t="s">
        <v>165</v>
      </c>
      <c r="N6" s="4" t="s">
        <v>166</v>
      </c>
      <c r="O6" s="5" t="s">
        <v>65</v>
      </c>
      <c r="P6" s="5" t="s">
        <v>66</v>
      </c>
      <c r="Q6" s="4" t="s">
        <v>67</v>
      </c>
      <c r="R6" t="s">
        <v>68</v>
      </c>
      <c r="S6" t="s">
        <v>69</v>
      </c>
      <c r="T6" t="s">
        <v>70</v>
      </c>
      <c r="U6" t="s">
        <v>71</v>
      </c>
    </row>
    <row r="7" spans="1:21">
      <c r="B7">
        <v>4</v>
      </c>
      <c r="C7">
        <v>500</v>
      </c>
      <c r="D7">
        <v>10</v>
      </c>
      <c r="E7" t="s">
        <v>79</v>
      </c>
      <c r="F7" t="s">
        <v>80</v>
      </c>
      <c r="G7" t="s">
        <v>81</v>
      </c>
      <c r="H7" t="s">
        <v>82</v>
      </c>
      <c r="I7" t="s">
        <v>83</v>
      </c>
      <c r="J7" t="s">
        <v>84</v>
      </c>
      <c r="K7" t="s">
        <v>85</v>
      </c>
      <c r="L7" t="s">
        <v>86</v>
      </c>
      <c r="M7" t="s">
        <v>87</v>
      </c>
      <c r="N7" t="s">
        <v>88</v>
      </c>
      <c r="O7" t="s">
        <v>89</v>
      </c>
      <c r="P7" t="s">
        <v>90</v>
      </c>
      <c r="Q7" t="s">
        <v>91</v>
      </c>
      <c r="R7" t="s">
        <v>92</v>
      </c>
      <c r="S7" t="s">
        <v>93</v>
      </c>
      <c r="T7" t="s">
        <v>94</v>
      </c>
      <c r="U7" t="s">
        <v>95</v>
      </c>
    </row>
    <row r="8" spans="1:21">
      <c r="B8">
        <v>5</v>
      </c>
      <c r="C8">
        <v>500</v>
      </c>
      <c r="D8">
        <v>5</v>
      </c>
      <c r="E8" t="s">
        <v>96</v>
      </c>
      <c r="F8" t="s">
        <v>97</v>
      </c>
      <c r="G8" t="s">
        <v>98</v>
      </c>
      <c r="H8" t="s">
        <v>99</v>
      </c>
      <c r="I8" t="s">
        <v>100</v>
      </c>
      <c r="J8" t="s">
        <v>101</v>
      </c>
      <c r="K8" t="s">
        <v>102</v>
      </c>
      <c r="L8" t="s">
        <v>103</v>
      </c>
      <c r="M8" t="s">
        <v>104</v>
      </c>
      <c r="N8" t="s">
        <v>105</v>
      </c>
      <c r="O8" t="s">
        <v>106</v>
      </c>
      <c r="P8" t="s">
        <v>107</v>
      </c>
      <c r="Q8" t="s">
        <v>108</v>
      </c>
      <c r="R8" t="s">
        <v>109</v>
      </c>
      <c r="S8" t="s">
        <v>110</v>
      </c>
      <c r="T8" t="s">
        <v>111</v>
      </c>
      <c r="U8" t="s">
        <v>112</v>
      </c>
    </row>
  </sheetData>
  <sheetCalcPr fullCalcOnLoad="1"/>
  <mergeCells count="5">
    <mergeCell ref="H2:J2"/>
    <mergeCell ref="K2:M2"/>
    <mergeCell ref="N2:P2"/>
    <mergeCell ref="E2:G2"/>
    <mergeCell ref="Q2:U2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8"/>
  <sheetViews>
    <sheetView workbookViewId="0">
      <selection activeCell="E4" sqref="E4"/>
    </sheetView>
  </sheetViews>
  <sheetFormatPr baseColWidth="10" defaultRowHeight="15"/>
  <cols>
    <col min="5" max="5" width="10.83203125" style="4"/>
    <col min="8" max="8" width="10.83203125" style="4"/>
    <col min="9" max="10" width="10.83203125" style="5"/>
    <col min="11" max="11" width="10.83203125" style="4"/>
    <col min="12" max="12" width="10.83203125" style="5"/>
    <col min="13" max="13" width="10.83203125" style="6"/>
    <col min="17" max="17" width="10.83203125" style="4"/>
    <col min="18" max="20" width="10.83203125" style="5"/>
    <col min="21" max="21" width="12.1640625" style="6" bestFit="1" customWidth="1"/>
  </cols>
  <sheetData>
    <row r="1" spans="1:21">
      <c r="H1"/>
      <c r="I1"/>
      <c r="J1"/>
      <c r="K1"/>
      <c r="L1"/>
      <c r="M1"/>
      <c r="Q1"/>
      <c r="R1"/>
      <c r="S1"/>
      <c r="T1"/>
      <c r="U1"/>
    </row>
    <row r="2" spans="1:21">
      <c r="A2" t="s">
        <v>116</v>
      </c>
      <c r="E2" s="3" t="s">
        <v>72</v>
      </c>
      <c r="F2" s="2"/>
      <c r="G2" s="2"/>
      <c r="H2" s="3" t="s">
        <v>73</v>
      </c>
      <c r="I2" s="2"/>
      <c r="J2" s="2"/>
      <c r="K2" s="3" t="s">
        <v>74</v>
      </c>
      <c r="L2" s="2"/>
      <c r="M2" s="1"/>
      <c r="N2" s="2" t="s">
        <v>75</v>
      </c>
      <c r="O2" s="2"/>
      <c r="P2" s="2"/>
      <c r="Q2" s="3" t="s">
        <v>76</v>
      </c>
      <c r="R2" s="2"/>
      <c r="S2" s="2"/>
      <c r="T2" s="2"/>
      <c r="U2" s="1"/>
    </row>
    <row r="3" spans="1:21">
      <c r="B3" s="7" t="s">
        <v>139</v>
      </c>
      <c r="C3" s="7" t="s">
        <v>118</v>
      </c>
      <c r="D3" s="7" t="s">
        <v>117</v>
      </c>
      <c r="E3" s="8" t="s">
        <v>119</v>
      </c>
      <c r="F3" s="7" t="s">
        <v>137</v>
      </c>
      <c r="G3" s="7" t="s">
        <v>138</v>
      </c>
      <c r="H3" s="8" t="s">
        <v>119</v>
      </c>
      <c r="I3" s="7" t="s">
        <v>137</v>
      </c>
      <c r="J3" s="7" t="s">
        <v>138</v>
      </c>
      <c r="K3" s="8" t="s">
        <v>119</v>
      </c>
      <c r="L3" s="7" t="s">
        <v>137</v>
      </c>
      <c r="M3" s="9" t="s">
        <v>138</v>
      </c>
      <c r="N3" s="7" t="s">
        <v>119</v>
      </c>
      <c r="O3" s="7" t="s">
        <v>137</v>
      </c>
      <c r="P3" s="7" t="s">
        <v>138</v>
      </c>
      <c r="Q3" s="8" t="s">
        <v>119</v>
      </c>
      <c r="R3" s="7" t="s">
        <v>137</v>
      </c>
      <c r="S3" s="7" t="s">
        <v>138</v>
      </c>
      <c r="T3" s="7" t="s">
        <v>77</v>
      </c>
      <c r="U3" s="9" t="s">
        <v>78</v>
      </c>
    </row>
    <row r="4" spans="1:21">
      <c r="B4">
        <v>1</v>
      </c>
      <c r="C4">
        <v>500</v>
      </c>
      <c r="D4">
        <v>30</v>
      </c>
      <c r="E4" s="11">
        <f>VALUE(MID(Raw!E4,FIND("= ",Raw!E4)+1,256))</f>
        <v>0.86331182702300002</v>
      </c>
      <c r="F4" s="10">
        <f>VALUE(MID(Raw!F4,FIND("= ",Raw!F4)+1,256))</f>
        <v>0.86331182702300002</v>
      </c>
      <c r="G4" s="10">
        <f>VALUE(MID(Raw!G4,FIND("= ",Raw!G4)+1,256))</f>
        <v>0.86331182702300002</v>
      </c>
      <c r="H4" s="11">
        <f>VALUE(MID(Raw!H4,FIND("= ",Raw!H4)+1,256))</f>
        <v>0.97123180505200002</v>
      </c>
      <c r="I4" s="12">
        <f>VALUE(MID(Raw!I4,FIND("= ",Raw!I4)+1,256))</f>
        <v>0.88589677348200002</v>
      </c>
      <c r="J4" s="12">
        <f>VALUE(MID(Raw!J4,FIND("= ",Raw!J4)+1,256))</f>
        <v>0.92660371752799997</v>
      </c>
      <c r="K4" s="11">
        <f>VALUE(MID(Raw!K4,FIND("= ",Raw!K4)+1,256))</f>
        <v>8.1220442410399996E-2</v>
      </c>
      <c r="L4" s="12">
        <f>VALUE(MID(Raw!L4,FIND("= ",Raw!L4)+1,256))</f>
        <v>0.257621213588</v>
      </c>
      <c r="M4" s="13">
        <f>VALUE(MID(Raw!M4,FIND("= ",Raw!M4)+1,256))</f>
        <v>0.12350375800299999</v>
      </c>
      <c r="N4" s="10">
        <f>VALUE(MID(Raw!N4,FIND("= ",Raw!N4)+1,256))</f>
        <v>9.1490480084100004E-2</v>
      </c>
      <c r="O4" s="10">
        <f>VALUE(MID(Raw!O4,FIND("= ",Raw!O4)+1,256))</f>
        <v>0.30025396521199998</v>
      </c>
      <c r="P4" s="10">
        <f>VALUE(MID(Raw!P4,FIND("= ",Raw!P4)+1,256))</f>
        <v>0.14024642725200001</v>
      </c>
      <c r="Q4" s="11">
        <f>VALUE(MID(Raw!Q4,FIND("= ",Raw!Q4)+1,256))</f>
        <v>0.86331182702300002</v>
      </c>
      <c r="R4" s="12">
        <f>VALUE(MID(Raw!R4,FIND("= ",Raw!R4)+1,256))</f>
        <v>0.93797569998600006</v>
      </c>
      <c r="S4" s="12">
        <f>VALUE(MID(Raw!S4,FIND("= ",Raw!S4)+1,256))</f>
        <v>0.89678341690700003</v>
      </c>
      <c r="T4" s="12">
        <f>VALUE(MID(Raw!T4,FIND("= ",Raw!T4)+1,256))</f>
        <v>0.92084252817599999</v>
      </c>
      <c r="U4" s="13">
        <f>VALUE(MID(Raw!U4,FIND("= ",Raw!U4)+1,256))</f>
        <v>0.64774472572399999</v>
      </c>
    </row>
    <row r="5" spans="1:21">
      <c r="B5">
        <v>2</v>
      </c>
      <c r="C5">
        <v>500</v>
      </c>
      <c r="D5">
        <v>25</v>
      </c>
      <c r="E5" s="11">
        <f>VALUE(MID(Raw!E5,FIND("= ",Raw!E5)+1,256))</f>
        <v>0.87001836846500002</v>
      </c>
      <c r="F5" s="10">
        <f>VALUE(MID(Raw!F5,FIND("= ",Raw!F5)+1,256))</f>
        <v>0.87001836846500002</v>
      </c>
      <c r="G5" s="10">
        <f>VALUE(MID(Raw!G5,FIND("= ",Raw!G5)+1,256))</f>
        <v>0.87001836846500002</v>
      </c>
      <c r="H5" s="11">
        <f>VALUE(MID(Raw!H5,FIND("= ",Raw!H5)+1,256))</f>
        <v>0.98288124663999998</v>
      </c>
      <c r="I5" s="12">
        <f>VALUE(MID(Raw!I5,FIND("= ",Raw!I5)+1,256))</f>
        <v>0.883372751964</v>
      </c>
      <c r="J5" s="12">
        <f>VALUE(MID(Raw!J5,FIND("= ",Raw!J5)+1,256))</f>
        <v>0.93047410732699998</v>
      </c>
      <c r="K5" s="11">
        <f>VALUE(MID(Raw!K5,FIND("= ",Raw!K5)+1,256))</f>
        <v>5.6353928299000003E-2</v>
      </c>
      <c r="L5" s="12">
        <f>VALUE(MID(Raw!L5,FIND("= ",Raw!L5)+1,256))</f>
        <v>0.28057116816</v>
      </c>
      <c r="M5" s="13">
        <f>VALUE(MID(Raw!M5,FIND("= ",Raw!M5)+1,256))</f>
        <v>9.3856395142000004E-2</v>
      </c>
      <c r="N5" s="10">
        <f>VALUE(MID(Raw!N5,FIND("= ",Raw!N5)+1,256))</f>
        <v>6.0813573180699999E-2</v>
      </c>
      <c r="O5" s="10">
        <f>VALUE(MID(Raw!O5,FIND("= ",Raw!O5)+1,256))</f>
        <v>0.326692289591</v>
      </c>
      <c r="P5" s="10">
        <f>VALUE(MID(Raw!P5,FIND("= ",Raw!P5)+1,256))</f>
        <v>0.10253948324000001</v>
      </c>
      <c r="Q5" s="11">
        <f>VALUE(MID(Raw!Q5,FIND("= ",Raw!Q5)+1,256))</f>
        <v>0.87001836846500002</v>
      </c>
      <c r="R5" s="12">
        <f>VALUE(MID(Raw!R5,FIND("= ",Raw!R5)+1,256))</f>
        <v>0.96133297317300004</v>
      </c>
      <c r="S5" s="12">
        <f>VALUE(MID(Raw!S5,FIND("= ",Raw!S5)+1,256))</f>
        <v>0.91108850602900004</v>
      </c>
      <c r="T5" s="12">
        <f>VALUE(MID(Raw!T5,FIND("= ",Raw!T5)+1,256))</f>
        <v>0.94044964586199997</v>
      </c>
      <c r="U5" s="13">
        <f>VALUE(MID(Raw!U5,FIND("= ",Raw!U5)+1,256))</f>
        <v>0.630547010563</v>
      </c>
    </row>
    <row r="6" spans="1:21">
      <c r="B6">
        <v>3</v>
      </c>
      <c r="C6">
        <v>500</v>
      </c>
      <c r="D6">
        <v>15</v>
      </c>
      <c r="E6" s="11">
        <f>VALUE(MID(Raw!E6,FIND("= ",Raw!E6)+1,256))</f>
        <v>0.877260757379</v>
      </c>
      <c r="F6" s="10">
        <f>VALUE(MID(Raw!F6,FIND("= ",Raw!F6)+1,256))</f>
        <v>0.877260757379</v>
      </c>
      <c r="G6" s="10">
        <f>VALUE(MID(Raw!G6,FIND("= ",Raw!G6)+1,256))</f>
        <v>0.877260757379</v>
      </c>
      <c r="H6" s="11">
        <f>VALUE(MID(Raw!H6,FIND("= ",Raw!H6)+1,256))</f>
        <v>0.998126025152</v>
      </c>
      <c r="I6" s="12">
        <f>VALUE(MID(Raw!I6,FIND("= ",Raw!I6)+1,256))</f>
        <v>0.87866504804400003</v>
      </c>
      <c r="J6" s="12">
        <f>VALUE(MID(Raw!J6,FIND("= ",Raw!J6)+1,256))</f>
        <v>0.93459358835399997</v>
      </c>
      <c r="K6" s="11">
        <f>VALUE(MID(Raw!K6,FIND("= ",Raw!K6)+1,256))</f>
        <v>8.2684973302799992E-3</v>
      </c>
      <c r="L6" s="12">
        <f>VALUE(MID(Raw!L6,FIND("= ",Raw!L6)+1,256))</f>
        <v>0.36720867208699998</v>
      </c>
      <c r="M6" s="13">
        <f>VALUE(MID(Raw!M6,FIND("= ",Raw!M6)+1,256))</f>
        <v>1.61728284546E-2</v>
      </c>
      <c r="N6" s="10">
        <f>VALUE(MID(Raw!N6,FIND("= ",Raw!N6)+1,256))</f>
        <v>9.5491180936800001E-3</v>
      </c>
      <c r="O6" s="10">
        <f>VALUE(MID(Raw!O6,FIND("= ",Raw!O6)+1,256))</f>
        <v>0.39902379499700003</v>
      </c>
      <c r="P6" s="10">
        <f>VALUE(MID(Raw!P6,FIND("= ",Raw!P6)+1,256))</f>
        <v>1.86518744563E-2</v>
      </c>
      <c r="Q6" s="11">
        <f>VALUE(MID(Raw!Q6,FIND("= ",Raw!Q6)+1,256))</f>
        <v>0.877260757379</v>
      </c>
      <c r="R6" s="12">
        <f>VALUE(MID(Raw!R6,FIND("= ",Raw!R6)+1,256))</f>
        <v>0.99528893919000005</v>
      </c>
      <c r="S6" s="12">
        <f>VALUE(MID(Raw!S6,FIND("= ",Raw!S6)+1,256))</f>
        <v>0.93196380465999995</v>
      </c>
      <c r="T6" s="12">
        <f>VALUE(MID(Raw!T6,FIND("= ",Raw!T6)+1,256))</f>
        <v>0.96894904742099996</v>
      </c>
      <c r="U6" s="13">
        <f>VALUE(MID(Raw!U6,FIND("= ",Raw!U6)+1,256))</f>
        <v>0.57196413531099999</v>
      </c>
    </row>
    <row r="7" spans="1:21">
      <c r="B7">
        <v>4</v>
      </c>
      <c r="C7">
        <v>500</v>
      </c>
      <c r="D7">
        <v>10</v>
      </c>
      <c r="E7" s="11">
        <f>VALUE(MID(Raw!E7,FIND("= ",Raw!E7)+1,256))</f>
        <v>0.87775677834999999</v>
      </c>
      <c r="F7" s="10">
        <f>VALUE(MID(Raw!F7,FIND("= ",Raw!F7)+1,256))</f>
        <v>0.87775677834999999</v>
      </c>
      <c r="G7" s="10">
        <f>VALUE(MID(Raw!G7,FIND("= ",Raw!G7)+1,256))</f>
        <v>0.87775677834999999</v>
      </c>
      <c r="H7" s="11">
        <f>VALUE(MID(Raw!H7,FIND("= ",Raw!H7)+1,256))</f>
        <v>0.99970302379499998</v>
      </c>
      <c r="I7" s="12">
        <f>VALUE(MID(Raw!I7,FIND("= ",Raw!I7)+1,256))</f>
        <v>0.87796947033100003</v>
      </c>
      <c r="J7" s="12">
        <f>VALUE(MID(Raw!J7,FIND("= ",Raw!J7)+1,256))</f>
        <v>0.93489012278299999</v>
      </c>
      <c r="K7" s="11">
        <f>VALUE(MID(Raw!K7,FIND("= ",Raw!K7)+1,256))</f>
        <v>2.2273073989300001E-3</v>
      </c>
      <c r="L7" s="12">
        <f>VALUE(MID(Raw!L7,FIND("= ",Raw!L7)+1,256))</f>
        <v>0.45624999999999999</v>
      </c>
      <c r="M7" s="13">
        <f>VALUE(MID(Raw!M7,FIND("= ",Raw!M7)+1,256))</f>
        <v>4.4329740397799997E-3</v>
      </c>
      <c r="N7" s="10">
        <f>VALUE(MID(Raw!N7,FIND("= ",Raw!N7)+1,256))</f>
        <v>1.6937273683E-3</v>
      </c>
      <c r="O7" s="10">
        <f>VALUE(MID(Raw!O7,FIND("= ",Raw!O7)+1,256))</f>
        <v>0.453125</v>
      </c>
      <c r="P7" s="10">
        <f>VALUE(MID(Raw!P7,FIND("= ",Raw!P7)+1,256))</f>
        <v>3.3748399860399998E-3</v>
      </c>
      <c r="Q7" s="11">
        <f>VALUE(MID(Raw!Q7,FIND("= ",Raw!Q7)+1,256))</f>
        <v>0.87775677834999999</v>
      </c>
      <c r="R7" s="12">
        <f>VALUE(MID(Raw!R7,FIND("= ",Raw!R7)+1,256))</f>
        <v>0.99920207098299996</v>
      </c>
      <c r="S7" s="12">
        <f>VALUE(MID(Raw!S7,FIND("= ",Raw!S7)+1,256))</f>
        <v>0.93442265493200005</v>
      </c>
      <c r="T7" s="12">
        <f>VALUE(MID(Raw!T7,FIND("= ",Raw!T7)+1,256))</f>
        <v>0.97224140339700005</v>
      </c>
      <c r="U7" s="13">
        <f>VALUE(MID(Raw!U7,FIND("= ",Raw!U7)+1,256))</f>
        <v>0.51900321081199996</v>
      </c>
    </row>
    <row r="8" spans="1:21">
      <c r="B8">
        <v>5</v>
      </c>
      <c r="C8">
        <v>500</v>
      </c>
      <c r="D8">
        <v>5</v>
      </c>
      <c r="E8" s="11">
        <f>VALUE(MID(Raw!E8,FIND("= ",Raw!E8)+1,256))</f>
        <v>0.87779177739600001</v>
      </c>
      <c r="F8" s="10">
        <f>VALUE(MID(Raw!F8,FIND("= ",Raw!F8)+1,256))</f>
        <v>0.87779177739600001</v>
      </c>
      <c r="G8" s="10">
        <f>VALUE(MID(Raw!G8,FIND("= ",Raw!G8)+1,256))</f>
        <v>0.87779177739600001</v>
      </c>
      <c r="H8" s="11">
        <f>VALUE(MID(Raw!H8,FIND("= ",Raw!H8)+1,256))</f>
        <v>0.99999450044100002</v>
      </c>
      <c r="I8" s="12">
        <f>VALUE(MID(Raw!I8,FIND("= ",Raw!I8)+1,256))</f>
        <v>0.87779513000499998</v>
      </c>
      <c r="J8" s="12">
        <f>VALUE(MID(Raw!J8,FIND("= ",Raw!J8)+1,256))</f>
        <v>0.93491868129</v>
      </c>
      <c r="K8" s="11">
        <f>VALUE(MID(Raw!K8,FIND("= ",Raw!K8)+1,256))</f>
        <v>3.0511060259300001E-5</v>
      </c>
      <c r="L8" s="12">
        <f>VALUE(MID(Raw!L8,FIND("= ",Raw!L8)+1,256))</f>
        <v>0.2</v>
      </c>
      <c r="M8" s="13">
        <f>VALUE(MID(Raw!M8,FIND("= ",Raw!M8)+1,256))</f>
        <v>6.1012812690699999E-5</v>
      </c>
      <c r="N8" s="10">
        <f>VALUE(MID(Raw!N8,FIND("= ",Raw!N8)+1,256))</f>
        <v>7.30054900128E-5</v>
      </c>
      <c r="O8" s="10">
        <f>VALUE(MID(Raw!O8,FIND("= ",Raw!O8)+1,256))</f>
        <v>1</v>
      </c>
      <c r="P8" s="10">
        <f>VALUE(MID(Raw!P8,FIND("= ",Raw!P8)+1,256))</f>
        <v>1.4600032120100001E-4</v>
      </c>
      <c r="Q8" s="11">
        <f>VALUE(MID(Raw!Q8,FIND("= ",Raw!Q8)+1,256))</f>
        <v>0.87779177739600001</v>
      </c>
      <c r="R8" s="12">
        <f>VALUE(MID(Raw!R8,FIND("= ",Raw!R8)+1,256))</f>
        <v>0.99998243249499996</v>
      </c>
      <c r="S8" s="12">
        <f>VALUE(MID(Raw!S8,FIND("= ",Raw!S8)+1,256))</f>
        <v>0.93490739934599998</v>
      </c>
      <c r="T8" s="12">
        <f>VALUE(MID(Raw!T8,FIND("= ",Raw!T8)+1,256))</f>
        <v>0.97289476190699997</v>
      </c>
      <c r="U8" s="13">
        <f>VALUE(MID(Raw!U8,FIND("= ",Raw!U8)+1,256))</f>
        <v>0.39999590996399997</v>
      </c>
    </row>
  </sheetData>
  <sheetCalcPr fullCalcOnLoad="1"/>
  <mergeCells count="5">
    <mergeCell ref="E2:G2"/>
    <mergeCell ref="H2:J2"/>
    <mergeCell ref="K2:M2"/>
    <mergeCell ref="N2:P2"/>
    <mergeCell ref="Q2:U2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U7"/>
  <sheetViews>
    <sheetView workbookViewId="0">
      <selection activeCell="E8" sqref="E8:E25"/>
    </sheetView>
  </sheetViews>
  <sheetFormatPr baseColWidth="10" defaultRowHeight="15"/>
  <sheetData>
    <row r="2" spans="1:21">
      <c r="A2" t="s">
        <v>32</v>
      </c>
      <c r="E2" s="3" t="s">
        <v>72</v>
      </c>
      <c r="F2" s="2"/>
      <c r="G2" s="1"/>
      <c r="H2" s="3" t="s">
        <v>73</v>
      </c>
      <c r="I2" s="2"/>
      <c r="J2" s="1"/>
      <c r="K2" s="3" t="s">
        <v>74</v>
      </c>
      <c r="L2" s="2"/>
      <c r="M2" s="1"/>
      <c r="N2" s="3" t="s">
        <v>75</v>
      </c>
      <c r="O2" s="2"/>
      <c r="P2" s="2"/>
      <c r="Q2" s="3" t="s">
        <v>76</v>
      </c>
      <c r="R2" s="2"/>
      <c r="S2" s="2"/>
      <c r="T2" s="2"/>
      <c r="U2" s="2"/>
    </row>
    <row r="3" spans="1:21">
      <c r="A3" s="7" t="s">
        <v>139</v>
      </c>
      <c r="B3" s="7" t="s">
        <v>118</v>
      </c>
      <c r="C3" s="7" t="s">
        <v>117</v>
      </c>
      <c r="D3" s="7" t="s">
        <v>33</v>
      </c>
      <c r="E3" s="8" t="s">
        <v>119</v>
      </c>
      <c r="F3" s="7" t="s">
        <v>137</v>
      </c>
      <c r="G3" s="9" t="s">
        <v>138</v>
      </c>
      <c r="H3" s="8" t="s">
        <v>119</v>
      </c>
      <c r="I3" s="7" t="s">
        <v>137</v>
      </c>
      <c r="J3" s="9" t="s">
        <v>138</v>
      </c>
      <c r="K3" s="8" t="s">
        <v>119</v>
      </c>
      <c r="L3" s="7" t="s">
        <v>137</v>
      </c>
      <c r="M3" s="9" t="s">
        <v>138</v>
      </c>
      <c r="N3" s="8" t="s">
        <v>119</v>
      </c>
      <c r="O3" s="7" t="s">
        <v>137</v>
      </c>
      <c r="P3" s="7" t="s">
        <v>138</v>
      </c>
      <c r="Q3" s="8" t="s">
        <v>119</v>
      </c>
      <c r="R3" s="7" t="s">
        <v>137</v>
      </c>
      <c r="S3" s="7" t="s">
        <v>138</v>
      </c>
      <c r="T3" s="7" t="s">
        <v>77</v>
      </c>
      <c r="U3" s="7" t="s">
        <v>78</v>
      </c>
    </row>
    <row r="4" spans="1:21">
      <c r="A4">
        <v>1</v>
      </c>
      <c r="B4">
        <v>500</v>
      </c>
      <c r="C4">
        <v>30</v>
      </c>
      <c r="D4">
        <v>20</v>
      </c>
      <c r="E4" t="s">
        <v>113</v>
      </c>
      <c r="F4" t="s">
        <v>114</v>
      </c>
      <c r="G4" t="s">
        <v>115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</row>
    <row r="5" spans="1:21">
      <c r="A5">
        <v>2</v>
      </c>
      <c r="B5">
        <v>500</v>
      </c>
      <c r="C5">
        <v>30</v>
      </c>
      <c r="D5">
        <v>1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L5" t="s">
        <v>41</v>
      </c>
      <c r="M5" t="s">
        <v>42</v>
      </c>
      <c r="N5" t="s">
        <v>43</v>
      </c>
      <c r="O5" t="s">
        <v>44</v>
      </c>
      <c r="P5" t="s">
        <v>45</v>
      </c>
      <c r="Q5" t="s">
        <v>46</v>
      </c>
      <c r="R5" t="s">
        <v>47</v>
      </c>
      <c r="S5" t="s">
        <v>48</v>
      </c>
      <c r="T5" t="s">
        <v>49</v>
      </c>
      <c r="U5" t="s">
        <v>50</v>
      </c>
    </row>
    <row r="6" spans="1:21">
      <c r="A6">
        <v>3</v>
      </c>
      <c r="B6">
        <v>500</v>
      </c>
      <c r="C6">
        <v>30</v>
      </c>
      <c r="D6">
        <v>50</v>
      </c>
      <c r="E6" t="s">
        <v>51</v>
      </c>
      <c r="F6" t="s">
        <v>52</v>
      </c>
      <c r="G6" t="s">
        <v>53</v>
      </c>
      <c r="H6" t="s">
        <v>54</v>
      </c>
      <c r="I6" t="s">
        <v>19</v>
      </c>
      <c r="J6" t="s">
        <v>55</v>
      </c>
      <c r="K6" t="s">
        <v>21</v>
      </c>
      <c r="L6" t="s">
        <v>56</v>
      </c>
      <c r="M6" t="s">
        <v>57</v>
      </c>
      <c r="N6" t="s">
        <v>58</v>
      </c>
      <c r="O6" t="s">
        <v>59</v>
      </c>
      <c r="P6" t="s">
        <v>60</v>
      </c>
      <c r="Q6" t="s">
        <v>61</v>
      </c>
      <c r="R6" t="s">
        <v>62</v>
      </c>
      <c r="S6" t="s">
        <v>63</v>
      </c>
      <c r="T6" t="s">
        <v>64</v>
      </c>
      <c r="U6" t="s">
        <v>0</v>
      </c>
    </row>
    <row r="7" spans="1:21">
      <c r="A7">
        <v>4</v>
      </c>
      <c r="B7">
        <v>500</v>
      </c>
      <c r="C7">
        <v>20</v>
      </c>
      <c r="D7">
        <v>1</v>
      </c>
      <c r="E7" t="s">
        <v>1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11</v>
      </c>
      <c r="P7" t="s">
        <v>12</v>
      </c>
      <c r="Q7" t="s">
        <v>13</v>
      </c>
      <c r="R7" t="s">
        <v>14</v>
      </c>
      <c r="S7" t="s">
        <v>15</v>
      </c>
      <c r="T7" t="s">
        <v>16</v>
      </c>
      <c r="U7" t="s">
        <v>17</v>
      </c>
    </row>
  </sheetData>
  <sheetCalcPr fullCalcOnLoad="1"/>
  <mergeCells count="5">
    <mergeCell ref="E2:G2"/>
    <mergeCell ref="H2:J2"/>
    <mergeCell ref="K2:M2"/>
    <mergeCell ref="N2:P2"/>
    <mergeCell ref="Q2:U2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U7"/>
  <sheetViews>
    <sheetView tabSelected="1" topLeftCell="E1" workbookViewId="0">
      <selection activeCell="T9" sqref="T9"/>
    </sheetView>
  </sheetViews>
  <sheetFormatPr baseColWidth="10" defaultRowHeight="15"/>
  <sheetData>
    <row r="2" spans="1:21">
      <c r="A2" t="s">
        <v>32</v>
      </c>
      <c r="E2" s="3" t="s">
        <v>72</v>
      </c>
      <c r="F2" s="2"/>
      <c r="G2" s="1"/>
      <c r="H2" s="3" t="s">
        <v>73</v>
      </c>
      <c r="I2" s="2"/>
      <c r="J2" s="1"/>
      <c r="K2" s="3" t="s">
        <v>74</v>
      </c>
      <c r="L2" s="2"/>
      <c r="M2" s="1"/>
      <c r="N2" s="3" t="s">
        <v>75</v>
      </c>
      <c r="O2" s="2"/>
      <c r="P2" s="2"/>
      <c r="Q2" s="3" t="s">
        <v>76</v>
      </c>
      <c r="R2" s="2"/>
      <c r="S2" s="2"/>
      <c r="T2" s="2"/>
      <c r="U2" s="2"/>
    </row>
    <row r="3" spans="1:21">
      <c r="A3" s="7" t="s">
        <v>139</v>
      </c>
      <c r="B3" s="7" t="s">
        <v>118</v>
      </c>
      <c r="C3" s="7" t="s">
        <v>117</v>
      </c>
      <c r="D3" s="7" t="s">
        <v>33</v>
      </c>
      <c r="E3" s="8" t="s">
        <v>119</v>
      </c>
      <c r="F3" s="7" t="s">
        <v>137</v>
      </c>
      <c r="G3" s="9" t="s">
        <v>138</v>
      </c>
      <c r="H3" s="8" t="s">
        <v>119</v>
      </c>
      <c r="I3" s="7" t="s">
        <v>137</v>
      </c>
      <c r="J3" s="9" t="s">
        <v>138</v>
      </c>
      <c r="K3" s="8" t="s">
        <v>119</v>
      </c>
      <c r="L3" s="7" t="s">
        <v>137</v>
      </c>
      <c r="M3" s="9" t="s">
        <v>138</v>
      </c>
      <c r="N3" s="8" t="s">
        <v>119</v>
      </c>
      <c r="O3" s="7" t="s">
        <v>137</v>
      </c>
      <c r="P3" s="7" t="s">
        <v>138</v>
      </c>
      <c r="Q3" s="8" t="s">
        <v>119</v>
      </c>
      <c r="R3" s="7" t="s">
        <v>137</v>
      </c>
      <c r="S3" s="7" t="s">
        <v>138</v>
      </c>
      <c r="T3" s="7" t="s">
        <v>77</v>
      </c>
      <c r="U3" s="7" t="s">
        <v>78</v>
      </c>
    </row>
    <row r="4" spans="1:21">
      <c r="A4">
        <v>1</v>
      </c>
      <c r="B4">
        <v>300</v>
      </c>
      <c r="C4">
        <v>30</v>
      </c>
      <c r="D4">
        <v>20</v>
      </c>
      <c r="E4">
        <f>VALUE(MID(RFRaw!E4,FIND("= ",RFRaw!E4)+1,256))</f>
        <v>0.87773319681700002</v>
      </c>
      <c r="F4">
        <f>VALUE(MID(RFRaw!F4,FIND("= ",RFRaw!F4)+1,256))</f>
        <v>0.87773319681700002</v>
      </c>
      <c r="G4">
        <f>VALUE(MID(RFRaw!G4,FIND("= ",RFRaw!G4)+1,256))</f>
        <v>0.87773319681700002</v>
      </c>
      <c r="H4">
        <f>VALUE(MID(RFRaw!H4,FIND("= ",RFRaw!H4)+1,256))</f>
        <v>0.87773245955699997</v>
      </c>
      <c r="I4">
        <f>VALUE(MID(RFRaw!I4,FIND("= ",RFRaw!I4)+1,256))</f>
        <v>1</v>
      </c>
      <c r="J4">
        <f>VALUE(MID(RFRaw!J4,FIND("= ",RFRaw!J4)+1,256))</f>
        <v>0.93488553717</v>
      </c>
      <c r="K4">
        <f>VALUE(MID(RFRaw!K4,FIND("= ",RFRaw!K4)+1,256))</f>
        <v>1</v>
      </c>
      <c r="L4">
        <f>VALUE(MID(RFRaw!L4,FIND("= ",RFRaw!L4)+1,256))</f>
        <v>7.3275104050599997E-5</v>
      </c>
      <c r="M4">
        <f>VALUE(MID(RFRaw!M4,FIND("= ",RFRaw!M4)+1,256))</f>
        <v>1.4653947040599999E-4</v>
      </c>
      <c r="N4">
        <f>VALUE(MID(RFRaw!N4,FIND("= ",RFRaw!N4)+1,256))</f>
        <v>0</v>
      </c>
      <c r="O4">
        <f>VALUE(MID(RFRaw!O4,FIND("= ",RFRaw!O4)+1,256))</f>
        <v>0</v>
      </c>
      <c r="P4">
        <f>VALUE(MID(RFRaw!P4,FIND("= ",RFRaw!P4)+1,256))</f>
        <v>0</v>
      </c>
      <c r="Q4">
        <f>VALUE(MID(RFRaw!Q4,FIND("= ",RFRaw!Q4)+1,256))</f>
        <v>0.87773319681700002</v>
      </c>
      <c r="R4">
        <f>VALUE(MID(RFRaw!R4,FIND("= ",RFRaw!R4)+1,256))</f>
        <v>0.85270069249699998</v>
      </c>
      <c r="S4">
        <f>VALUE(MID(RFRaw!S4,FIND("= ",RFRaw!S4)+1,256))</f>
        <v>0.82058649283399998</v>
      </c>
      <c r="T4">
        <f>VALUE(MID(RFRaw!T4,FIND("= ",RFRaw!T4)+1,256))</f>
        <v>0.78975121636199996</v>
      </c>
      <c r="U4">
        <f>VALUE(MID(RFRaw!U4,FIND("= ",RFRaw!U4)+1,256))</f>
        <v>0.87768388180199997</v>
      </c>
    </row>
    <row r="5" spans="1:21">
      <c r="A5">
        <v>2</v>
      </c>
      <c r="B5">
        <v>300</v>
      </c>
      <c r="C5">
        <v>30</v>
      </c>
      <c r="D5">
        <v>1</v>
      </c>
      <c r="E5">
        <f>VALUE(MID(RFRaw!E5,FIND("= ",RFRaw!E5)+1,256))</f>
        <v>0.87102313908700002</v>
      </c>
      <c r="F5">
        <f>VALUE(MID(RFRaw!F5,FIND("= ",RFRaw!F5)+1,256))</f>
        <v>0.87102313908700002</v>
      </c>
      <c r="G5">
        <f>VALUE(MID(RFRaw!G5,FIND("= ",RFRaw!G5)+1,256))</f>
        <v>0.87102313908700002</v>
      </c>
      <c r="H5">
        <f>VALUE(MID(RFRaw!H5,FIND("= ",RFRaw!H5)+1,256))</f>
        <v>0.88241837069899998</v>
      </c>
      <c r="I5">
        <f>VALUE(MID(RFRaw!I5,FIND("= ",RFRaw!I5)+1,256))</f>
        <v>0.985371262438</v>
      </c>
      <c r="J5">
        <f>VALUE(MID(RFRaw!J5,FIND("= ",RFRaw!J5)+1,256))</f>
        <v>0.93105742585600004</v>
      </c>
      <c r="K5">
        <f>VALUE(MID(RFRaw!K5,FIND("= ",RFRaw!K5)+1,256))</f>
        <v>0.31873152378399999</v>
      </c>
      <c r="L5">
        <f>VALUE(MID(RFRaw!L5,FIND("= ",RFRaw!L5)+1,256))</f>
        <v>5.2142564042400003E-2</v>
      </c>
      <c r="M5">
        <f>VALUE(MID(RFRaw!M5,FIND("= ",RFRaw!M5)+1,256))</f>
        <v>8.9623295003700004E-2</v>
      </c>
      <c r="N5">
        <f>VALUE(MID(RFRaw!N5,FIND("= ",RFRaw!N5)+1,256))</f>
        <v>0.28808134061399998</v>
      </c>
      <c r="O5">
        <f>VALUE(MID(RFRaw!O5,FIND("= ",RFRaw!O5)+1,256))</f>
        <v>4.61496697131E-2</v>
      </c>
      <c r="P5">
        <f>VALUE(MID(RFRaw!P5,FIND("= ",RFRaw!P5)+1,256))</f>
        <v>7.9554908485899994E-2</v>
      </c>
      <c r="Q5">
        <f>VALUE(MID(RFRaw!Q5,FIND("= ",RFRaw!Q5)+1,256))</f>
        <v>0.87102313908700002</v>
      </c>
      <c r="R5">
        <f>VALUE(MID(RFRaw!R5,FIND("= ",RFRaw!R5)+1,256))</f>
        <v>0.81226933452299999</v>
      </c>
      <c r="S5">
        <f>VALUE(MID(RFRaw!S5,FIND("= ",RFRaw!S5)+1,256))</f>
        <v>0.82777033896499996</v>
      </c>
      <c r="T5">
        <f>VALUE(MID(RFRaw!T5,FIND("= ",RFRaw!T5)+1,256))</f>
        <v>0.80964360188700002</v>
      </c>
      <c r="U5">
        <f>VALUE(MID(RFRaw!U5,FIND("= ",RFRaw!U5)+1,256))</f>
        <v>0.82829498597100004</v>
      </c>
    </row>
    <row r="6" spans="1:21">
      <c r="A6">
        <v>3</v>
      </c>
      <c r="B6">
        <v>300</v>
      </c>
      <c r="C6">
        <v>30</v>
      </c>
      <c r="D6">
        <v>50</v>
      </c>
      <c r="E6">
        <f>VALUE(MID(RFRaw!E6,FIND("= ",RFRaw!E6)+1,256))</f>
        <v>0.87772957888500003</v>
      </c>
      <c r="F6">
        <f>VALUE(MID(RFRaw!F6,FIND("= ",RFRaw!F6)+1,256))</f>
        <v>0.87772957888500003</v>
      </c>
      <c r="G6">
        <f>VALUE(MID(RFRaw!G6,FIND("= ",RFRaw!G6)+1,256))</f>
        <v>0.87772957888500003</v>
      </c>
      <c r="H6">
        <f>VALUE(MID(RFRaw!H6,FIND("= ",RFRaw!H6)+1,256))</f>
        <v>0.87772928397299999</v>
      </c>
      <c r="I6">
        <f>VALUE(MID(RFRaw!I6,FIND("= ",RFRaw!I6)+1,256))</f>
        <v>1</v>
      </c>
      <c r="J6">
        <f>VALUE(MID(RFRaw!J6,FIND("= ",RFRaw!J6)+1,256))</f>
        <v>0.93488373586600004</v>
      </c>
      <c r="K6">
        <f>VALUE(MID(RFRaw!K6,FIND("= ",RFRaw!K6)+1,256))</f>
        <v>1</v>
      </c>
      <c r="L6">
        <f>VALUE(MID(RFRaw!L6,FIND("= ",RFRaw!L6)+1,256))</f>
        <v>1.4655020810099999E-5</v>
      </c>
      <c r="M6">
        <f>VALUE(MID(RFRaw!M6,FIND("= ",RFRaw!M6)+1,256))</f>
        <v>2.93096120873E-5</v>
      </c>
      <c r="N6">
        <f>VALUE(MID(RFRaw!N6,FIND("= ",RFRaw!N6)+1,256))</f>
        <v>1</v>
      </c>
      <c r="O6">
        <f>VALUE(MID(RFRaw!O6,FIND("= ",RFRaw!O6)+1,256))</f>
        <v>3.01631828191E-5</v>
      </c>
      <c r="P6">
        <f>VALUE(MID(RFRaw!P6,FIND("= ",RFRaw!P6)+1,256))</f>
        <v>6.0324546057799998E-5</v>
      </c>
      <c r="Q6">
        <f>VALUE(MID(RFRaw!Q6,FIND("= ",RFRaw!Q6)+1,256))</f>
        <v>0.87772957888500003</v>
      </c>
      <c r="R6">
        <f>VALUE(MID(RFRaw!R6,FIND("= ",RFRaw!R6)+1,256))</f>
        <v>0.89267967082300004</v>
      </c>
      <c r="S6">
        <f>VALUE(MID(RFRaw!S6,FIND("= ",RFRaw!S6)+1,256))</f>
        <v>0.82057767669199999</v>
      </c>
      <c r="T6">
        <f>VALUE(MID(RFRaw!T6,FIND("= ",RFRaw!T6)+1,256))</f>
        <v>0.78973079142799996</v>
      </c>
      <c r="U6">
        <f>VALUE(MID(RFRaw!U6,FIND("= ",RFRaw!U6)+1,256))</f>
        <v>0.87770985287900005</v>
      </c>
    </row>
    <row r="7" spans="1:21">
      <c r="A7">
        <v>4</v>
      </c>
      <c r="B7">
        <v>300</v>
      </c>
      <c r="C7">
        <v>20</v>
      </c>
      <c r="D7">
        <v>1</v>
      </c>
      <c r="E7">
        <f>VALUE(MID(RFRaw!E7,FIND("= ",RFRaw!E7)+1,256))</f>
        <v>0.87641988753099997</v>
      </c>
      <c r="F7">
        <f>VALUE(MID(RFRaw!F7,FIND("= ",RFRaw!F7)+1,256))</f>
        <v>0.87641988753099997</v>
      </c>
      <c r="G7">
        <f>VALUE(MID(RFRaw!G7,FIND("= ",RFRaw!G7)+1,256))</f>
        <v>0.87641988753099997</v>
      </c>
      <c r="H7">
        <f>VALUE(MID(RFRaw!H7,FIND("= ",RFRaw!H7)+1,256))</f>
        <v>0.87911748234499998</v>
      </c>
      <c r="I7">
        <f>VALUE(MID(RFRaw!I7,FIND("= ",RFRaw!I7)+1,256))</f>
        <v>0.99645651224099996</v>
      </c>
      <c r="J7">
        <f>VALUE(MID(RFRaw!J7,FIND("= ",RFRaw!J7)+1,256))</f>
        <v>0.93411653481599999</v>
      </c>
      <c r="K7">
        <f>VALUE(MID(RFRaw!K7,FIND("= ",RFRaw!K7)+1,256))</f>
        <v>0.36753338018300002</v>
      </c>
      <c r="L7">
        <f>VALUE(MID(RFRaw!L7,FIND("= ",RFRaw!L7)+1,256))</f>
        <v>1.53291517674E-2</v>
      </c>
      <c r="M7">
        <f>VALUE(MID(RFRaw!M7,FIND("= ",RFRaw!M7)+1,256))</f>
        <v>2.9430798232999999E-2</v>
      </c>
      <c r="N7">
        <f>VALUE(MID(RFRaw!N7,FIND("= ",RFRaw!N7)+1,256))</f>
        <v>0.32094353109399998</v>
      </c>
      <c r="O7">
        <f>VALUE(MID(RFRaw!O7,FIND("= ",RFRaw!O7)+1,256))</f>
        <v>1.3543269085799999E-2</v>
      </c>
      <c r="P7">
        <f>VALUE(MID(RFRaw!P7,FIND("= ",RFRaw!P7)+1,256))</f>
        <v>2.5989812456599998E-2</v>
      </c>
      <c r="Q7">
        <f>VALUE(MID(RFRaw!Q7,FIND("= ",RFRaw!Q7)+1,256))</f>
        <v>0.87641988753099997</v>
      </c>
      <c r="R7">
        <f>VALUE(MID(RFRaw!R7,FIND("= ",RFRaw!R7)+1,256))</f>
        <v>0.81470190039299994</v>
      </c>
      <c r="S7">
        <f>VALUE(MID(RFRaw!S7,FIND("= ",RFRaw!S7)+1,256))</f>
        <v>0.82336047008000002</v>
      </c>
      <c r="T7">
        <f>VALUE(MID(RFRaw!T7,FIND("= ",RFRaw!T7)+1,256))</f>
        <v>0.79795823595100002</v>
      </c>
      <c r="U7">
        <f>VALUE(MID(RFRaw!U7,FIND("= ",RFRaw!U7)+1,256))</f>
        <v>0.86354692846900005</v>
      </c>
    </row>
  </sheetData>
  <sheetCalcPr fullCalcOnLoad="1"/>
  <mergeCells count="5">
    <mergeCell ref="E2:G2"/>
    <mergeCell ref="H2:J2"/>
    <mergeCell ref="K2:M2"/>
    <mergeCell ref="N2:P2"/>
    <mergeCell ref="Q2:U2"/>
  </mergeCells>
  <phoneticPr fontId="3" type="noConversion"/>
  <pageMargins left="0.75" right="0.75" top="1" bottom="1" header="0.5" footer="0.5"/>
  <pageSetup orientation="portrait" horizontalDpi="4294967292" verticalDpi="4294967292"/>
  <colBreaks count="2" manualBreakCount="2">
    <brk id="14" max="1048575" man="1"/>
    <brk id="22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Final</vt:lpstr>
      <vt:lpstr>RFRaw</vt:lpstr>
      <vt:lpstr>RFFinal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Enid Magari</dc:creator>
  <cp:lastModifiedBy>Andrew Hwang</cp:lastModifiedBy>
  <dcterms:created xsi:type="dcterms:W3CDTF">2015-11-22T21:01:16Z</dcterms:created>
  <dcterms:modified xsi:type="dcterms:W3CDTF">2015-11-23T00:12:34Z</dcterms:modified>
</cp:coreProperties>
</file>