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bynatola/Documents/Lethbridge/Sapsuckers/Chapter 3/Publication/"/>
    </mc:Choice>
  </mc:AlternateContent>
  <xr:revisionPtr revIDLastSave="0" documentId="13_ncr:1_{C357CB39-16EB-2541-B39F-CA93BD219EA1}" xr6:coauthVersionLast="46" xr6:coauthVersionMax="46" xr10:uidLastSave="{00000000-0000-0000-0000-000000000000}"/>
  <bookViews>
    <workbookView xWindow="14760" yWindow="840" windowWidth="10000" windowHeight="14660" xr2:uid="{43CE701D-88F6-4F4A-B4D4-7FDEF75713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D16" i="1"/>
  <c r="C16" i="1"/>
  <c r="B16" i="1"/>
  <c r="D15" i="1"/>
  <c r="C15" i="1"/>
  <c r="B15" i="1"/>
  <c r="D14" i="1"/>
  <c r="C14" i="1"/>
  <c r="B14" i="1"/>
</calcChain>
</file>

<file path=xl/sharedStrings.xml><?xml version="1.0" encoding="utf-8"?>
<sst xmlns="http://schemas.openxmlformats.org/spreadsheetml/2006/main" count="73" uniqueCount="22">
  <si>
    <t>S. varius</t>
  </si>
  <si>
    <t>S. nuchalis</t>
  </si>
  <si>
    <t>Total</t>
  </si>
  <si>
    <t>IGD</t>
  </si>
  <si>
    <t>GSAF</t>
  </si>
  <si>
    <t>Saskatchewan</t>
  </si>
  <si>
    <t>British Columbia</t>
  </si>
  <si>
    <t>North Dakota</t>
  </si>
  <si>
    <t>North Carolina</t>
  </si>
  <si>
    <t>Michigan</t>
  </si>
  <si>
    <t>Alberta</t>
  </si>
  <si>
    <t>Colorado</t>
  </si>
  <si>
    <t>Oregon</t>
  </si>
  <si>
    <t>Montana</t>
  </si>
  <si>
    <t>Washington</t>
  </si>
  <si>
    <t>New Mexico</t>
  </si>
  <si>
    <t>South Dakota</t>
  </si>
  <si>
    <t>Utah</t>
  </si>
  <si>
    <t>Wyoming</t>
  </si>
  <si>
    <t>Hybrid</t>
  </si>
  <si>
    <t>S.varius</t>
  </si>
  <si>
    <t>* allopatric based on "ADMIXresults both cornell and UT together" sheet and AB based on "Cornell and UT triangle plot - all snps"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</si>
</sst>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7718-7EF5-714F-B71E-A215A51E8300}">
  <dimension ref="A2:AB18"/>
  <sheetViews>
    <sheetView tabSelected="1" workbookViewId="0">
      <selection activeCell="D10" sqref="D10"/>
    </sheetView>
  </sheetViews>
  <sheetFormatPr baseColWidth="10" defaultRowHeight="16" x14ac:dyDescent="0.2"/>
  <cols>
    <col min="2" max="28" width="5.6640625" customWidth="1"/>
  </cols>
  <sheetData>
    <row r="2" spans="1:28" x14ac:dyDescent="0.2">
      <c r="B2" s="2" t="s">
        <v>10</v>
      </c>
      <c r="C2" s="2"/>
      <c r="D2" s="2"/>
      <c r="E2" s="2" t="s">
        <v>5</v>
      </c>
      <c r="F2" s="2"/>
      <c r="G2" s="2"/>
      <c r="H2" s="2" t="s">
        <v>6</v>
      </c>
      <c r="I2" s="2"/>
      <c r="J2" s="2"/>
      <c r="K2" s="2" t="s">
        <v>7</v>
      </c>
      <c r="L2" s="2"/>
      <c r="M2" s="2"/>
      <c r="N2" s="2" t="s">
        <v>8</v>
      </c>
      <c r="O2" s="2"/>
      <c r="P2" s="2"/>
      <c r="Q2" s="2" t="s">
        <v>9</v>
      </c>
      <c r="R2" s="2"/>
      <c r="S2" s="2"/>
    </row>
    <row r="3" spans="1:28" x14ac:dyDescent="0.2">
      <c r="B3" s="1" t="s">
        <v>2</v>
      </c>
      <c r="C3" s="1" t="s">
        <v>3</v>
      </c>
      <c r="D3" s="1" t="s">
        <v>4</v>
      </c>
      <c r="E3" s="1" t="s">
        <v>2</v>
      </c>
      <c r="F3" s="1" t="s">
        <v>3</v>
      </c>
      <c r="G3" s="1" t="s">
        <v>4</v>
      </c>
      <c r="H3" s="1" t="s">
        <v>2</v>
      </c>
      <c r="I3" s="1" t="s">
        <v>3</v>
      </c>
      <c r="J3" s="1" t="s">
        <v>4</v>
      </c>
      <c r="K3" s="1" t="s">
        <v>2</v>
      </c>
      <c r="L3" s="1" t="s">
        <v>3</v>
      </c>
      <c r="M3" s="1" t="s">
        <v>4</v>
      </c>
      <c r="N3" s="1" t="s">
        <v>2</v>
      </c>
      <c r="O3" s="1" t="s">
        <v>3</v>
      </c>
      <c r="P3" s="1" t="s">
        <v>4</v>
      </c>
      <c r="Q3" s="1" t="s">
        <v>2</v>
      </c>
      <c r="R3" s="1" t="s">
        <v>3</v>
      </c>
      <c r="S3" s="1" t="s">
        <v>4</v>
      </c>
    </row>
    <row r="4" spans="1:28" x14ac:dyDescent="0.2">
      <c r="A4" t="s">
        <v>0</v>
      </c>
      <c r="B4">
        <v>10</v>
      </c>
      <c r="C4">
        <v>8</v>
      </c>
      <c r="D4">
        <v>3</v>
      </c>
      <c r="E4">
        <v>12</v>
      </c>
      <c r="F4">
        <v>4</v>
      </c>
      <c r="G4">
        <v>8</v>
      </c>
      <c r="H4">
        <v>5</v>
      </c>
      <c r="I4">
        <v>5</v>
      </c>
      <c r="J4">
        <v>0</v>
      </c>
      <c r="K4">
        <v>7</v>
      </c>
      <c r="L4">
        <v>0</v>
      </c>
      <c r="M4">
        <v>7</v>
      </c>
      <c r="N4">
        <v>2</v>
      </c>
      <c r="O4">
        <v>2</v>
      </c>
      <c r="P4">
        <v>0</v>
      </c>
      <c r="Q4">
        <v>6</v>
      </c>
      <c r="R4">
        <v>0</v>
      </c>
      <c r="S4">
        <v>6</v>
      </c>
    </row>
    <row r="5" spans="1:28" x14ac:dyDescent="0.2">
      <c r="B5" s="2" t="s">
        <v>10</v>
      </c>
      <c r="C5" s="2"/>
      <c r="D5" s="2"/>
      <c r="E5" s="2" t="s">
        <v>11</v>
      </c>
      <c r="F5" s="2"/>
      <c r="G5" s="2"/>
      <c r="H5" s="2" t="s">
        <v>12</v>
      </c>
      <c r="I5" s="2"/>
      <c r="J5" s="2"/>
      <c r="K5" s="2" t="s">
        <v>13</v>
      </c>
      <c r="L5" s="2"/>
      <c r="M5" s="2"/>
      <c r="N5" s="2" t="s">
        <v>14</v>
      </c>
      <c r="O5" s="2"/>
      <c r="P5" s="2"/>
      <c r="Q5" s="2" t="s">
        <v>15</v>
      </c>
      <c r="R5" s="2"/>
      <c r="S5" s="2"/>
      <c r="T5" s="5" t="s">
        <v>16</v>
      </c>
      <c r="U5" s="5"/>
      <c r="V5" s="5"/>
      <c r="W5" s="5" t="s">
        <v>17</v>
      </c>
      <c r="X5" s="5"/>
      <c r="Y5" s="5"/>
      <c r="Z5" s="5" t="s">
        <v>18</v>
      </c>
      <c r="AA5" s="5"/>
      <c r="AB5" s="5"/>
    </row>
    <row r="6" spans="1:28" x14ac:dyDescent="0.2">
      <c r="B6" s="1" t="s">
        <v>2</v>
      </c>
      <c r="C6" s="1" t="s">
        <v>3</v>
      </c>
      <c r="D6" s="1" t="s">
        <v>4</v>
      </c>
      <c r="E6" s="1" t="s">
        <v>2</v>
      </c>
      <c r="F6" s="1" t="s">
        <v>3</v>
      </c>
      <c r="G6" s="1" t="s">
        <v>4</v>
      </c>
      <c r="H6" s="1" t="s">
        <v>2</v>
      </c>
      <c r="I6" s="1" t="s">
        <v>3</v>
      </c>
      <c r="J6" s="1" t="s">
        <v>4</v>
      </c>
      <c r="K6" s="1" t="s">
        <v>2</v>
      </c>
      <c r="L6" s="1" t="s">
        <v>3</v>
      </c>
      <c r="M6" s="1" t="s">
        <v>4</v>
      </c>
      <c r="N6" s="1" t="s">
        <v>2</v>
      </c>
      <c r="O6" s="1" t="s">
        <v>3</v>
      </c>
      <c r="P6" s="1" t="s">
        <v>4</v>
      </c>
      <c r="Q6" s="1" t="s">
        <v>2</v>
      </c>
      <c r="R6" s="1" t="s">
        <v>3</v>
      </c>
      <c r="S6" s="1" t="s">
        <v>4</v>
      </c>
      <c r="T6" s="3" t="s">
        <v>2</v>
      </c>
      <c r="U6" s="3" t="s">
        <v>3</v>
      </c>
      <c r="V6" s="3" t="s">
        <v>4</v>
      </c>
      <c r="W6" s="3" t="s">
        <v>2</v>
      </c>
      <c r="X6" s="3" t="s">
        <v>3</v>
      </c>
      <c r="Y6" s="3" t="s">
        <v>4</v>
      </c>
      <c r="Z6" s="3" t="s">
        <v>2</v>
      </c>
      <c r="AA6" s="3" t="s">
        <v>3</v>
      </c>
      <c r="AB6" s="3" t="s">
        <v>4</v>
      </c>
    </row>
    <row r="7" spans="1:28" x14ac:dyDescent="0.2">
      <c r="A7" t="s">
        <v>1</v>
      </c>
      <c r="B7">
        <v>19</v>
      </c>
      <c r="C7">
        <v>8</v>
      </c>
      <c r="D7">
        <v>13</v>
      </c>
      <c r="E7">
        <v>7</v>
      </c>
      <c r="F7">
        <v>5</v>
      </c>
      <c r="G7">
        <v>4</v>
      </c>
      <c r="H7">
        <v>9</v>
      </c>
      <c r="I7">
        <v>6</v>
      </c>
      <c r="J7">
        <v>5</v>
      </c>
      <c r="K7">
        <v>4</v>
      </c>
      <c r="L7">
        <v>2</v>
      </c>
      <c r="M7">
        <v>2</v>
      </c>
      <c r="N7">
        <v>6</v>
      </c>
      <c r="O7">
        <v>4</v>
      </c>
      <c r="P7">
        <v>2</v>
      </c>
      <c r="Q7">
        <v>5</v>
      </c>
      <c r="R7">
        <v>2</v>
      </c>
      <c r="S7">
        <v>3</v>
      </c>
      <c r="T7" s="4">
        <v>6</v>
      </c>
      <c r="U7" s="4">
        <v>0</v>
      </c>
      <c r="V7" s="4">
        <v>6</v>
      </c>
      <c r="W7" s="4">
        <v>6</v>
      </c>
      <c r="X7" s="4">
        <v>5</v>
      </c>
      <c r="Y7" s="4">
        <v>4</v>
      </c>
      <c r="Z7" s="4">
        <v>1</v>
      </c>
      <c r="AA7" s="4">
        <v>1</v>
      </c>
      <c r="AB7" s="4">
        <v>0</v>
      </c>
    </row>
    <row r="8" spans="1:28" x14ac:dyDescent="0.2">
      <c r="B8" s="2" t="s">
        <v>10</v>
      </c>
      <c r="C8" s="2"/>
      <c r="D8" s="2"/>
    </row>
    <row r="9" spans="1:28" x14ac:dyDescent="0.2">
      <c r="B9" s="1" t="s">
        <v>2</v>
      </c>
      <c r="C9" s="1" t="s">
        <v>3</v>
      </c>
      <c r="D9" s="1" t="s">
        <v>4</v>
      </c>
    </row>
    <row r="10" spans="1:28" x14ac:dyDescent="0.2">
      <c r="A10" t="s">
        <v>19</v>
      </c>
      <c r="B10">
        <v>28</v>
      </c>
      <c r="C10">
        <v>11</v>
      </c>
      <c r="D10">
        <v>17</v>
      </c>
    </row>
    <row r="13" spans="1:28" x14ac:dyDescent="0.2">
      <c r="B13" t="s">
        <v>2</v>
      </c>
      <c r="C13" t="s">
        <v>3</v>
      </c>
      <c r="D13" t="s">
        <v>4</v>
      </c>
    </row>
    <row r="14" spans="1:28" x14ac:dyDescent="0.2">
      <c r="B14">
        <f>SUM(B4,B7,B10,E4,E7,H4,H7,K4,K7,N4,N7,Q4,Q7,T7,W7,Z7,)</f>
        <v>133</v>
      </c>
      <c r="C14">
        <f>SUM(C4,C7,C10,F4,F7,I4,I7,L4,L7,O4,O7,R4,R7,U7,X7,AA7,)</f>
        <v>63</v>
      </c>
      <c r="D14">
        <f>SUM(D4,D7,D10,G4,G7,J4,J7,M4,M7,P4,P7,S4,S7,V7,Y7,AB7)</f>
        <v>80</v>
      </c>
    </row>
    <row r="15" spans="1:28" x14ac:dyDescent="0.2">
      <c r="A15" t="s">
        <v>20</v>
      </c>
      <c r="B15">
        <f>SUM(B4,E4,H4,K4,N4,Q4,)</f>
        <v>42</v>
      </c>
      <c r="C15">
        <f>SUM(C4,F4,I4,L4,O4,R4,)</f>
        <v>19</v>
      </c>
      <c r="D15">
        <f>SUM(D4,G4,J4,M4,P4,S4)</f>
        <v>24</v>
      </c>
      <c r="J15">
        <f>19+33</f>
        <v>52</v>
      </c>
    </row>
    <row r="16" spans="1:28" x14ac:dyDescent="0.2">
      <c r="A16" t="s">
        <v>1</v>
      </c>
      <c r="B16">
        <f>SUM(B7,E7,H7,K7,N7,Q7,T7,W7,Z7)</f>
        <v>63</v>
      </c>
      <c r="C16">
        <f>SUM(C7,F7,I7,L7,O7,R7,U7,X7,AA7)</f>
        <v>33</v>
      </c>
      <c r="D16">
        <f>SUM(D7,G7,J7,M7,P7,S7,V7,Y7,AB7)</f>
        <v>39</v>
      </c>
    </row>
    <row r="18" spans="2:2" x14ac:dyDescent="0.2">
      <c r="B18" t="s">
        <v>21</v>
      </c>
    </row>
  </sheetData>
  <mergeCells count="16">
    <mergeCell ref="B8:D8"/>
    <mergeCell ref="B5:D5"/>
    <mergeCell ref="Q5:S5"/>
    <mergeCell ref="T5:V5"/>
    <mergeCell ref="W5:Y5"/>
    <mergeCell ref="Z5:AB5"/>
    <mergeCell ref="E2:G2"/>
    <mergeCell ref="H2:J2"/>
    <mergeCell ref="K2:M2"/>
    <mergeCell ref="N2:P2"/>
    <mergeCell ref="Q2:S2"/>
    <mergeCell ref="B2:D2"/>
    <mergeCell ref="E5:G5"/>
    <mergeCell ref="H5:J5"/>
    <mergeCell ref="K5:M5"/>
    <mergeCell ref="N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Natola</dc:creator>
  <cp:lastModifiedBy>Elizabeth Natola</cp:lastModifiedBy>
  <dcterms:created xsi:type="dcterms:W3CDTF">2020-12-30T20:17:32Z</dcterms:created>
  <dcterms:modified xsi:type="dcterms:W3CDTF">2020-12-30T22:00:21Z</dcterms:modified>
</cp:coreProperties>
</file>