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c5c223f9d271c/@Personal/@work/@LiberCraft/book_impress_text-image-basic/03_Introduction_NLP/"/>
    </mc:Choice>
  </mc:AlternateContent>
  <xr:revisionPtr revIDLastSave="80" documentId="8_{2C3CD1A4-399D-44B1-B490-276077C79EEA}" xr6:coauthVersionLast="47" xr6:coauthVersionMax="47" xr10:uidLastSave="{DA923807-409A-4E73-98B5-2804B8C5421F}"/>
  <bookViews>
    <workbookView xWindow="38295" yWindow="0" windowWidth="19410" windowHeight="20985" activeTab="3" xr2:uid="{7C512395-785F-4C4E-9901-340527E1578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" l="1"/>
  <c r="I21" i="3"/>
  <c r="J21" i="3"/>
  <c r="K21" i="3"/>
  <c r="L21" i="3"/>
  <c r="M21" i="3"/>
  <c r="N21" i="3"/>
  <c r="O21" i="3"/>
  <c r="P21" i="3"/>
  <c r="H22" i="3"/>
  <c r="I22" i="3"/>
  <c r="J22" i="3"/>
  <c r="K22" i="3"/>
  <c r="L22" i="3"/>
  <c r="M22" i="3"/>
  <c r="N22" i="3"/>
  <c r="O22" i="3"/>
  <c r="P22" i="3"/>
  <c r="I20" i="3"/>
  <c r="J20" i="3"/>
  <c r="K20" i="3"/>
  <c r="L20" i="3"/>
  <c r="M20" i="3"/>
  <c r="N20" i="3"/>
  <c r="O20" i="3"/>
  <c r="P20" i="3"/>
  <c r="H20" i="3"/>
  <c r="H12" i="3"/>
  <c r="I12" i="3"/>
  <c r="J12" i="3"/>
  <c r="K12" i="3"/>
  <c r="L12" i="3"/>
  <c r="M12" i="3"/>
  <c r="N12" i="3"/>
  <c r="O12" i="3"/>
  <c r="P12" i="3"/>
  <c r="H13" i="3"/>
  <c r="I13" i="3"/>
  <c r="J13" i="3"/>
  <c r="K13" i="3"/>
  <c r="L13" i="3"/>
  <c r="M13" i="3"/>
  <c r="N13" i="3"/>
  <c r="O13" i="3"/>
  <c r="P13" i="3"/>
  <c r="I11" i="3"/>
  <c r="J11" i="3"/>
  <c r="K11" i="3"/>
  <c r="L11" i="3"/>
  <c r="M11" i="3"/>
  <c r="N11" i="3"/>
  <c r="O11" i="3"/>
  <c r="P11" i="3"/>
  <c r="H11" i="3"/>
  <c r="I18" i="3"/>
  <c r="J18" i="3"/>
  <c r="K18" i="3"/>
  <c r="L18" i="3"/>
  <c r="M18" i="3"/>
  <c r="N18" i="3"/>
  <c r="O18" i="3"/>
  <c r="P18" i="3"/>
  <c r="H18" i="3"/>
</calcChain>
</file>

<file path=xl/sharedStrings.xml><?xml version="1.0" encoding="utf-8"?>
<sst xmlns="http://schemas.openxmlformats.org/spreadsheetml/2006/main" count="639" uniqueCount="166">
  <si>
    <t>書字形</t>
  </si>
  <si>
    <t>発音形</t>
  </si>
  <si>
    <t>語彙素読み</t>
  </si>
  <si>
    <t>語彙素</t>
  </si>
  <si>
    <t>品詞</t>
  </si>
  <si>
    <t>活用型</t>
  </si>
  <si>
    <t>活用形</t>
  </si>
  <si>
    <t>語形</t>
  </si>
  <si>
    <t>書字形基本形</t>
  </si>
  <si>
    <t>語種</t>
  </si>
  <si>
    <t>この</t>
  </si>
  <si>
    <t>コノ</t>
  </si>
  <si>
    <t>此の</t>
  </si>
  <si>
    <t>連体詞</t>
  </si>
  <si>
    <t>和</t>
  </si>
  <si>
    <t>映画</t>
  </si>
  <si>
    <t>エーガ</t>
  </si>
  <si>
    <t>エイガ</t>
  </si>
  <si>
    <t>名詞-普通名詞-一般</t>
  </si>
  <si>
    <t>漢</t>
  </si>
  <si>
    <t>は</t>
  </si>
  <si>
    <t>ワ</t>
  </si>
  <si>
    <t>ハ</t>
  </si>
  <si>
    <t>助詞-係助詞</t>
  </si>
  <si>
    <t>ストーリー</t>
  </si>
  <si>
    <t>ストーリー-story</t>
  </si>
  <si>
    <t>外</t>
  </si>
  <si>
    <t>が</t>
  </si>
  <si>
    <t>ガ</t>
  </si>
  <si>
    <t>助詞-格助詞</t>
  </si>
  <si>
    <t>秀逸</t>
  </si>
  <si>
    <t>シューイツ</t>
  </si>
  <si>
    <t>シュウイツ</t>
  </si>
  <si>
    <t>名詞-普通名詞-形状詞可能</t>
  </si>
  <si>
    <t>で</t>
  </si>
  <si>
    <t>デ</t>
  </si>
  <si>
    <t>ダ</t>
  </si>
  <si>
    <t>だ</t>
  </si>
  <si>
    <t>助動詞</t>
  </si>
  <si>
    <t>助動詞-ダ</t>
  </si>
  <si>
    <t>連用形-一般</t>
  </si>
  <si>
    <t>、</t>
  </si>
  <si>
    <t>補助記号-読点</t>
  </si>
  <si>
    <t>記号</t>
  </si>
  <si>
    <t>映画全体</t>
  </si>
  <si>
    <t>エーガゼンタイ</t>
  </si>
  <si>
    <t>エイガゼンタイ</t>
  </si>
  <si>
    <t>名詞-複合名詞</t>
  </si>
  <si>
    <t>漢漢</t>
  </si>
  <si>
    <t>を</t>
  </si>
  <si>
    <t>オ</t>
  </si>
  <si>
    <t>ヲ</t>
  </si>
  <si>
    <t>通し</t>
  </si>
  <si>
    <t>トーシ</t>
  </si>
  <si>
    <t>トオス</t>
  </si>
  <si>
    <t>通す</t>
  </si>
  <si>
    <t>動詞-非自立可能</t>
  </si>
  <si>
    <t>五段-サ行</t>
  </si>
  <si>
    <t>て</t>
  </si>
  <si>
    <t>テ</t>
  </si>
  <si>
    <t>助詞-接続助詞</t>
  </si>
  <si>
    <t>感動的</t>
  </si>
  <si>
    <t>カンドーテキ</t>
  </si>
  <si>
    <t>カンドウテキ</t>
  </si>
  <si>
    <t>な</t>
  </si>
  <si>
    <t>ナ</t>
  </si>
  <si>
    <t>連体形-一般</t>
  </si>
  <si>
    <t>シーン</t>
  </si>
  <si>
    <t>シーン-scene</t>
  </si>
  <si>
    <t>多く</t>
  </si>
  <si>
    <t>オーク</t>
  </si>
  <si>
    <t>オオイ</t>
  </si>
  <si>
    <t>多い</t>
  </si>
  <si>
    <t>形容詞-一般</t>
  </si>
  <si>
    <t>形容詞</t>
  </si>
  <si>
    <t>楽しめ</t>
  </si>
  <si>
    <t>タノシメ</t>
  </si>
  <si>
    <t>タノシム</t>
  </si>
  <si>
    <t>楽しむ</t>
  </si>
  <si>
    <t>動詞-一般</t>
  </si>
  <si>
    <t>下一段-マ行</t>
  </si>
  <si>
    <t>楽しめる</t>
  </si>
  <si>
    <t>た</t>
  </si>
  <si>
    <t>タ</t>
  </si>
  <si>
    <t>助動詞-タ</t>
  </si>
  <si>
    <t>終止形-一般</t>
  </si>
  <si>
    <t>。</t>
  </si>
  <si>
    <t>補助記号-句点</t>
  </si>
  <si>
    <t>の</t>
  </si>
  <si>
    <t>ノ</t>
  </si>
  <si>
    <t>上映時間</t>
  </si>
  <si>
    <t>ジョーエージカン</t>
  </si>
  <si>
    <t>ジョウエイジカン</t>
  </si>
  <si>
    <t>関係</t>
  </si>
  <si>
    <t>カンケー</t>
  </si>
  <si>
    <t>カンケイ</t>
  </si>
  <si>
    <t>名詞-普通名詞-サ変可能</t>
  </si>
  <si>
    <t>から</t>
  </si>
  <si>
    <t>カラ</t>
  </si>
  <si>
    <t>か</t>
  </si>
  <si>
    <t>カ</t>
  </si>
  <si>
    <t>助詞-副助詞</t>
  </si>
  <si>
    <t>登場人物</t>
  </si>
  <si>
    <t>トージョージンブツ</t>
  </si>
  <si>
    <t>トウジョウジンブツ</t>
  </si>
  <si>
    <t>心情描写</t>
  </si>
  <si>
    <t>シンジョービョーシャ</t>
  </si>
  <si>
    <t>シンジョウビョウシャ</t>
  </si>
  <si>
    <t>不足</t>
  </si>
  <si>
    <t>フソク</t>
  </si>
  <si>
    <t>名詞-普通名詞-サ変形状詞可能</t>
  </si>
  <si>
    <t>し</t>
  </si>
  <si>
    <t>シ</t>
  </si>
  <si>
    <t>スル</t>
  </si>
  <si>
    <t>為る</t>
  </si>
  <si>
    <t>サ行変格</t>
  </si>
  <si>
    <t>する</t>
  </si>
  <si>
    <t>い</t>
  </si>
  <si>
    <t>イ</t>
  </si>
  <si>
    <t>イル</t>
  </si>
  <si>
    <t>居る</t>
  </si>
  <si>
    <t>上一段-ア行</t>
  </si>
  <si>
    <t>いる</t>
  </si>
  <si>
    <t>感情移入</t>
  </si>
  <si>
    <t>カンジョーイニュー</t>
  </si>
  <si>
    <t>カンジョウイニュウ</t>
  </si>
  <si>
    <t>でき</t>
  </si>
  <si>
    <t>デキ</t>
  </si>
  <si>
    <t>デキル</t>
  </si>
  <si>
    <t>出来る</t>
  </si>
  <si>
    <t>上一段-カ行</t>
  </si>
  <si>
    <t>未然形-一般</t>
  </si>
  <si>
    <t>できる</t>
  </si>
  <si>
    <t>ず</t>
  </si>
  <si>
    <t>ズ</t>
  </si>
  <si>
    <t>助動詞-ヌ</t>
  </si>
  <si>
    <t>ぬ</t>
  </si>
  <si>
    <t>残念</t>
  </si>
  <si>
    <t>ザンネン</t>
  </si>
  <si>
    <t>形状詞-一般</t>
  </si>
  <si>
    <t>だっ</t>
  </si>
  <si>
    <t>ダッ</t>
  </si>
  <si>
    <t>連用形-促音便</t>
  </si>
  <si>
    <t>描画</t>
  </si>
  <si>
    <t>ビョーガ</t>
  </si>
  <si>
    <t>ビョウガ</t>
  </si>
  <si>
    <t>不足気味</t>
  </si>
  <si>
    <t>フソクキミ</t>
  </si>
  <si>
    <t>もの</t>
  </si>
  <si>
    <t>モノ</t>
  </si>
  <si>
    <t>物</t>
  </si>
  <si>
    <t>脚本</t>
  </si>
  <si>
    <t>キャクホン</t>
  </si>
  <si>
    <t>タノシメル</t>
  </si>
  <si>
    <t>おり</t>
  </si>
  <si>
    <t>オリ</t>
  </si>
  <si>
    <t>オル</t>
  </si>
  <si>
    <t>五段-ラ行</t>
  </si>
  <si>
    <t>おる</t>
  </si>
  <si>
    <t>心情描画</t>
  </si>
  <si>
    <t>映画</t>
    <phoneticPr fontId="1"/>
  </si>
  <si>
    <t>全体</t>
  </si>
  <si>
    <t>感動</t>
    <phoneticPr fontId="1"/>
  </si>
  <si>
    <t>IDF計算</t>
    <rPh sb="3" eb="5">
      <t>ケイサン</t>
    </rPh>
    <phoneticPr fontId="1"/>
  </si>
  <si>
    <t>TF-IDF</t>
    <phoneticPr fontId="1"/>
  </si>
  <si>
    <t>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</si>
</sst>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sz val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8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97F7-038C-478F-AB1A-A0323DE44989}">
  <dimension ref="B1:K40"/>
  <sheetViews>
    <sheetView workbookViewId="0">
      <selection activeCell="H28" sqref="H28"/>
    </sheetView>
  </sheetViews>
  <sheetFormatPr defaultRowHeight="18.75" x14ac:dyDescent="0.4"/>
  <cols>
    <col min="2" max="2" width="10.375" bestFit="1" customWidth="1"/>
  </cols>
  <sheetData>
    <row r="1" spans="2:1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4">
      <c r="B2" t="s">
        <v>10</v>
      </c>
      <c r="C2" t="s">
        <v>11</v>
      </c>
      <c r="D2" t="s">
        <v>11</v>
      </c>
      <c r="E2" t="s">
        <v>12</v>
      </c>
      <c r="F2" t="s">
        <v>13</v>
      </c>
      <c r="I2" t="s">
        <v>11</v>
      </c>
      <c r="J2" t="s">
        <v>10</v>
      </c>
      <c r="K2" t="s">
        <v>14</v>
      </c>
    </row>
    <row r="3" spans="2:11" x14ac:dyDescent="0.4">
      <c r="B3" t="s">
        <v>15</v>
      </c>
      <c r="C3" t="s">
        <v>16</v>
      </c>
      <c r="D3" t="s">
        <v>17</v>
      </c>
      <c r="E3" t="s">
        <v>15</v>
      </c>
      <c r="F3" t="s">
        <v>18</v>
      </c>
      <c r="I3" t="s">
        <v>16</v>
      </c>
      <c r="J3" t="s">
        <v>15</v>
      </c>
      <c r="K3" t="s">
        <v>19</v>
      </c>
    </row>
    <row r="4" spans="2:11" x14ac:dyDescent="0.4">
      <c r="B4" t="s">
        <v>20</v>
      </c>
      <c r="C4" t="s">
        <v>21</v>
      </c>
      <c r="D4" t="s">
        <v>22</v>
      </c>
      <c r="E4" t="s">
        <v>20</v>
      </c>
      <c r="F4" t="s">
        <v>23</v>
      </c>
      <c r="I4" t="s">
        <v>21</v>
      </c>
      <c r="J4" t="s">
        <v>20</v>
      </c>
      <c r="K4" t="s">
        <v>14</v>
      </c>
    </row>
    <row r="5" spans="2:11" x14ac:dyDescent="0.4">
      <c r="B5" t="s">
        <v>24</v>
      </c>
      <c r="C5" t="s">
        <v>24</v>
      </c>
      <c r="D5" t="s">
        <v>24</v>
      </c>
      <c r="E5" t="s">
        <v>25</v>
      </c>
      <c r="F5" t="s">
        <v>18</v>
      </c>
      <c r="I5" t="s">
        <v>24</v>
      </c>
      <c r="J5" t="s">
        <v>24</v>
      </c>
      <c r="K5" t="s">
        <v>26</v>
      </c>
    </row>
    <row r="6" spans="2:11" x14ac:dyDescent="0.4">
      <c r="B6" t="s">
        <v>27</v>
      </c>
      <c r="C6" t="s">
        <v>28</v>
      </c>
      <c r="D6" t="s">
        <v>28</v>
      </c>
      <c r="E6" t="s">
        <v>27</v>
      </c>
      <c r="F6" t="s">
        <v>29</v>
      </c>
      <c r="I6" t="s">
        <v>28</v>
      </c>
      <c r="J6" t="s">
        <v>27</v>
      </c>
      <c r="K6" t="s">
        <v>14</v>
      </c>
    </row>
    <row r="7" spans="2:11" x14ac:dyDescent="0.4">
      <c r="B7" t="s">
        <v>30</v>
      </c>
      <c r="C7" t="s">
        <v>31</v>
      </c>
      <c r="D7" t="s">
        <v>32</v>
      </c>
      <c r="E7" t="s">
        <v>30</v>
      </c>
      <c r="F7" t="s">
        <v>33</v>
      </c>
      <c r="I7" t="s">
        <v>31</v>
      </c>
      <c r="J7" t="s">
        <v>30</v>
      </c>
      <c r="K7" t="s">
        <v>19</v>
      </c>
    </row>
    <row r="8" spans="2:11" x14ac:dyDescent="0.4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35</v>
      </c>
      <c r="J8" t="s">
        <v>37</v>
      </c>
      <c r="K8" t="s">
        <v>14</v>
      </c>
    </row>
    <row r="9" spans="2:11" x14ac:dyDescent="0.4">
      <c r="B9" t="s">
        <v>41</v>
      </c>
      <c r="E9" t="s">
        <v>41</v>
      </c>
      <c r="F9" t="s">
        <v>42</v>
      </c>
      <c r="J9" t="s">
        <v>41</v>
      </c>
      <c r="K9" t="s">
        <v>43</v>
      </c>
    </row>
    <row r="10" spans="2:11" x14ac:dyDescent="0.4">
      <c r="B10" t="s">
        <v>44</v>
      </c>
      <c r="C10" t="s">
        <v>45</v>
      </c>
      <c r="D10" t="s">
        <v>46</v>
      </c>
      <c r="E10" t="s">
        <v>44</v>
      </c>
      <c r="F10" t="s">
        <v>47</v>
      </c>
      <c r="I10" t="s">
        <v>45</v>
      </c>
      <c r="J10" t="s">
        <v>44</v>
      </c>
      <c r="K10" t="s">
        <v>48</v>
      </c>
    </row>
    <row r="11" spans="2:11" x14ac:dyDescent="0.4">
      <c r="B11" t="s">
        <v>49</v>
      </c>
      <c r="C11" t="s">
        <v>50</v>
      </c>
      <c r="D11" t="s">
        <v>51</v>
      </c>
      <c r="E11" t="s">
        <v>49</v>
      </c>
      <c r="F11" t="s">
        <v>29</v>
      </c>
      <c r="I11" t="s">
        <v>50</v>
      </c>
      <c r="J11" t="s">
        <v>49</v>
      </c>
      <c r="K11" t="s">
        <v>14</v>
      </c>
    </row>
    <row r="12" spans="2:11" x14ac:dyDescent="0.4"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57</v>
      </c>
      <c r="H12" t="s">
        <v>40</v>
      </c>
      <c r="I12" t="s">
        <v>53</v>
      </c>
      <c r="J12" t="s">
        <v>55</v>
      </c>
      <c r="K12" t="s">
        <v>14</v>
      </c>
    </row>
    <row r="13" spans="2:11" x14ac:dyDescent="0.4">
      <c r="B13" t="s">
        <v>58</v>
      </c>
      <c r="C13" t="s">
        <v>59</v>
      </c>
      <c r="D13" t="s">
        <v>59</v>
      </c>
      <c r="E13" t="s">
        <v>58</v>
      </c>
      <c r="F13" t="s">
        <v>60</v>
      </c>
      <c r="I13" t="s">
        <v>59</v>
      </c>
      <c r="J13" t="s">
        <v>58</v>
      </c>
      <c r="K13" t="s">
        <v>14</v>
      </c>
    </row>
    <row r="14" spans="2:11" x14ac:dyDescent="0.4">
      <c r="B14" t="s">
        <v>61</v>
      </c>
      <c r="C14" t="s">
        <v>62</v>
      </c>
      <c r="D14" t="s">
        <v>63</v>
      </c>
      <c r="E14" t="s">
        <v>61</v>
      </c>
      <c r="F14" t="s">
        <v>47</v>
      </c>
      <c r="I14" t="s">
        <v>62</v>
      </c>
      <c r="J14" t="s">
        <v>61</v>
      </c>
      <c r="K14" t="s">
        <v>48</v>
      </c>
    </row>
    <row r="15" spans="2:11" x14ac:dyDescent="0.4">
      <c r="B15" t="s">
        <v>64</v>
      </c>
      <c r="C15" t="s">
        <v>65</v>
      </c>
      <c r="D15" t="s">
        <v>36</v>
      </c>
      <c r="E15" t="s">
        <v>37</v>
      </c>
      <c r="F15" t="s">
        <v>38</v>
      </c>
      <c r="G15" t="s">
        <v>39</v>
      </c>
      <c r="H15" t="s">
        <v>66</v>
      </c>
      <c r="I15" t="s">
        <v>65</v>
      </c>
      <c r="J15" t="s">
        <v>37</v>
      </c>
      <c r="K15" t="s">
        <v>14</v>
      </c>
    </row>
    <row r="16" spans="2:11" x14ac:dyDescent="0.4">
      <c r="B16" t="s">
        <v>67</v>
      </c>
      <c r="C16" t="s">
        <v>67</v>
      </c>
      <c r="D16" t="s">
        <v>67</v>
      </c>
      <c r="E16" t="s">
        <v>68</v>
      </c>
      <c r="F16" t="s">
        <v>18</v>
      </c>
      <c r="I16" t="s">
        <v>67</v>
      </c>
      <c r="J16" t="s">
        <v>67</v>
      </c>
      <c r="K16" t="s">
        <v>26</v>
      </c>
    </row>
    <row r="17" spans="2:11" x14ac:dyDescent="0.4">
      <c r="B17" t="s">
        <v>69</v>
      </c>
      <c r="C17" t="s">
        <v>70</v>
      </c>
      <c r="D17" t="s">
        <v>71</v>
      </c>
      <c r="E17" t="s">
        <v>72</v>
      </c>
      <c r="F17" t="s">
        <v>73</v>
      </c>
      <c r="G17" t="s">
        <v>74</v>
      </c>
      <c r="H17" t="s">
        <v>40</v>
      </c>
      <c r="I17" t="s">
        <v>70</v>
      </c>
      <c r="J17" t="s">
        <v>72</v>
      </c>
      <c r="K17" t="s">
        <v>14</v>
      </c>
    </row>
    <row r="18" spans="2:11" x14ac:dyDescent="0.4">
      <c r="B18" t="s">
        <v>75</v>
      </c>
      <c r="C18" t="s">
        <v>76</v>
      </c>
      <c r="D18" t="s">
        <v>77</v>
      </c>
      <c r="E18" t="s">
        <v>78</v>
      </c>
      <c r="F18" t="s">
        <v>79</v>
      </c>
      <c r="G18" t="s">
        <v>80</v>
      </c>
      <c r="H18" t="s">
        <v>40</v>
      </c>
      <c r="I18" t="s">
        <v>76</v>
      </c>
      <c r="J18" t="s">
        <v>81</v>
      </c>
      <c r="K18" t="s">
        <v>14</v>
      </c>
    </row>
    <row r="19" spans="2:11" x14ac:dyDescent="0.4">
      <c r="B19" t="s">
        <v>82</v>
      </c>
      <c r="C19" t="s">
        <v>83</v>
      </c>
      <c r="D19" t="s">
        <v>83</v>
      </c>
      <c r="E19" t="s">
        <v>82</v>
      </c>
      <c r="F19" t="s">
        <v>38</v>
      </c>
      <c r="G19" t="s">
        <v>84</v>
      </c>
      <c r="H19" t="s">
        <v>85</v>
      </c>
      <c r="I19" t="s">
        <v>83</v>
      </c>
      <c r="J19" t="s">
        <v>82</v>
      </c>
      <c r="K19" t="s">
        <v>14</v>
      </c>
    </row>
    <row r="20" spans="2:11" x14ac:dyDescent="0.4">
      <c r="B20" t="s">
        <v>86</v>
      </c>
      <c r="E20" t="s">
        <v>86</v>
      </c>
      <c r="F20" t="s">
        <v>87</v>
      </c>
      <c r="J20" t="s">
        <v>86</v>
      </c>
      <c r="K20" t="s">
        <v>43</v>
      </c>
    </row>
    <row r="21" spans="2:11" x14ac:dyDescent="0.4">
      <c r="B21" t="s">
        <v>88</v>
      </c>
      <c r="C21" t="s">
        <v>89</v>
      </c>
      <c r="D21" t="s">
        <v>89</v>
      </c>
      <c r="E21" t="s">
        <v>88</v>
      </c>
      <c r="F21" t="s">
        <v>29</v>
      </c>
      <c r="I21" t="s">
        <v>89</v>
      </c>
      <c r="J21" t="s">
        <v>88</v>
      </c>
      <c r="K21" t="s">
        <v>14</v>
      </c>
    </row>
    <row r="22" spans="2:11" x14ac:dyDescent="0.4">
      <c r="B22" t="s">
        <v>90</v>
      </c>
      <c r="C22" t="s">
        <v>91</v>
      </c>
      <c r="D22" t="s">
        <v>92</v>
      </c>
      <c r="E22" t="s">
        <v>90</v>
      </c>
      <c r="F22" t="s">
        <v>47</v>
      </c>
      <c r="I22" t="s">
        <v>91</v>
      </c>
      <c r="J22" t="s">
        <v>90</v>
      </c>
      <c r="K22" t="s">
        <v>48</v>
      </c>
    </row>
    <row r="23" spans="2:11" x14ac:dyDescent="0.4">
      <c r="B23" t="s">
        <v>93</v>
      </c>
      <c r="C23" t="s">
        <v>94</v>
      </c>
      <c r="D23" t="s">
        <v>95</v>
      </c>
      <c r="E23" t="s">
        <v>93</v>
      </c>
      <c r="F23" t="s">
        <v>96</v>
      </c>
      <c r="I23" t="s">
        <v>94</v>
      </c>
      <c r="J23" t="s">
        <v>93</v>
      </c>
      <c r="K23" t="s">
        <v>19</v>
      </c>
    </row>
    <row r="24" spans="2:11" x14ac:dyDescent="0.4">
      <c r="B24" t="s">
        <v>97</v>
      </c>
      <c r="C24" t="s">
        <v>98</v>
      </c>
      <c r="D24" t="s">
        <v>98</v>
      </c>
      <c r="E24" t="s">
        <v>97</v>
      </c>
      <c r="F24" t="s">
        <v>29</v>
      </c>
      <c r="I24" t="s">
        <v>98</v>
      </c>
      <c r="J24" t="s">
        <v>97</v>
      </c>
      <c r="K24" t="s">
        <v>14</v>
      </c>
    </row>
    <row r="25" spans="2:11" x14ac:dyDescent="0.4">
      <c r="B25" t="s">
        <v>99</v>
      </c>
      <c r="C25" t="s">
        <v>100</v>
      </c>
      <c r="D25" t="s">
        <v>100</v>
      </c>
      <c r="E25" t="s">
        <v>99</v>
      </c>
      <c r="F25" t="s">
        <v>101</v>
      </c>
      <c r="I25" t="s">
        <v>100</v>
      </c>
      <c r="J25" t="s">
        <v>99</v>
      </c>
      <c r="K25" t="s">
        <v>14</v>
      </c>
    </row>
    <row r="26" spans="2:11" x14ac:dyDescent="0.4">
      <c r="B26" t="s">
        <v>102</v>
      </c>
      <c r="C26" t="s">
        <v>103</v>
      </c>
      <c r="D26" t="s">
        <v>104</v>
      </c>
      <c r="E26" t="s">
        <v>102</v>
      </c>
      <c r="F26" t="s">
        <v>47</v>
      </c>
      <c r="I26" t="s">
        <v>103</v>
      </c>
      <c r="J26" t="s">
        <v>102</v>
      </c>
      <c r="K26" t="s">
        <v>48</v>
      </c>
    </row>
    <row r="27" spans="2:11" x14ac:dyDescent="0.4">
      <c r="B27" t="s">
        <v>105</v>
      </c>
      <c r="C27" t="s">
        <v>106</v>
      </c>
      <c r="D27" t="s">
        <v>107</v>
      </c>
      <c r="E27" t="s">
        <v>105</v>
      </c>
      <c r="F27" t="s">
        <v>47</v>
      </c>
      <c r="I27" t="s">
        <v>106</v>
      </c>
      <c r="J27" t="s">
        <v>105</v>
      </c>
      <c r="K27" t="s">
        <v>48</v>
      </c>
    </row>
    <row r="28" spans="2:11" x14ac:dyDescent="0.4">
      <c r="B28" t="s">
        <v>108</v>
      </c>
      <c r="C28" t="s">
        <v>109</v>
      </c>
      <c r="D28" t="s">
        <v>109</v>
      </c>
      <c r="E28" t="s">
        <v>108</v>
      </c>
      <c r="F28" t="s">
        <v>110</v>
      </c>
      <c r="I28" t="s">
        <v>109</v>
      </c>
      <c r="J28" t="s">
        <v>108</v>
      </c>
      <c r="K28" t="s">
        <v>19</v>
      </c>
    </row>
    <row r="29" spans="2:11" x14ac:dyDescent="0.4">
      <c r="B29" t="s">
        <v>111</v>
      </c>
      <c r="C29" t="s">
        <v>112</v>
      </c>
      <c r="D29" t="s">
        <v>113</v>
      </c>
      <c r="E29" t="s">
        <v>114</v>
      </c>
      <c r="F29" t="s">
        <v>56</v>
      </c>
      <c r="G29" t="s">
        <v>115</v>
      </c>
      <c r="H29" t="s">
        <v>40</v>
      </c>
      <c r="I29" t="s">
        <v>112</v>
      </c>
      <c r="J29" t="s">
        <v>116</v>
      </c>
      <c r="K29" t="s">
        <v>14</v>
      </c>
    </row>
    <row r="30" spans="2:11" x14ac:dyDescent="0.4">
      <c r="B30" t="s">
        <v>117</v>
      </c>
      <c r="C30" t="s">
        <v>118</v>
      </c>
      <c r="D30" t="s">
        <v>119</v>
      </c>
      <c r="E30" t="s">
        <v>120</v>
      </c>
      <c r="F30" t="s">
        <v>56</v>
      </c>
      <c r="G30" t="s">
        <v>121</v>
      </c>
      <c r="H30" t="s">
        <v>40</v>
      </c>
      <c r="I30" t="s">
        <v>118</v>
      </c>
      <c r="J30" t="s">
        <v>122</v>
      </c>
      <c r="K30" t="s">
        <v>14</v>
      </c>
    </row>
    <row r="31" spans="2:11" x14ac:dyDescent="0.4">
      <c r="B31" t="s">
        <v>123</v>
      </c>
      <c r="C31" t="s">
        <v>124</v>
      </c>
      <c r="D31" t="s">
        <v>125</v>
      </c>
      <c r="E31" t="s">
        <v>123</v>
      </c>
      <c r="F31" t="s">
        <v>47</v>
      </c>
      <c r="I31" t="s">
        <v>124</v>
      </c>
      <c r="J31" t="s">
        <v>123</v>
      </c>
      <c r="K31" t="s">
        <v>48</v>
      </c>
    </row>
    <row r="32" spans="2:11" x14ac:dyDescent="0.4">
      <c r="B32" t="s">
        <v>126</v>
      </c>
      <c r="C32" t="s">
        <v>127</v>
      </c>
      <c r="D32" t="s">
        <v>128</v>
      </c>
      <c r="E32" t="s">
        <v>129</v>
      </c>
      <c r="F32" t="s">
        <v>56</v>
      </c>
      <c r="G32" t="s">
        <v>130</v>
      </c>
      <c r="H32" t="s">
        <v>131</v>
      </c>
      <c r="I32" t="s">
        <v>127</v>
      </c>
      <c r="J32" t="s">
        <v>132</v>
      </c>
      <c r="K32" t="s">
        <v>14</v>
      </c>
    </row>
    <row r="33" spans="2:11" x14ac:dyDescent="0.4">
      <c r="B33" t="s">
        <v>133</v>
      </c>
      <c r="C33" t="s">
        <v>134</v>
      </c>
      <c r="D33" t="s">
        <v>134</v>
      </c>
      <c r="E33" t="s">
        <v>133</v>
      </c>
      <c r="F33" t="s">
        <v>38</v>
      </c>
      <c r="G33" t="s">
        <v>135</v>
      </c>
      <c r="H33" t="s">
        <v>40</v>
      </c>
      <c r="I33" t="s">
        <v>134</v>
      </c>
      <c r="J33" t="s">
        <v>136</v>
      </c>
      <c r="K33" t="s">
        <v>14</v>
      </c>
    </row>
    <row r="34" spans="2:11" x14ac:dyDescent="0.4">
      <c r="B34" t="s">
        <v>137</v>
      </c>
      <c r="C34" t="s">
        <v>138</v>
      </c>
      <c r="D34" t="s">
        <v>138</v>
      </c>
      <c r="E34" t="s">
        <v>137</v>
      </c>
      <c r="F34" t="s">
        <v>139</v>
      </c>
      <c r="I34" t="s">
        <v>138</v>
      </c>
      <c r="J34" t="s">
        <v>137</v>
      </c>
      <c r="K34" t="s">
        <v>19</v>
      </c>
    </row>
    <row r="35" spans="2:11" x14ac:dyDescent="0.4">
      <c r="B35" t="s">
        <v>140</v>
      </c>
      <c r="C35" t="s">
        <v>141</v>
      </c>
      <c r="D35" t="s">
        <v>36</v>
      </c>
      <c r="E35" t="s">
        <v>37</v>
      </c>
      <c r="F35" t="s">
        <v>38</v>
      </c>
      <c r="G35" t="s">
        <v>39</v>
      </c>
      <c r="H35" t="s">
        <v>142</v>
      </c>
      <c r="I35" t="s">
        <v>141</v>
      </c>
      <c r="J35" t="s">
        <v>37</v>
      </c>
      <c r="K35" t="s">
        <v>14</v>
      </c>
    </row>
    <row r="36" spans="2:11" x14ac:dyDescent="0.4">
      <c r="B36" t="s">
        <v>143</v>
      </c>
      <c r="C36" t="s">
        <v>144</v>
      </c>
      <c r="D36" t="s">
        <v>145</v>
      </c>
      <c r="E36" t="s">
        <v>143</v>
      </c>
      <c r="F36" t="s">
        <v>96</v>
      </c>
      <c r="I36" t="s">
        <v>144</v>
      </c>
      <c r="J36" t="s">
        <v>143</v>
      </c>
      <c r="K36" t="s">
        <v>19</v>
      </c>
    </row>
    <row r="37" spans="2:11" x14ac:dyDescent="0.4">
      <c r="B37" t="s">
        <v>146</v>
      </c>
      <c r="C37" t="s">
        <v>147</v>
      </c>
      <c r="D37" t="s">
        <v>147</v>
      </c>
      <c r="E37" t="s">
        <v>146</v>
      </c>
      <c r="F37" t="s">
        <v>47</v>
      </c>
      <c r="I37" t="s">
        <v>147</v>
      </c>
      <c r="J37" t="s">
        <v>146</v>
      </c>
      <c r="K37" t="s">
        <v>48</v>
      </c>
    </row>
    <row r="38" spans="2:11" x14ac:dyDescent="0.4">
      <c r="B38" t="s">
        <v>82</v>
      </c>
      <c r="C38" t="s">
        <v>83</v>
      </c>
      <c r="D38" t="s">
        <v>83</v>
      </c>
      <c r="E38" t="s">
        <v>82</v>
      </c>
      <c r="F38" t="s">
        <v>38</v>
      </c>
      <c r="G38" t="s">
        <v>84</v>
      </c>
      <c r="H38" t="s">
        <v>66</v>
      </c>
      <c r="I38" t="s">
        <v>83</v>
      </c>
      <c r="J38" t="s">
        <v>82</v>
      </c>
      <c r="K38" t="s">
        <v>14</v>
      </c>
    </row>
    <row r="39" spans="2:11" x14ac:dyDescent="0.4">
      <c r="B39" t="s">
        <v>148</v>
      </c>
      <c r="C39" t="s">
        <v>149</v>
      </c>
      <c r="D39" t="s">
        <v>149</v>
      </c>
      <c r="E39" t="s">
        <v>150</v>
      </c>
      <c r="F39" t="s">
        <v>96</v>
      </c>
      <c r="I39" t="s">
        <v>149</v>
      </c>
      <c r="J39" t="s">
        <v>148</v>
      </c>
      <c r="K39" t="s">
        <v>14</v>
      </c>
    </row>
    <row r="40" spans="2:11" x14ac:dyDescent="0.4">
      <c r="B40" t="s">
        <v>34</v>
      </c>
      <c r="C40" t="s">
        <v>35</v>
      </c>
      <c r="D40" t="s">
        <v>35</v>
      </c>
      <c r="E40" t="s">
        <v>34</v>
      </c>
      <c r="F40" t="s">
        <v>29</v>
      </c>
      <c r="I40" t="s">
        <v>35</v>
      </c>
      <c r="J40" t="s">
        <v>34</v>
      </c>
      <c r="K40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BBE-CB72-4814-BF72-D9574B27F0C4}">
  <dimension ref="A1:J32"/>
  <sheetViews>
    <sheetView workbookViewId="0">
      <selection activeCell="A24" sqref="A24:XFD25"/>
    </sheetView>
  </sheetViews>
  <sheetFormatPr defaultRowHeight="18.75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 t="s">
        <v>151</v>
      </c>
      <c r="B2" t="s">
        <v>152</v>
      </c>
      <c r="C2" t="s">
        <v>152</v>
      </c>
      <c r="D2" t="s">
        <v>151</v>
      </c>
      <c r="E2" t="s">
        <v>18</v>
      </c>
      <c r="H2" t="s">
        <v>152</v>
      </c>
      <c r="I2" t="s">
        <v>151</v>
      </c>
      <c r="J2" t="s">
        <v>19</v>
      </c>
    </row>
    <row r="3" spans="1:10" x14ac:dyDescent="0.4">
      <c r="A3" t="s">
        <v>27</v>
      </c>
      <c r="B3" t="s">
        <v>28</v>
      </c>
      <c r="C3" t="s">
        <v>28</v>
      </c>
      <c r="D3" t="s">
        <v>27</v>
      </c>
      <c r="E3" t="s">
        <v>29</v>
      </c>
      <c r="H3" t="s">
        <v>28</v>
      </c>
      <c r="I3" t="s">
        <v>27</v>
      </c>
      <c r="J3" t="s">
        <v>14</v>
      </c>
    </row>
    <row r="4" spans="1:10" x14ac:dyDescent="0.4">
      <c r="A4" t="s">
        <v>30</v>
      </c>
      <c r="B4" t="s">
        <v>31</v>
      </c>
      <c r="C4" t="s">
        <v>32</v>
      </c>
      <c r="D4" t="s">
        <v>30</v>
      </c>
      <c r="E4" t="s">
        <v>33</v>
      </c>
      <c r="H4" t="s">
        <v>31</v>
      </c>
      <c r="I4" t="s">
        <v>30</v>
      </c>
      <c r="J4" t="s">
        <v>19</v>
      </c>
    </row>
    <row r="5" spans="1:10" x14ac:dyDescent="0.4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35</v>
      </c>
      <c r="I5" t="s">
        <v>37</v>
      </c>
      <c r="J5" t="s">
        <v>14</v>
      </c>
    </row>
    <row r="6" spans="1:10" x14ac:dyDescent="0.4">
      <c r="A6" t="s">
        <v>41</v>
      </c>
      <c r="D6" t="s">
        <v>41</v>
      </c>
      <c r="E6" t="s">
        <v>42</v>
      </c>
      <c r="I6" t="s">
        <v>41</v>
      </c>
      <c r="J6" t="s">
        <v>43</v>
      </c>
    </row>
    <row r="7" spans="1:10" x14ac:dyDescent="0.4">
      <c r="A7" t="s">
        <v>44</v>
      </c>
      <c r="B7" t="s">
        <v>45</v>
      </c>
      <c r="C7" t="s">
        <v>46</v>
      </c>
      <c r="D7" t="s">
        <v>44</v>
      </c>
      <c r="E7" t="s">
        <v>47</v>
      </c>
      <c r="H7" t="s">
        <v>45</v>
      </c>
      <c r="I7" t="s">
        <v>44</v>
      </c>
      <c r="J7" t="s">
        <v>48</v>
      </c>
    </row>
    <row r="8" spans="1:10" x14ac:dyDescent="0.4">
      <c r="A8" t="s">
        <v>49</v>
      </c>
      <c r="B8" t="s">
        <v>50</v>
      </c>
      <c r="C8" t="s">
        <v>51</v>
      </c>
      <c r="D8" t="s">
        <v>49</v>
      </c>
      <c r="E8" t="s">
        <v>29</v>
      </c>
      <c r="H8" t="s">
        <v>50</v>
      </c>
      <c r="I8" t="s">
        <v>49</v>
      </c>
      <c r="J8" t="s">
        <v>14</v>
      </c>
    </row>
    <row r="9" spans="1:10" x14ac:dyDescent="0.4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40</v>
      </c>
      <c r="H9" t="s">
        <v>53</v>
      </c>
      <c r="I9" t="s">
        <v>55</v>
      </c>
      <c r="J9" t="s">
        <v>14</v>
      </c>
    </row>
    <row r="10" spans="1:10" x14ac:dyDescent="0.4">
      <c r="A10" t="s">
        <v>58</v>
      </c>
      <c r="B10" t="s">
        <v>59</v>
      </c>
      <c r="C10" t="s">
        <v>59</v>
      </c>
      <c r="D10" t="s">
        <v>58</v>
      </c>
      <c r="E10" t="s">
        <v>60</v>
      </c>
      <c r="H10" t="s">
        <v>59</v>
      </c>
      <c r="I10" t="s">
        <v>58</v>
      </c>
      <c r="J10" t="s">
        <v>14</v>
      </c>
    </row>
    <row r="11" spans="1:10" x14ac:dyDescent="0.4">
      <c r="A11" t="s">
        <v>61</v>
      </c>
      <c r="B11" t="s">
        <v>62</v>
      </c>
      <c r="C11" t="s">
        <v>63</v>
      </c>
      <c r="D11" t="s">
        <v>61</v>
      </c>
      <c r="E11" t="s">
        <v>47</v>
      </c>
      <c r="H11" t="s">
        <v>62</v>
      </c>
      <c r="I11" t="s">
        <v>61</v>
      </c>
      <c r="J11" t="s">
        <v>48</v>
      </c>
    </row>
    <row r="12" spans="1:10" x14ac:dyDescent="0.4">
      <c r="A12" t="s">
        <v>64</v>
      </c>
      <c r="B12" t="s">
        <v>65</v>
      </c>
      <c r="C12" t="s">
        <v>36</v>
      </c>
      <c r="D12" t="s">
        <v>37</v>
      </c>
      <c r="E12" t="s">
        <v>38</v>
      </c>
      <c r="F12" t="s">
        <v>39</v>
      </c>
      <c r="G12" t="s">
        <v>66</v>
      </c>
      <c r="H12" t="s">
        <v>65</v>
      </c>
      <c r="I12" t="s">
        <v>37</v>
      </c>
      <c r="J12" t="s">
        <v>14</v>
      </c>
    </row>
    <row r="13" spans="1:10" x14ac:dyDescent="0.4">
      <c r="A13" t="s">
        <v>67</v>
      </c>
      <c r="B13" t="s">
        <v>67</v>
      </c>
      <c r="C13" t="s">
        <v>67</v>
      </c>
      <c r="D13" t="s">
        <v>68</v>
      </c>
      <c r="E13" t="s">
        <v>18</v>
      </c>
      <c r="H13" t="s">
        <v>67</v>
      </c>
      <c r="I13" t="s">
        <v>67</v>
      </c>
      <c r="J13" t="s">
        <v>26</v>
      </c>
    </row>
    <row r="14" spans="1:10" x14ac:dyDescent="0.4">
      <c r="A14" t="s">
        <v>69</v>
      </c>
      <c r="B14" t="s">
        <v>70</v>
      </c>
      <c r="C14" t="s">
        <v>71</v>
      </c>
      <c r="D14" t="s">
        <v>72</v>
      </c>
      <c r="E14" t="s">
        <v>73</v>
      </c>
      <c r="F14" t="s">
        <v>74</v>
      </c>
      <c r="G14" t="s">
        <v>40</v>
      </c>
      <c r="H14" t="s">
        <v>70</v>
      </c>
      <c r="I14" t="s">
        <v>72</v>
      </c>
      <c r="J14" t="s">
        <v>14</v>
      </c>
    </row>
    <row r="15" spans="1:10" x14ac:dyDescent="0.4">
      <c r="A15" t="s">
        <v>81</v>
      </c>
      <c r="B15" t="s">
        <v>153</v>
      </c>
      <c r="C15" t="s">
        <v>77</v>
      </c>
      <c r="D15" t="s">
        <v>78</v>
      </c>
      <c r="E15" t="s">
        <v>79</v>
      </c>
      <c r="F15" t="s">
        <v>80</v>
      </c>
      <c r="G15" t="s">
        <v>66</v>
      </c>
      <c r="H15" t="s">
        <v>153</v>
      </c>
      <c r="I15" t="s">
        <v>81</v>
      </c>
      <c r="J15" t="s">
        <v>14</v>
      </c>
    </row>
    <row r="16" spans="1:10" x14ac:dyDescent="0.4">
      <c r="A16" t="s">
        <v>15</v>
      </c>
      <c r="B16" t="s">
        <v>16</v>
      </c>
      <c r="C16" t="s">
        <v>17</v>
      </c>
      <c r="D16" t="s">
        <v>15</v>
      </c>
      <c r="E16" t="s">
        <v>18</v>
      </c>
      <c r="H16" t="s">
        <v>16</v>
      </c>
      <c r="I16" t="s">
        <v>15</v>
      </c>
      <c r="J16" t="s">
        <v>19</v>
      </c>
    </row>
    <row r="17" spans="1:10" x14ac:dyDescent="0.4">
      <c r="A17" t="s">
        <v>88</v>
      </c>
      <c r="B17" t="s">
        <v>89</v>
      </c>
      <c r="C17" t="s">
        <v>89</v>
      </c>
      <c r="D17" t="s">
        <v>88</v>
      </c>
      <c r="E17" t="s">
        <v>29</v>
      </c>
      <c r="H17" t="s">
        <v>89</v>
      </c>
      <c r="I17" t="s">
        <v>88</v>
      </c>
      <c r="J17" t="s">
        <v>14</v>
      </c>
    </row>
    <row r="18" spans="1:10" x14ac:dyDescent="0.4">
      <c r="A18" t="s">
        <v>102</v>
      </c>
      <c r="B18" t="s">
        <v>103</v>
      </c>
      <c r="C18" t="s">
        <v>104</v>
      </c>
      <c r="D18" t="s">
        <v>102</v>
      </c>
      <c r="E18" t="s">
        <v>47</v>
      </c>
      <c r="H18" t="s">
        <v>103</v>
      </c>
      <c r="I18" t="s">
        <v>102</v>
      </c>
      <c r="J18" t="s">
        <v>48</v>
      </c>
    </row>
    <row r="19" spans="1:10" x14ac:dyDescent="0.4">
      <c r="A19" t="s">
        <v>105</v>
      </c>
      <c r="B19" t="s">
        <v>106</v>
      </c>
      <c r="C19" t="s">
        <v>107</v>
      </c>
      <c r="D19" t="s">
        <v>105</v>
      </c>
      <c r="E19" t="s">
        <v>47</v>
      </c>
      <c r="H19" t="s">
        <v>106</v>
      </c>
      <c r="I19" t="s">
        <v>105</v>
      </c>
      <c r="J19" t="s">
        <v>48</v>
      </c>
    </row>
    <row r="20" spans="1:10" x14ac:dyDescent="0.4">
      <c r="A20" t="s">
        <v>108</v>
      </c>
      <c r="B20" t="s">
        <v>109</v>
      </c>
      <c r="C20" t="s">
        <v>109</v>
      </c>
      <c r="D20" t="s">
        <v>108</v>
      </c>
      <c r="E20" t="s">
        <v>110</v>
      </c>
      <c r="H20" t="s">
        <v>109</v>
      </c>
      <c r="I20" t="s">
        <v>108</v>
      </c>
      <c r="J20" t="s">
        <v>19</v>
      </c>
    </row>
    <row r="21" spans="1:10" x14ac:dyDescent="0.4">
      <c r="A21" t="s">
        <v>111</v>
      </c>
      <c r="B21" t="s">
        <v>112</v>
      </c>
      <c r="C21" t="s">
        <v>113</v>
      </c>
      <c r="D21" t="s">
        <v>114</v>
      </c>
      <c r="E21" t="s">
        <v>56</v>
      </c>
      <c r="F21" t="s">
        <v>115</v>
      </c>
      <c r="G21" t="s">
        <v>40</v>
      </c>
      <c r="H21" t="s">
        <v>112</v>
      </c>
      <c r="I21" t="s">
        <v>116</v>
      </c>
      <c r="J21" t="s">
        <v>14</v>
      </c>
    </row>
    <row r="22" spans="1:10" x14ac:dyDescent="0.4">
      <c r="A22" t="s">
        <v>154</v>
      </c>
      <c r="B22" t="s">
        <v>155</v>
      </c>
      <c r="C22" t="s">
        <v>156</v>
      </c>
      <c r="D22" t="s">
        <v>120</v>
      </c>
      <c r="E22" t="s">
        <v>56</v>
      </c>
      <c r="F22" t="s">
        <v>157</v>
      </c>
      <c r="G22" t="s">
        <v>40</v>
      </c>
      <c r="H22" t="s">
        <v>155</v>
      </c>
      <c r="I22" t="s">
        <v>158</v>
      </c>
      <c r="J22" t="s">
        <v>14</v>
      </c>
    </row>
    <row r="23" spans="1:10" x14ac:dyDescent="0.4">
      <c r="A23" t="s">
        <v>123</v>
      </c>
      <c r="B23" t="s">
        <v>124</v>
      </c>
      <c r="C23" t="s">
        <v>125</v>
      </c>
      <c r="D23" t="s">
        <v>123</v>
      </c>
      <c r="E23" t="s">
        <v>47</v>
      </c>
      <c r="H23" t="s">
        <v>124</v>
      </c>
      <c r="I23" t="s">
        <v>123</v>
      </c>
      <c r="J23" t="s">
        <v>48</v>
      </c>
    </row>
    <row r="24" spans="1:10" x14ac:dyDescent="0.4">
      <c r="A24" t="s">
        <v>126</v>
      </c>
      <c r="B24" t="s">
        <v>127</v>
      </c>
      <c r="C24" t="s">
        <v>128</v>
      </c>
      <c r="D24" t="s">
        <v>129</v>
      </c>
      <c r="E24" t="s">
        <v>56</v>
      </c>
      <c r="F24" t="s">
        <v>130</v>
      </c>
      <c r="G24" t="s">
        <v>131</v>
      </c>
      <c r="H24" t="s">
        <v>127</v>
      </c>
      <c r="I24" t="s">
        <v>132</v>
      </c>
      <c r="J24" t="s">
        <v>14</v>
      </c>
    </row>
    <row r="25" spans="1:10" x14ac:dyDescent="0.4">
      <c r="A25" t="s">
        <v>133</v>
      </c>
      <c r="B25" t="s">
        <v>134</v>
      </c>
      <c r="C25" t="s">
        <v>134</v>
      </c>
      <c r="D25" t="s">
        <v>133</v>
      </c>
      <c r="E25" t="s">
        <v>38</v>
      </c>
      <c r="F25" t="s">
        <v>135</v>
      </c>
      <c r="G25" t="s">
        <v>40</v>
      </c>
      <c r="H25" t="s">
        <v>134</v>
      </c>
      <c r="I25" t="s">
        <v>136</v>
      </c>
      <c r="J25" t="s">
        <v>14</v>
      </c>
    </row>
    <row r="26" spans="1:10" x14ac:dyDescent="0.4">
      <c r="A26" t="s">
        <v>137</v>
      </c>
      <c r="B26" t="s">
        <v>138</v>
      </c>
      <c r="C26" t="s">
        <v>138</v>
      </c>
      <c r="D26" t="s">
        <v>137</v>
      </c>
      <c r="E26" t="s">
        <v>139</v>
      </c>
      <c r="H26" t="s">
        <v>138</v>
      </c>
      <c r="I26" t="s">
        <v>137</v>
      </c>
      <c r="J26" t="s">
        <v>19</v>
      </c>
    </row>
    <row r="27" spans="1:10" x14ac:dyDescent="0.4">
      <c r="A27" t="s">
        <v>143</v>
      </c>
      <c r="B27" t="s">
        <v>144</v>
      </c>
      <c r="C27" t="s">
        <v>145</v>
      </c>
      <c r="D27" t="s">
        <v>143</v>
      </c>
      <c r="E27" t="s">
        <v>96</v>
      </c>
      <c r="H27" t="s">
        <v>144</v>
      </c>
      <c r="I27" t="s">
        <v>143</v>
      </c>
      <c r="J27" t="s">
        <v>19</v>
      </c>
    </row>
    <row r="28" spans="1:10" x14ac:dyDescent="0.4">
      <c r="A28" t="s">
        <v>20</v>
      </c>
      <c r="B28" t="s">
        <v>21</v>
      </c>
      <c r="C28" t="s">
        <v>22</v>
      </c>
      <c r="D28" t="s">
        <v>20</v>
      </c>
      <c r="E28" t="s">
        <v>23</v>
      </c>
      <c r="H28" t="s">
        <v>21</v>
      </c>
      <c r="I28" t="s">
        <v>20</v>
      </c>
      <c r="J28" t="s">
        <v>14</v>
      </c>
    </row>
    <row r="29" spans="1:10" x14ac:dyDescent="0.4">
      <c r="A29" t="s">
        <v>146</v>
      </c>
      <c r="B29" t="s">
        <v>147</v>
      </c>
      <c r="C29" t="s">
        <v>147</v>
      </c>
      <c r="D29" t="s">
        <v>146</v>
      </c>
      <c r="E29" t="s">
        <v>47</v>
      </c>
      <c r="H29" t="s">
        <v>147</v>
      </c>
      <c r="I29" t="s">
        <v>146</v>
      </c>
      <c r="J29" t="s">
        <v>48</v>
      </c>
    </row>
    <row r="30" spans="1:10" x14ac:dyDescent="0.4">
      <c r="A30" t="s">
        <v>37</v>
      </c>
      <c r="B30" t="s">
        <v>36</v>
      </c>
      <c r="C30" t="s">
        <v>36</v>
      </c>
      <c r="D30" t="s">
        <v>37</v>
      </c>
      <c r="E30" t="s">
        <v>38</v>
      </c>
      <c r="F30" t="s">
        <v>39</v>
      </c>
      <c r="G30" t="s">
        <v>85</v>
      </c>
      <c r="H30" t="s">
        <v>36</v>
      </c>
      <c r="I30" t="s">
        <v>37</v>
      </c>
      <c r="J30" t="s">
        <v>14</v>
      </c>
    </row>
    <row r="31" spans="1:10" x14ac:dyDescent="0.4">
      <c r="A31" t="s">
        <v>27</v>
      </c>
      <c r="B31" t="s">
        <v>28</v>
      </c>
      <c r="C31" t="s">
        <v>28</v>
      </c>
      <c r="D31" t="s">
        <v>27</v>
      </c>
      <c r="E31" t="s">
        <v>60</v>
      </c>
      <c r="H31" t="s">
        <v>28</v>
      </c>
      <c r="I31" t="s">
        <v>27</v>
      </c>
      <c r="J31" t="s">
        <v>14</v>
      </c>
    </row>
    <row r="32" spans="1:10" x14ac:dyDescent="0.4">
      <c r="A32" t="s">
        <v>34</v>
      </c>
      <c r="B32" t="s">
        <v>35</v>
      </c>
      <c r="C32" t="s">
        <v>35</v>
      </c>
      <c r="D32" t="s">
        <v>34</v>
      </c>
      <c r="E32" t="s">
        <v>29</v>
      </c>
      <c r="H32" t="s">
        <v>35</v>
      </c>
      <c r="I32" t="s">
        <v>34</v>
      </c>
      <c r="J32" t="s">
        <v>14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2D1-DBCE-475F-9D04-3FD57C7FCB04}">
  <dimension ref="A1:P22"/>
  <sheetViews>
    <sheetView topLeftCell="G1" workbookViewId="0">
      <selection activeCell="H26" sqref="H26"/>
    </sheetView>
  </sheetViews>
  <sheetFormatPr defaultRowHeight="18.75" x14ac:dyDescent="0.4"/>
  <cols>
    <col min="8" max="16" width="11.125" bestFit="1" customWidth="1"/>
  </cols>
  <sheetData>
    <row r="1" spans="1:16" x14ac:dyDescent="0.4">
      <c r="A1" t="s">
        <v>0</v>
      </c>
    </row>
    <row r="2" spans="1:16" x14ac:dyDescent="0.4">
      <c r="A2" t="s">
        <v>151</v>
      </c>
    </row>
    <row r="3" spans="1:16" x14ac:dyDescent="0.4">
      <c r="A3" t="s">
        <v>30</v>
      </c>
    </row>
    <row r="4" spans="1:16" x14ac:dyDescent="0.4">
      <c r="A4" t="s">
        <v>160</v>
      </c>
    </row>
    <row r="5" spans="1:16" x14ac:dyDescent="0.4">
      <c r="A5" t="s">
        <v>161</v>
      </c>
      <c r="H5" t="s">
        <v>151</v>
      </c>
      <c r="I5" t="s">
        <v>30</v>
      </c>
      <c r="J5" t="s">
        <v>160</v>
      </c>
      <c r="K5" t="s">
        <v>161</v>
      </c>
      <c r="L5" t="s">
        <v>102</v>
      </c>
      <c r="M5" t="s">
        <v>105</v>
      </c>
      <c r="N5" t="s">
        <v>108</v>
      </c>
      <c r="O5" t="s">
        <v>137</v>
      </c>
      <c r="P5" t="s">
        <v>162</v>
      </c>
    </row>
    <row r="6" spans="1:16" x14ac:dyDescent="0.4">
      <c r="A6" t="s">
        <v>102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">
      <c r="A7" t="s">
        <v>105</v>
      </c>
      <c r="G7">
        <v>2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x14ac:dyDescent="0.4">
      <c r="A8" t="s">
        <v>108</v>
      </c>
      <c r="G8">
        <v>3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4">
      <c r="A9" t="s">
        <v>137</v>
      </c>
    </row>
    <row r="10" spans="1:16" x14ac:dyDescent="0.4">
      <c r="G10" t="s">
        <v>165</v>
      </c>
    </row>
    <row r="11" spans="1:16" x14ac:dyDescent="0.4">
      <c r="H11">
        <f>H6/SUM($H6:$P6)</f>
        <v>0.2</v>
      </c>
      <c r="I11">
        <f t="shared" ref="I11:P11" si="0">I6/SUM($H6:$P6)</f>
        <v>0.2</v>
      </c>
      <c r="J11">
        <f t="shared" si="0"/>
        <v>0.2</v>
      </c>
      <c r="K11">
        <f t="shared" si="0"/>
        <v>0.2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0.2</v>
      </c>
    </row>
    <row r="12" spans="1:16" x14ac:dyDescent="0.4">
      <c r="H12">
        <f t="shared" ref="H12:P12" si="1">H7/SUM($H7:$P7)</f>
        <v>0</v>
      </c>
      <c r="I12">
        <f t="shared" si="1"/>
        <v>0</v>
      </c>
      <c r="J12">
        <f t="shared" si="1"/>
        <v>0.2</v>
      </c>
      <c r="K12">
        <f t="shared" si="1"/>
        <v>0</v>
      </c>
      <c r="L12">
        <f t="shared" si="1"/>
        <v>0.2</v>
      </c>
      <c r="M12">
        <f t="shared" si="1"/>
        <v>0.2</v>
      </c>
      <c r="N12">
        <f t="shared" si="1"/>
        <v>0.2</v>
      </c>
      <c r="O12">
        <f t="shared" si="1"/>
        <v>0.2</v>
      </c>
      <c r="P12">
        <f t="shared" si="1"/>
        <v>0</v>
      </c>
    </row>
    <row r="13" spans="1:16" x14ac:dyDescent="0.4">
      <c r="H13">
        <f t="shared" ref="H13:P13" si="2">H8/SUM($H8:$P8)</f>
        <v>0.125</v>
      </c>
      <c r="I13">
        <f t="shared" si="2"/>
        <v>0.125</v>
      </c>
      <c r="J13">
        <f t="shared" si="2"/>
        <v>0.125</v>
      </c>
      <c r="K13">
        <f t="shared" si="2"/>
        <v>0</v>
      </c>
      <c r="L13">
        <f t="shared" si="2"/>
        <v>0.125</v>
      </c>
      <c r="M13">
        <f t="shared" si="2"/>
        <v>0.125</v>
      </c>
      <c r="N13">
        <f t="shared" si="2"/>
        <v>0.125</v>
      </c>
      <c r="O13">
        <f t="shared" si="2"/>
        <v>0.125</v>
      </c>
      <c r="P13">
        <f t="shared" si="2"/>
        <v>0.125</v>
      </c>
    </row>
    <row r="15" spans="1:16" x14ac:dyDescent="0.4">
      <c r="A15" t="s">
        <v>159</v>
      </c>
      <c r="G15" t="s">
        <v>163</v>
      </c>
    </row>
    <row r="16" spans="1:16" x14ac:dyDescent="0.4">
      <c r="A16" t="s">
        <v>146</v>
      </c>
      <c r="H16">
        <v>2</v>
      </c>
      <c r="I16">
        <v>2</v>
      </c>
      <c r="J16">
        <v>3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</row>
    <row r="17" spans="1:16" x14ac:dyDescent="0.4">
      <c r="A17" t="s">
        <v>162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</row>
    <row r="18" spans="1:16" x14ac:dyDescent="0.4">
      <c r="H18" s="2">
        <f>LN(H17/H16)</f>
        <v>0.40546510810816438</v>
      </c>
      <c r="I18" s="2">
        <f t="shared" ref="I18:P18" si="3">LN(I17/I16)</f>
        <v>0.40546510810816438</v>
      </c>
      <c r="J18" s="2">
        <f t="shared" si="3"/>
        <v>0</v>
      </c>
      <c r="K18" s="2">
        <f t="shared" si="3"/>
        <v>0.40546510810816438</v>
      </c>
      <c r="L18" s="2">
        <f t="shared" si="3"/>
        <v>0.40546510810816438</v>
      </c>
      <c r="M18" s="2">
        <f t="shared" si="3"/>
        <v>0.40546510810816438</v>
      </c>
      <c r="N18" s="2">
        <f t="shared" si="3"/>
        <v>0.40546510810816438</v>
      </c>
      <c r="O18" s="2">
        <f t="shared" si="3"/>
        <v>0.40546510810816438</v>
      </c>
      <c r="P18" s="2">
        <f t="shared" si="3"/>
        <v>0.40546510810816438</v>
      </c>
    </row>
    <row r="20" spans="1:16" x14ac:dyDescent="0.4">
      <c r="G20" t="s">
        <v>164</v>
      </c>
      <c r="H20" s="1">
        <f>H11*H$18</f>
        <v>8.1093021621632885E-2</v>
      </c>
      <c r="I20" s="1">
        <f t="shared" ref="I20:P20" si="4">I11*I$18</f>
        <v>8.1093021621632885E-2</v>
      </c>
      <c r="J20" s="1">
        <f t="shared" si="4"/>
        <v>0</v>
      </c>
      <c r="K20" s="1">
        <f t="shared" si="4"/>
        <v>8.1093021621632885E-2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8.1093021621632885E-2</v>
      </c>
    </row>
    <row r="21" spans="1:16" x14ac:dyDescent="0.4">
      <c r="H21" s="1">
        <f t="shared" ref="H21:P21" si="5">H12*H$18</f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8.1093021621632885E-2</v>
      </c>
      <c r="M21" s="1">
        <f t="shared" si="5"/>
        <v>8.1093021621632885E-2</v>
      </c>
      <c r="N21" s="1">
        <f t="shared" si="5"/>
        <v>8.1093021621632885E-2</v>
      </c>
      <c r="O21" s="1">
        <f t="shared" si="5"/>
        <v>8.1093021621632885E-2</v>
      </c>
      <c r="P21" s="1">
        <f t="shared" si="5"/>
        <v>0</v>
      </c>
    </row>
    <row r="22" spans="1:16" x14ac:dyDescent="0.4">
      <c r="H22" s="1">
        <f t="shared" ref="H22:P22" si="6">H13*H$18</f>
        <v>5.0683138513520548E-2</v>
      </c>
      <c r="I22" s="1">
        <f t="shared" si="6"/>
        <v>5.0683138513520548E-2</v>
      </c>
      <c r="J22" s="1">
        <f t="shared" si="6"/>
        <v>0</v>
      </c>
      <c r="K22" s="1">
        <f t="shared" si="6"/>
        <v>0</v>
      </c>
      <c r="L22" s="1">
        <f t="shared" si="6"/>
        <v>5.0683138513520548E-2</v>
      </c>
      <c r="M22" s="1">
        <f t="shared" si="6"/>
        <v>5.0683138513520548E-2</v>
      </c>
      <c r="N22" s="1">
        <f t="shared" si="6"/>
        <v>5.0683138513520548E-2</v>
      </c>
      <c r="O22" s="1">
        <f t="shared" si="6"/>
        <v>5.0683138513520548E-2</v>
      </c>
      <c r="P22" s="1">
        <f t="shared" si="6"/>
        <v>5.0683138513520548E-2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E461-5ED2-46D6-9822-81EE0CBA8956}">
  <dimension ref="A1:I3"/>
  <sheetViews>
    <sheetView tabSelected="1" workbookViewId="0">
      <selection activeCell="M13" sqref="L13:M16"/>
    </sheetView>
  </sheetViews>
  <sheetFormatPr defaultRowHeight="18.75" x14ac:dyDescent="0.4"/>
  <cols>
    <col min="1" max="9" width="1.75" customWidth="1"/>
  </cols>
  <sheetData>
    <row r="1" spans="1:9" x14ac:dyDescent="0.4">
      <c r="A1" s="3">
        <v>1</v>
      </c>
      <c r="B1" s="4">
        <v>1</v>
      </c>
      <c r="C1" s="4">
        <v>1</v>
      </c>
      <c r="D1" s="4">
        <v>1</v>
      </c>
      <c r="E1" s="4">
        <v>0</v>
      </c>
      <c r="F1" s="4">
        <v>0</v>
      </c>
      <c r="G1" s="4">
        <v>0</v>
      </c>
      <c r="H1" s="4">
        <v>0</v>
      </c>
      <c r="I1" s="4">
        <v>1</v>
      </c>
    </row>
    <row r="2" spans="1:9" x14ac:dyDescent="0.4">
      <c r="A2" s="3">
        <v>0</v>
      </c>
      <c r="B2" s="4">
        <v>0</v>
      </c>
      <c r="C2" s="4">
        <v>2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0</v>
      </c>
    </row>
    <row r="3" spans="1:9" x14ac:dyDescent="0.4">
      <c r="A3" s="3">
        <v>1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I3" s="4">
        <v>1</v>
      </c>
    </row>
  </sheetData>
  <phoneticPr fontId="1"/>
  <conditionalFormatting sqref="A1:I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KAMAGATA</dc:creator>
  <cp:lastModifiedBy>Keita KAMAGATA</cp:lastModifiedBy>
  <dcterms:created xsi:type="dcterms:W3CDTF">2024-03-03T09:10:05Z</dcterms:created>
  <dcterms:modified xsi:type="dcterms:W3CDTF">2024-03-05T08:54:24Z</dcterms:modified>
</cp:coreProperties>
</file>