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media/image4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58" activeTab="1"/>
  </bookViews>
  <sheets>
    <sheet name="登录页面" sheetId="6" r:id="rId1"/>
    <sheet name="统计面板页面（首页）" sheetId="3" r:id="rId2"/>
    <sheet name="统计详情页面" sheetId="4" r:id="rId3"/>
    <sheet name="招生人数填写" sheetId="5" r:id="rId4"/>
    <sheet name="招生季列表" sheetId="7" r:id="rId5"/>
    <sheet name="分校招生计划人数填写" sheetId="8" r:id="rId6"/>
    <sheet name="分校招生总数校正" sheetId="9" r:id="rId7"/>
    <sheet name="图形" sheetId="10" state="hidden" r:id="rId8"/>
    <sheet name="页面展示" sheetId="2" state="hidden" r:id="rId9"/>
  </sheets>
  <calcPr calcId="144525"/>
</workbook>
</file>

<file path=xl/sharedStrings.xml><?xml version="1.0" encoding="utf-8"?>
<sst xmlns="http://schemas.openxmlformats.org/spreadsheetml/2006/main" count="495" uniqueCount="243">
  <si>
    <t>登录页面</t>
  </si>
  <si>
    <t>中国移动</t>
  </si>
  <si>
    <t>16:30</t>
  </si>
  <si>
    <t>显示方式：竖屏</t>
  </si>
  <si>
    <t>功能说明</t>
  </si>
  <si>
    <t>可选择用户密码登录，也可以选择微信授权手机号后进行登录，登录后进入</t>
  </si>
  <si>
    <t>【统计面板页面（首页）】页面</t>
  </si>
  <si>
    <t>注： 无注册功能（招生统计小程序只对分校老师开放），</t>
  </si>
  <si>
    <t>登录</t>
  </si>
  <si>
    <t xml:space="preserve"> 各个分校人员需要加用户，通过系统管理员进行添加</t>
  </si>
  <si>
    <t>用户名</t>
  </si>
  <si>
    <t>密码</t>
  </si>
  <si>
    <t>统计面板页面（首页）</t>
  </si>
  <si>
    <t>图一，拥有查阅权限</t>
  </si>
  <si>
    <t>1,招生人数统计面板，</t>
  </si>
  <si>
    <r>
      <rPr>
        <sz val="11"/>
        <color theme="1"/>
        <rFont val="宋体"/>
        <charset val="134"/>
        <scheme val="minor"/>
      </rPr>
      <t>登录用户拥有【查阅权限】时，默认统计全分校</t>
    </r>
    <r>
      <rPr>
        <strike/>
        <sz val="11"/>
        <color theme="9" tint="-0.25"/>
        <rFont val="宋体"/>
        <charset val="134"/>
        <scheme val="minor"/>
      </rPr>
      <t>今日</t>
    </r>
    <r>
      <rPr>
        <sz val="11"/>
        <color theme="9" tint="-0.25"/>
        <rFont val="宋体"/>
        <charset val="134"/>
        <scheme val="minor"/>
      </rPr>
      <t>当前招生季 到 今天为止</t>
    </r>
    <r>
      <rPr>
        <sz val="11"/>
        <color theme="1"/>
        <rFont val="宋体"/>
        <charset val="134"/>
        <scheme val="minor"/>
      </rPr>
      <t>的招生人数，并且默认选择【</t>
    </r>
    <r>
      <rPr>
        <sz val="11"/>
        <color theme="9" tint="-0.25"/>
        <rFont val="宋体"/>
        <charset val="134"/>
        <scheme val="minor"/>
      </rPr>
      <t>全系统</t>
    </r>
    <r>
      <rPr>
        <sz val="11"/>
        <color theme="1"/>
        <rFont val="宋体"/>
        <charset val="134"/>
        <scheme val="minor"/>
      </rPr>
      <t>】</t>
    </r>
  </si>
  <si>
    <t>也可以选择其他分校，进行针对某分校的情况进行查看</t>
  </si>
  <si>
    <t>2020年春季招生</t>
  </si>
  <si>
    <t>（当招生季为秋季时，招生人数包含当年的春季招生人数）</t>
  </si>
  <si>
    <r>
      <rPr>
        <sz val="11"/>
        <color theme="1"/>
        <rFont val="宋体"/>
        <charset val="134"/>
        <scheme val="minor"/>
      </rPr>
      <t>登录用户没有【查阅权限】时，统计自己分校</t>
    </r>
    <r>
      <rPr>
        <strike/>
        <sz val="11"/>
        <color theme="9" tint="-0.25"/>
        <rFont val="宋体"/>
        <charset val="134"/>
        <scheme val="minor"/>
      </rPr>
      <t>今日</t>
    </r>
    <r>
      <rPr>
        <sz val="11"/>
        <color theme="9" tint="-0.25"/>
        <rFont val="宋体"/>
        <charset val="134"/>
        <scheme val="minor"/>
      </rPr>
      <t>当前招生季 到 今天为止</t>
    </r>
    <r>
      <rPr>
        <sz val="11"/>
        <color theme="1"/>
        <rFont val="宋体"/>
        <charset val="134"/>
        <scheme val="minor"/>
      </rPr>
      <t>的招生人数，并且显示【分校名称】</t>
    </r>
  </si>
  <si>
    <t>请查看下面的图二</t>
  </si>
  <si>
    <t>招生人数</t>
  </si>
  <si>
    <t>6,304人</t>
  </si>
  <si>
    <t>2，显示今日的日期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</si>
  <si>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:6062</t>
    </r>
  </si>
  <si>
    <r>
      <rPr>
        <sz val="11"/>
        <color theme="1"/>
        <rFont val="宋体"/>
        <charset val="134"/>
        <scheme val="minor"/>
      </rPr>
      <t>3，根据【1】的选择的分校，进行（</t>
    </r>
    <r>
      <rPr>
        <sz val="11"/>
        <color theme="9" tint="-0.25"/>
        <rFont val="宋体"/>
        <charset val="134"/>
        <scheme val="minor"/>
      </rPr>
      <t>上开</t>
    </r>
    <r>
      <rPr>
        <sz val="11"/>
        <color theme="1"/>
        <rFont val="宋体"/>
        <charset val="134"/>
        <scheme val="minor"/>
      </rPr>
      <t xml:space="preserve">本科招生人数 + </t>
    </r>
    <r>
      <rPr>
        <sz val="11"/>
        <color theme="9" tint="-0.25"/>
        <rFont val="宋体"/>
        <charset val="134"/>
        <scheme val="minor"/>
      </rPr>
      <t>上开</t>
    </r>
    <r>
      <rPr>
        <sz val="11"/>
        <color theme="1"/>
        <rFont val="宋体"/>
        <charset val="134"/>
        <scheme val="minor"/>
      </rPr>
      <t>专科招生人数 + 国开</t>
    </r>
    <r>
      <rPr>
        <sz val="11"/>
        <color theme="9" tint="-0.25"/>
        <rFont val="宋体"/>
        <charset val="134"/>
        <scheme val="minor"/>
      </rPr>
      <t>本科</t>
    </r>
    <r>
      <rPr>
        <sz val="11"/>
        <color theme="1"/>
        <rFont val="宋体"/>
        <charset val="134"/>
        <scheme val="minor"/>
      </rPr>
      <t>招生人数）的统计</t>
    </r>
  </si>
  <si>
    <t>3-1，显示当前招生季的上一年同一季的招生总数（当上一年同一季没有数据时，显示横杠“-”）</t>
  </si>
  <si>
    <t>上开本科招生</t>
  </si>
  <si>
    <t>3-2，上一年同一季的招生总数增长比率（当上一年同一季没有数据时，显示横杠“-”）</t>
  </si>
  <si>
    <t>1,352人</t>
  </si>
  <si>
    <t>注：登录用户没有【查阅权限】时，只能统计自己分校的数据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</si>
  <si>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 xml:space="preserve">:1431 </t>
    </r>
  </si>
  <si>
    <r>
      <rPr>
        <sz val="11"/>
        <color theme="1"/>
        <rFont val="宋体"/>
        <charset val="134"/>
        <scheme val="minor"/>
      </rPr>
      <t>4，根据【1】的选择的分校，进行（</t>
    </r>
    <r>
      <rPr>
        <sz val="11"/>
        <color theme="9" tint="-0.25"/>
        <rFont val="宋体"/>
        <charset val="134"/>
        <scheme val="minor"/>
      </rPr>
      <t>上开</t>
    </r>
    <r>
      <rPr>
        <sz val="11"/>
        <color theme="1"/>
        <rFont val="宋体"/>
        <charset val="134"/>
        <scheme val="minor"/>
      </rPr>
      <t>本科招生人数）的统计</t>
    </r>
  </si>
  <si>
    <t>4-1，显示当前招生季的上一年同一季的上开本科招生数（当上一年同一季没有数据时，显示横杠“-”）</t>
  </si>
  <si>
    <t>上开专科招生</t>
  </si>
  <si>
    <t>4-2，上一年同一季的上开本科招生数增长比率（当上一年同一季没有数据时，显示横杠“-”）</t>
  </si>
  <si>
    <t>1,800人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</si>
  <si>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:1600</t>
    </r>
  </si>
  <si>
    <r>
      <rPr>
        <sz val="11"/>
        <color theme="1"/>
        <rFont val="宋体"/>
        <charset val="134"/>
        <scheme val="minor"/>
      </rPr>
      <t>5，根据【1】的选择的分校，进行（</t>
    </r>
    <r>
      <rPr>
        <sz val="11"/>
        <color theme="9" tint="-0.25"/>
        <rFont val="宋体"/>
        <charset val="134"/>
        <scheme val="minor"/>
      </rPr>
      <t>上开</t>
    </r>
    <r>
      <rPr>
        <sz val="11"/>
        <color theme="1"/>
        <rFont val="宋体"/>
        <charset val="134"/>
        <scheme val="minor"/>
      </rPr>
      <t>专科招生人数）的统计</t>
    </r>
  </si>
  <si>
    <t>5-1，显示当前招生季的上一年同一季的上开专科招生数（当上一年同一季没有数据时，显示横杠“-”）</t>
  </si>
  <si>
    <t>国开本科招生</t>
  </si>
  <si>
    <t>5-2，上一年同一季的上开专科招生数增长比率（当上一年同一季没有数据时，显示横杠“-”）</t>
  </si>
  <si>
    <t>3,152人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</si>
  <si>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:3031</t>
    </r>
  </si>
  <si>
    <r>
      <rPr>
        <sz val="11"/>
        <color theme="1"/>
        <rFont val="宋体"/>
        <charset val="134"/>
        <scheme val="minor"/>
      </rPr>
      <t>6，根据【1】的选择的分校，进行（国开</t>
    </r>
    <r>
      <rPr>
        <sz val="11"/>
        <color theme="9" tint="-0.25"/>
        <rFont val="宋体"/>
        <charset val="134"/>
        <scheme val="minor"/>
      </rPr>
      <t>本科</t>
    </r>
    <r>
      <rPr>
        <sz val="11"/>
        <color theme="1"/>
        <rFont val="宋体"/>
        <charset val="134"/>
        <scheme val="minor"/>
      </rPr>
      <t>招生人数）的统计</t>
    </r>
  </si>
  <si>
    <t>6-1，显示当前招生季的上一年同一季的国开本科招生数（当上一年同一季没有数据时，显示横杠“-”）</t>
  </si>
  <si>
    <t>招生季列表</t>
  </si>
  <si>
    <t>分校详情</t>
  </si>
  <si>
    <t>6-2，上一年同一季的国开本科招生数增长比率（当上一年同一季没有数据时，显示横杠“-”）</t>
  </si>
  <si>
    <t>7，招生详情</t>
  </si>
  <si>
    <t>点击【查看详情】跳转到【统计详情】页面</t>
  </si>
  <si>
    <r>
      <rPr>
        <sz val="11"/>
        <color theme="1"/>
        <rFont val="宋体"/>
        <charset val="134"/>
        <scheme val="minor"/>
      </rPr>
      <t>【统计详情】页面中显示当前招生季的到今天为止的各个分校的招生人数详情和</t>
    </r>
    <r>
      <rPr>
        <sz val="11"/>
        <color theme="9" tint="-0.25"/>
        <rFont val="宋体"/>
        <charset val="134"/>
        <scheme val="minor"/>
      </rPr>
      <t>同期增长比等</t>
    </r>
    <r>
      <rPr>
        <sz val="11"/>
        <color theme="1"/>
        <rFont val="宋体"/>
        <charset val="134"/>
        <scheme val="minor"/>
      </rPr>
      <t>详情</t>
    </r>
  </si>
  <si>
    <t>注：</t>
  </si>
  <si>
    <t>登录用户拥有【查阅权限】时，【统计详情】罗列各个分校的招生详细数据</t>
  </si>
  <si>
    <t>登录用户没有【查阅权限】时，【统计详情】只显示本分校的招生详细数据</t>
  </si>
  <si>
    <t>8，招生季列表</t>
  </si>
  <si>
    <t>点击【招生季列表】跳转到【招生季列表】画面</t>
  </si>
  <si>
    <r>
      <rPr>
        <sz val="11"/>
        <color theme="1"/>
        <rFont val="宋体"/>
        <charset val="134"/>
        <scheme val="minor"/>
      </rPr>
      <t>只有</t>
    </r>
    <r>
      <rPr>
        <strike/>
        <sz val="11"/>
        <color theme="9" tint="-0.25"/>
        <rFont val="宋体"/>
        <charset val="134"/>
        <scheme val="minor"/>
      </rPr>
      <t>查阅权限的用户或者</t>
    </r>
    <r>
      <rPr>
        <sz val="11"/>
        <color theme="1"/>
        <rFont val="宋体"/>
        <charset val="134"/>
        <scheme val="minor"/>
      </rPr>
      <t>系统管理员才能看到</t>
    </r>
  </si>
  <si>
    <t>图二，拥有填写权限</t>
  </si>
  <si>
    <t>9,登录用户拥有【填写权限】时，该按钮则显示，点击则跳转到【招生人数填写】页面</t>
  </si>
  <si>
    <t>注：当该分校当前招生季为不招生时（根据），或者招生季结束后 该按钮不可按</t>
  </si>
  <si>
    <t>公共管理学院</t>
  </si>
  <si>
    <t>304人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</si>
  <si>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:62</t>
    </r>
  </si>
  <si>
    <t>352人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</si>
  <si>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 xml:space="preserve">:431 </t>
    </r>
  </si>
  <si>
    <t>800人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</si>
  <si>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:800</t>
    </r>
  </si>
  <si>
    <t>152人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</si>
  <si>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:331</t>
    </r>
  </si>
  <si>
    <r>
      <rPr>
        <sz val="9"/>
        <rFont val="宋体"/>
        <charset val="134"/>
        <scheme val="minor"/>
      </rPr>
      <t>分校</t>
    </r>
    <r>
      <rPr>
        <u/>
        <sz val="9"/>
        <rFont val="宋体"/>
        <charset val="134"/>
        <scheme val="minor"/>
      </rPr>
      <t>详情</t>
    </r>
  </si>
  <si>
    <t>填报人数</t>
  </si>
  <si>
    <t>统计详细页面</t>
  </si>
  <si>
    <t>显示方式：横屏</t>
  </si>
  <si>
    <t xml:space="preserve">页面进入权限： </t>
  </si>
  <si>
    <t>导出Excel</t>
  </si>
  <si>
    <t>导出PDF</t>
  </si>
  <si>
    <r>
      <rPr>
        <sz val="10"/>
        <color theme="1"/>
        <rFont val="宋体"/>
        <charset val="134"/>
        <scheme val="minor"/>
      </rPr>
      <t>登录用户没有【</t>
    </r>
    <r>
      <rPr>
        <sz val="10"/>
        <color theme="9" tint="-0.25"/>
        <rFont val="宋体"/>
        <charset val="134"/>
        <scheme val="minor"/>
      </rPr>
      <t>查阅权限</t>
    </r>
    <r>
      <rPr>
        <sz val="10"/>
        <color theme="1"/>
        <rFont val="宋体"/>
        <charset val="134"/>
        <scheme val="minor"/>
      </rPr>
      <t>】时，【统计详情】只显示本分校的招生详细数据</t>
    </r>
  </si>
  <si>
    <t>2020年春季开放教育招生数据统计表</t>
  </si>
  <si>
    <t>统计范围：</t>
  </si>
  <si>
    <t>分校</t>
  </si>
  <si>
    <r>
      <rPr>
        <sz val="9"/>
        <color theme="1"/>
        <rFont val="宋体"/>
        <charset val="134"/>
        <scheme val="minor"/>
      </rPr>
      <t>招生计划</t>
    </r>
    <r>
      <rPr>
        <sz val="9"/>
        <color theme="9" tint="-0.25"/>
        <rFont val="宋体"/>
        <charset val="134"/>
        <scheme val="minor"/>
      </rPr>
      <t>人数</t>
    </r>
  </si>
  <si>
    <r>
      <rPr>
        <sz val="9"/>
        <color theme="1"/>
        <rFont val="宋体"/>
        <charset val="134"/>
        <scheme val="minor"/>
      </rPr>
      <t>国开</t>
    </r>
    <r>
      <rPr>
        <sz val="9"/>
        <color theme="9" tint="-0.25"/>
        <rFont val="宋体"/>
        <charset val="134"/>
        <scheme val="minor"/>
      </rPr>
      <t>本科</t>
    </r>
  </si>
  <si>
    <r>
      <rPr>
        <sz val="9"/>
        <color theme="9" tint="-0.25"/>
        <rFont val="宋体"/>
        <charset val="134"/>
        <scheme val="minor"/>
      </rPr>
      <t>上开</t>
    </r>
    <r>
      <rPr>
        <sz val="9"/>
        <color theme="1"/>
        <rFont val="宋体"/>
        <charset val="134"/>
        <scheme val="minor"/>
      </rPr>
      <t>本科</t>
    </r>
  </si>
  <si>
    <r>
      <rPr>
        <sz val="9"/>
        <color theme="9" tint="-0.25"/>
        <rFont val="宋体"/>
        <charset val="134"/>
        <scheme val="minor"/>
      </rPr>
      <t>上开</t>
    </r>
    <r>
      <rPr>
        <sz val="9"/>
        <color theme="1"/>
        <rFont val="宋体"/>
        <charset val="134"/>
        <scheme val="minor"/>
      </rPr>
      <t>专科</t>
    </r>
  </si>
  <si>
    <t>合计</t>
  </si>
  <si>
    <t>计划
完成率</t>
  </si>
  <si>
    <t>同比
增长率</t>
  </si>
  <si>
    <t>从当前的招生季开始日 至今</t>
  </si>
  <si>
    <t>目前
人数</t>
  </si>
  <si>
    <r>
      <rPr>
        <sz val="9"/>
        <color theme="1"/>
        <rFont val="宋体"/>
        <charset val="134"/>
        <scheme val="minor"/>
      </rPr>
      <t xml:space="preserve">2019年
</t>
    </r>
    <r>
      <rPr>
        <sz val="9"/>
        <color theme="9" tint="-0.25"/>
        <rFont val="宋体"/>
        <charset val="134"/>
        <scheme val="minor"/>
      </rPr>
      <t>春</t>
    </r>
  </si>
  <si>
    <t>注：当招生季为秋季时，招生人数包含当年的春季招生人数</t>
  </si>
  <si>
    <t>人文学院</t>
  </si>
  <si>
    <t>经济管理学院</t>
  </si>
  <si>
    <t>1,罗列所有分校的名称</t>
  </si>
  <si>
    <t>理工学院</t>
  </si>
  <si>
    <t>企业家联合会</t>
  </si>
  <si>
    <t>2，各个分校的招生计划人数</t>
  </si>
  <si>
    <t>远驰专修学院</t>
  </si>
  <si>
    <t>小计</t>
  </si>
  <si>
    <r>
      <rPr>
        <sz val="10"/>
        <color theme="1"/>
        <rFont val="宋体"/>
        <charset val="134"/>
        <scheme val="minor"/>
      </rPr>
      <t>3，分别统计（国开</t>
    </r>
    <r>
      <rPr>
        <sz val="10"/>
        <color theme="9" tint="-0.25"/>
        <rFont val="宋体"/>
        <charset val="134"/>
        <scheme val="minor"/>
      </rPr>
      <t>本科</t>
    </r>
    <r>
      <rPr>
        <sz val="10"/>
        <color theme="1"/>
        <rFont val="宋体"/>
        <charset val="134"/>
        <scheme val="minor"/>
      </rPr>
      <t>，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本科，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专科）当前招生季 到 今天为止的招生人数</t>
    </r>
  </si>
  <si>
    <t>奉贤分校</t>
  </si>
  <si>
    <t>浦东东校</t>
  </si>
  <si>
    <r>
      <rPr>
        <sz val="10"/>
        <color theme="1"/>
        <rFont val="宋体"/>
        <charset val="134"/>
        <scheme val="minor"/>
      </rPr>
      <t>4，分别统计（国开</t>
    </r>
    <r>
      <rPr>
        <sz val="10"/>
        <color theme="9" tint="-0.25"/>
        <rFont val="宋体"/>
        <charset val="134"/>
        <scheme val="minor"/>
      </rPr>
      <t>本科</t>
    </r>
    <r>
      <rPr>
        <sz val="10"/>
        <color theme="1"/>
        <rFont val="宋体"/>
        <charset val="134"/>
        <scheme val="minor"/>
      </rPr>
      <t>，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本科，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专科）</t>
    </r>
    <r>
      <rPr>
        <sz val="10"/>
        <color theme="9" tint="-0.25"/>
        <rFont val="宋体"/>
        <charset val="134"/>
        <scheme val="minor"/>
      </rPr>
      <t>上一年同一季</t>
    </r>
    <r>
      <rPr>
        <sz val="10"/>
        <color theme="1"/>
        <rFont val="宋体"/>
        <charset val="134"/>
        <scheme val="minor"/>
      </rPr>
      <t>的 招生人数</t>
    </r>
  </si>
  <si>
    <t>闵行二分校</t>
  </si>
  <si>
    <t>（当上一年同一季没有数据时，显示横杠“-”）</t>
  </si>
  <si>
    <t>松江分校</t>
  </si>
  <si>
    <r>
      <rPr>
        <sz val="10"/>
        <color theme="1"/>
        <rFont val="宋体"/>
        <charset val="134"/>
        <scheme val="minor"/>
      </rPr>
      <t>5，合计（国开</t>
    </r>
    <r>
      <rPr>
        <sz val="10"/>
        <color theme="9" tint="-0.25"/>
        <rFont val="宋体"/>
        <charset val="134"/>
        <scheme val="minor"/>
      </rPr>
      <t xml:space="preserve">本科 </t>
    </r>
    <r>
      <rPr>
        <sz val="10"/>
        <color theme="1"/>
        <rFont val="宋体"/>
        <charset val="134"/>
        <scheme val="minor"/>
      </rPr>
      <t xml:space="preserve">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 xml:space="preserve">本科 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专科）的目前人数</t>
    </r>
  </si>
  <si>
    <t>嘉定分校</t>
  </si>
  <si>
    <t>闵行一分校</t>
  </si>
  <si>
    <r>
      <rPr>
        <sz val="10"/>
        <color theme="1"/>
        <rFont val="宋体"/>
        <charset val="134"/>
        <scheme val="minor"/>
      </rPr>
      <t>6，（国开</t>
    </r>
    <r>
      <rPr>
        <sz val="10"/>
        <color theme="9" tint="-0.25"/>
        <rFont val="宋体"/>
        <charset val="134"/>
        <scheme val="minor"/>
      </rPr>
      <t>本科</t>
    </r>
    <r>
      <rPr>
        <sz val="10"/>
        <color theme="1"/>
        <rFont val="宋体"/>
        <charset val="134"/>
        <scheme val="minor"/>
      </rPr>
      <t xml:space="preserve"> 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 xml:space="preserve">本科 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专科）的目前总人数与计划招生人数的完成比率</t>
    </r>
  </si>
  <si>
    <t>青浦分校</t>
  </si>
  <si>
    <r>
      <rPr>
        <sz val="10"/>
        <color theme="1"/>
        <rFont val="宋体"/>
        <charset val="134"/>
        <scheme val="minor"/>
      </rPr>
      <t>7，（国开</t>
    </r>
    <r>
      <rPr>
        <sz val="10"/>
        <color theme="9" tint="-0.25"/>
        <rFont val="宋体"/>
        <charset val="134"/>
        <scheme val="minor"/>
      </rPr>
      <t>本科</t>
    </r>
    <r>
      <rPr>
        <sz val="10"/>
        <color theme="1"/>
        <rFont val="宋体"/>
        <charset val="134"/>
        <scheme val="minor"/>
      </rPr>
      <t xml:space="preserve"> 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 xml:space="preserve">本科 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专科）的目前总人数与</t>
    </r>
    <r>
      <rPr>
        <sz val="10"/>
        <color theme="9" tint="-0.25"/>
        <rFont val="宋体"/>
        <charset val="134"/>
        <scheme val="minor"/>
      </rPr>
      <t>上一年同一季</t>
    </r>
    <r>
      <rPr>
        <sz val="10"/>
        <color theme="1"/>
        <rFont val="宋体"/>
        <charset val="134"/>
        <scheme val="minor"/>
      </rPr>
      <t>的总人数的增长比率</t>
    </r>
  </si>
  <si>
    <t>（当上一年同一季没有数据时，显示 横杠“-”）</t>
  </si>
  <si>
    <t>8，将分校进行分组，并且进行小计</t>
  </si>
  <si>
    <t>分组明细</t>
  </si>
  <si>
    <t>第一组：总校版块</t>
  </si>
  <si>
    <t>第二组：郊区版块</t>
  </si>
  <si>
    <t>第三组：市区版块</t>
  </si>
  <si>
    <t>第四组：行业版块</t>
  </si>
  <si>
    <t>9，点击按钮将统计表导出Excel格式</t>
  </si>
  <si>
    <t>10，点击按钮将统计表导出PDF格式</t>
  </si>
  <si>
    <t>报名人数填写页面</t>
  </si>
  <si>
    <t>页面进入权限：</t>
  </si>
  <si>
    <t>拥有【填写权限】的用户</t>
  </si>
  <si>
    <r>
      <rPr>
        <sz val="10"/>
        <color theme="1"/>
        <rFont val="宋体"/>
        <charset val="134"/>
        <scheme val="minor"/>
      </rPr>
      <t>1，填写分校的 今天的（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本科，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专科，国开</t>
    </r>
    <r>
      <rPr>
        <sz val="10"/>
        <color theme="9" tint="-0.25"/>
        <rFont val="宋体"/>
        <charset val="134"/>
        <scheme val="minor"/>
      </rPr>
      <t>本科</t>
    </r>
    <r>
      <rPr>
        <sz val="10"/>
        <color theme="1"/>
        <rFont val="宋体"/>
        <charset val="134"/>
        <scheme val="minor"/>
      </rPr>
      <t>）招生人数</t>
    </r>
  </si>
  <si>
    <t>2，默认为今天日期，也可以更改日期选择以往的日期（应对漏填的情况）</t>
  </si>
  <si>
    <t>3，提交后，将填写信息进行保存，并生成填写历史记录查看选项【4】</t>
  </si>
  <si>
    <t>4，显示该分校的报名人数填写历史记录</t>
  </si>
  <si>
    <r>
      <rPr>
        <sz val="10"/>
        <color theme="1"/>
        <rFont val="宋体"/>
        <charset val="134"/>
        <scheme val="minor"/>
      </rPr>
      <t>5，显示该分校的最近三天，一周，一个月，</t>
    </r>
    <r>
      <rPr>
        <sz val="10"/>
        <color theme="9" tint="-0.25"/>
        <rFont val="宋体"/>
        <charset val="134"/>
        <scheme val="minor"/>
      </rPr>
      <t>本招生季</t>
    </r>
    <r>
      <rPr>
        <sz val="10"/>
        <color theme="1"/>
        <rFont val="宋体"/>
        <charset val="134"/>
        <scheme val="minor"/>
      </rPr>
      <t>的招生信息记录</t>
    </r>
  </si>
  <si>
    <t>6，可选择查看的日期范围</t>
  </si>
  <si>
    <t>招生季一览画面</t>
  </si>
  <si>
    <t>图一，画面初状态（系统管理员权限）</t>
  </si>
  <si>
    <r>
      <rPr>
        <sz val="10"/>
        <rFont val="宋体"/>
        <charset val="134"/>
        <scheme val="minor"/>
      </rPr>
      <t>1，拥有</t>
    </r>
    <r>
      <rPr>
        <strike/>
        <sz val="10"/>
        <color theme="9" tint="-0.25"/>
        <rFont val="宋体"/>
        <charset val="134"/>
        <scheme val="minor"/>
      </rPr>
      <t>查阅权限的用户或者</t>
    </r>
    <r>
      <rPr>
        <sz val="10"/>
        <rFont val="宋体"/>
        <charset val="134"/>
        <scheme val="minor"/>
      </rPr>
      <t>管理员权限的用户才能进入</t>
    </r>
  </si>
  <si>
    <t>招生季</t>
  </si>
  <si>
    <t>2，添加，修改招生计划的需要管理员权限才能操作</t>
  </si>
  <si>
    <t>3，拥有查阅权限的用户，只能查看所有招生季的情况以及，每个招生季的统计情况</t>
  </si>
  <si>
    <t>名称</t>
  </si>
  <si>
    <t>开始时间</t>
  </si>
  <si>
    <t>操作</t>
  </si>
  <si>
    <t>状态</t>
  </si>
  <si>
    <t>结束时间</t>
  </si>
  <si>
    <t>2020年春季</t>
  </si>
  <si>
    <t>2020-1-1</t>
  </si>
  <si>
    <r>
      <rPr>
        <u/>
        <sz val="9"/>
        <color rgb="FF0070C0"/>
        <rFont val="宋体"/>
        <charset val="134"/>
        <scheme val="minor"/>
      </rPr>
      <t>修改</t>
    </r>
    <r>
      <rPr>
        <sz val="9"/>
        <color rgb="FF0070C0"/>
        <rFont val="宋体"/>
        <charset val="134"/>
        <scheme val="minor"/>
      </rPr>
      <t xml:space="preserve"> </t>
    </r>
    <r>
      <rPr>
        <u/>
        <sz val="9"/>
        <color rgb="FF0070C0"/>
        <rFont val="宋体"/>
        <charset val="134"/>
        <scheme val="minor"/>
      </rPr>
      <t>招生计划</t>
    </r>
  </si>
  <si>
    <t>进行中</t>
  </si>
  <si>
    <t>1，罗列所有的招生季</t>
  </si>
  <si>
    <t>2020-3-2</t>
  </si>
  <si>
    <t>2019年春季</t>
  </si>
  <si>
    <t>2019-1-1</t>
  </si>
  <si>
    <r>
      <rPr>
        <u/>
        <sz val="9"/>
        <color rgb="FF0070C0"/>
        <rFont val="宋体"/>
        <charset val="134"/>
        <scheme val="minor"/>
      </rPr>
      <t>校正人数</t>
    </r>
    <r>
      <rPr>
        <sz val="9"/>
        <color rgb="FF0070C0"/>
        <rFont val="宋体"/>
        <charset val="134"/>
        <scheme val="minor"/>
      </rPr>
      <t xml:space="preserve"> </t>
    </r>
    <r>
      <rPr>
        <u/>
        <sz val="9"/>
        <color rgb="FF0070C0"/>
        <rFont val="宋体"/>
        <charset val="134"/>
        <scheme val="minor"/>
      </rPr>
      <t>统计</t>
    </r>
  </si>
  <si>
    <t>结束</t>
  </si>
  <si>
    <t>2，</t>
  </si>
  <si>
    <t>2019-3-2</t>
  </si>
  <si>
    <t>【修改】按钮</t>
  </si>
  <si>
    <t>2018年春季</t>
  </si>
  <si>
    <t>2018-1-1</t>
  </si>
  <si>
    <t>可以对进行中的招生计划 进行修改开始时间和结束时间</t>
  </si>
  <si>
    <t>2018-3-2</t>
  </si>
  <si>
    <t>点击后的页面 请查看下面的【图四】</t>
  </si>
  <si>
    <t>添加</t>
  </si>
  <si>
    <t>【招生计划】按钮</t>
  </si>
  <si>
    <t>招生季进行时，该按钮显示，点击跳转到【分校招生计划人数填写】页面，可调整各分校的招生计划人数</t>
  </si>
  <si>
    <t>【校正人数】按钮</t>
  </si>
  <si>
    <t>招生季结束后，该按钮显示，点击跳转到【分校招生总数校正】页面，可调整各分校的招生人数</t>
  </si>
  <si>
    <t>【统计】按钮</t>
  </si>
  <si>
    <t>对已经结束的招生季，可以进行统计，跳转到【统计详情页面】页面</t>
  </si>
  <si>
    <t>点击后的页面 请查看【统计详情页面】sheet</t>
  </si>
  <si>
    <t>3，</t>
  </si>
  <si>
    <t>根据现在的时间，判断招生季的开始时间和结束时间，是否进行中</t>
  </si>
  <si>
    <t>根据开始时间和结束时间，系统判断是否结束，已经结束的招生季不可修改</t>
  </si>
  <si>
    <t>4，添加（管理员权限）</t>
  </si>
  <si>
    <t>可以点击按钮进行添加招生季  点击后的页面 请查看下面的【图三】</t>
  </si>
  <si>
    <t>图二，画面初状态（拥有查阅权限）</t>
  </si>
  <si>
    <t>-</t>
  </si>
  <si>
    <t>统计</t>
  </si>
  <si>
    <t>图三，添加计划状态</t>
  </si>
  <si>
    <r>
      <rPr>
        <sz val="9"/>
        <color rgb="FF0070C0"/>
        <rFont val="宋体"/>
        <charset val="134"/>
        <scheme val="minor"/>
      </rPr>
      <t xml:space="preserve"> </t>
    </r>
    <r>
      <rPr>
        <u/>
        <sz val="9"/>
        <color rgb="FF0070C0"/>
        <rFont val="宋体"/>
        <charset val="134"/>
        <scheme val="minor"/>
      </rPr>
      <t>修改</t>
    </r>
    <r>
      <rPr>
        <sz val="9"/>
        <color rgb="FF0070C0"/>
        <rFont val="宋体"/>
        <charset val="134"/>
        <scheme val="minor"/>
      </rPr>
      <t xml:space="preserve"> </t>
    </r>
    <r>
      <rPr>
        <u/>
        <sz val="9"/>
        <color rgb="FF0070C0"/>
        <rFont val="宋体"/>
        <charset val="134"/>
        <scheme val="minor"/>
      </rPr>
      <t>招生计划</t>
    </r>
  </si>
  <si>
    <r>
      <rPr>
        <sz val="11"/>
        <color theme="9" tint="-0.25"/>
        <rFont val="宋体"/>
        <charset val="134"/>
        <scheme val="minor"/>
      </rPr>
      <t>招生季</t>
    </r>
    <r>
      <rPr>
        <sz val="11"/>
        <color theme="1"/>
        <rFont val="宋体"/>
        <charset val="134"/>
        <scheme val="minor"/>
      </rPr>
      <t>添加</t>
    </r>
  </si>
  <si>
    <t>保存</t>
  </si>
  <si>
    <t>图四，修改计划状态</t>
  </si>
  <si>
    <r>
      <rPr>
        <sz val="11"/>
        <color theme="9" tint="-0.25"/>
        <rFont val="宋体"/>
        <charset val="134"/>
        <scheme val="minor"/>
      </rPr>
      <t>招生季</t>
    </r>
    <r>
      <rPr>
        <sz val="11"/>
        <color theme="1"/>
        <rFont val="宋体"/>
        <charset val="134"/>
        <scheme val="minor"/>
      </rPr>
      <t>编辑</t>
    </r>
  </si>
  <si>
    <t>分校招生计划人数填写</t>
  </si>
  <si>
    <t>图一，画面初状态</t>
  </si>
  <si>
    <t>拥有管理员权限的用户才能进入</t>
  </si>
  <si>
    <t>2020年春季招生计划</t>
  </si>
  <si>
    <t>分校名</t>
  </si>
  <si>
    <t>1，显示当前招生季</t>
  </si>
  <si>
    <t>招生计划人数</t>
  </si>
  <si>
    <t>修改</t>
  </si>
  <si>
    <t>2，输入分校名称过滤下面列表中的分校</t>
  </si>
  <si>
    <t>3，罗列所有分校</t>
  </si>
  <si>
    <t>4，显示分校的招生计划人数</t>
  </si>
  <si>
    <t>1000</t>
  </si>
  <si>
    <t>普晟分校</t>
  </si>
  <si>
    <t>不招生</t>
  </si>
  <si>
    <t>新招生季开始时，初始值为上一年同一季的计划人数，如果上一年同一季没有的话，显示零</t>
  </si>
  <si>
    <t>....</t>
  </si>
  <si>
    <t>5，可对招生计划人数进行修改，也可以设置当前季节不招生</t>
  </si>
  <si>
    <t>请查看下面的【图二】</t>
  </si>
  <si>
    <t>图二，修改状态</t>
  </si>
  <si>
    <t>6，可选择 【招生】 或者 【不招生】</t>
  </si>
  <si>
    <t>选择【招生】时，计划人数为必填项</t>
  </si>
  <si>
    <t>选择【不招生】时，计划人数为不可填项</t>
  </si>
  <si>
    <t>7，只有在选择【招生】时，该项目可以输入</t>
  </si>
  <si>
    <t>8，保存分校计划人数信息</t>
  </si>
  <si>
    <t>分校招生总数校正</t>
  </si>
  <si>
    <t>1，显示需要校正的招生季</t>
  </si>
  <si>
    <t>上开</t>
  </si>
  <si>
    <t>国开</t>
  </si>
  <si>
    <t>本科</t>
  </si>
  <si>
    <t>专科</t>
  </si>
  <si>
    <t>3，罗列所有分校的（上开本科，上开专科，国开本科）的招生总数</t>
  </si>
  <si>
    <t>4，对分校的招生总数进行修改</t>
  </si>
  <si>
    <t>5，显示和修改分校的招生总数</t>
  </si>
  <si>
    <t>招生计划人数填写 修改对话框</t>
  </si>
  <si>
    <t>计划招生：</t>
  </si>
  <si>
    <t>招生</t>
  </si>
  <si>
    <t>计划人数：</t>
  </si>
  <si>
    <t>招生总数校正 修改对话框</t>
  </si>
  <si>
    <t>上开本科：</t>
  </si>
  <si>
    <t>上开专科：</t>
  </si>
  <si>
    <t>国开本科：</t>
  </si>
  <si>
    <t>查阅权限的页面</t>
  </si>
  <si>
    <t>填写权限的页面</t>
  </si>
  <si>
    <t>全分校</t>
  </si>
  <si>
    <t>昨日数量:6062</t>
  </si>
  <si>
    <t>昨日数量:62</t>
  </si>
  <si>
    <t>本科招生</t>
  </si>
  <si>
    <t xml:space="preserve">昨日数量:1431 </t>
  </si>
  <si>
    <t xml:space="preserve">昨日数量:431 </t>
  </si>
  <si>
    <t>专科招生</t>
  </si>
  <si>
    <t>昨日数量:1600</t>
  </si>
  <si>
    <t>昨日数量:800</t>
  </si>
  <si>
    <t>国开招生</t>
  </si>
  <si>
    <t>昨日数量:3031</t>
  </si>
  <si>
    <t>昨日数量:331</t>
  </si>
  <si>
    <t>招生
计划</t>
  </si>
  <si>
    <t>完成/
增长率</t>
  </si>
  <si>
    <t>24.74%
-1.05%</t>
  </si>
  <si>
    <t>14.38%
-54.00%</t>
  </si>
  <si>
    <t>9.64%
-50.00%</t>
  </si>
  <si>
    <t>石化工业学校培训中心教学点(筹)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</si>
</sst>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9"/>
      <name val="宋体"/>
      <charset val="134"/>
      <scheme val="minor"/>
    </font>
    <font>
      <sz val="10"/>
      <name val="宋体"/>
      <charset val="134"/>
      <scheme val="minor"/>
    </font>
    <font>
      <strike/>
      <sz val="10"/>
      <color theme="9" tint="-0.25"/>
      <name val="宋体"/>
      <charset val="134"/>
      <scheme val="minor"/>
    </font>
    <font>
      <u/>
      <sz val="9"/>
      <color rgb="FF0070C0"/>
      <name val="宋体"/>
      <charset val="134"/>
      <scheme val="minor"/>
    </font>
    <font>
      <u/>
      <sz val="9"/>
      <color rgb="FF00B0F0"/>
      <name val="宋体"/>
      <charset val="134"/>
      <scheme val="minor"/>
    </font>
    <font>
      <sz val="9"/>
      <color theme="3" tint="0.399975585192419"/>
      <name val="宋体"/>
      <charset val="134"/>
      <scheme val="minor"/>
    </font>
    <font>
      <u/>
      <sz val="9"/>
      <color theme="3" tint="0.399975585192419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rgb="FF0070C0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theme="9" tint="-0.25"/>
      <name val="宋体"/>
      <charset val="134"/>
      <scheme val="minor"/>
    </font>
    <font>
      <b/>
      <strike/>
      <sz val="10"/>
      <color theme="1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strike/>
      <sz val="9"/>
      <color theme="1"/>
      <name val="宋体"/>
      <charset val="134"/>
      <scheme val="minor"/>
    </font>
    <font>
      <strike/>
      <sz val="9"/>
      <name val="宋体"/>
      <charset val="134"/>
      <scheme val="minor"/>
    </font>
    <font>
      <strike/>
      <u/>
      <sz val="9"/>
      <color theme="3" tint="0.399975585192419"/>
      <name val="宋体"/>
      <charset val="134"/>
      <scheme val="minor"/>
    </font>
    <font>
      <sz val="10"/>
      <color theme="9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theme="9" tint="-0.25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6" fillId="10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18" borderId="51" applyNumberFormat="0" applyFont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7" fillId="0" borderId="49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5" fillId="9" borderId="45" applyNumberFormat="0" applyAlignment="0" applyProtection="0">
      <alignment vertical="center"/>
    </xf>
    <xf numFmtId="0" fontId="39" fillId="9" borderId="46" applyNumberFormat="0" applyAlignment="0" applyProtection="0">
      <alignment vertical="center"/>
    </xf>
    <xf numFmtId="0" fontId="38" fillId="11" borderId="47" applyNumberFormat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0" borderId="48" applyNumberFormat="0" applyFill="0" applyAlignment="0" applyProtection="0">
      <alignment vertical="center"/>
    </xf>
    <xf numFmtId="0" fontId="48" fillId="0" borderId="50" applyNumberFormat="0" applyFill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</cellStyleXfs>
  <cellXfs count="18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14" fontId="0" fillId="4" borderId="15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5" fillId="3" borderId="11" xfId="0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right" vertical="center" wrapText="1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4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right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0" xfId="0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31" xfId="0" applyFill="1" applyBorder="1">
      <alignment vertical="center"/>
    </xf>
    <xf numFmtId="0" fontId="0" fillId="2" borderId="32" xfId="0" applyFill="1" applyBorder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6" xfId="0" applyFill="1" applyBorder="1">
      <alignment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2" borderId="0" xfId="0" applyFill="1" applyBorder="1">
      <alignment vertical="center"/>
    </xf>
    <xf numFmtId="0" fontId="4" fillId="2" borderId="0" xfId="0" applyFont="1" applyFill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8" fillId="2" borderId="0" xfId="0" applyFont="1" applyFill="1" applyAlignment="1">
      <alignment horizontal="left" vertical="top"/>
    </xf>
    <xf numFmtId="20" fontId="0" fillId="2" borderId="2" xfId="0" applyNumberFormat="1" applyFill="1" applyBorder="1">
      <alignment vertical="center"/>
    </xf>
    <xf numFmtId="14" fontId="5" fillId="2" borderId="0" xfId="0" applyNumberFormat="1" applyFont="1" applyFill="1">
      <alignment vertical="center"/>
    </xf>
    <xf numFmtId="0" fontId="9" fillId="2" borderId="0" xfId="0" applyFont="1" applyFill="1" applyBorder="1">
      <alignment vertical="center"/>
    </xf>
    <xf numFmtId="0" fontId="9" fillId="2" borderId="0" xfId="0" applyFont="1" applyFill="1">
      <alignment vertical="center"/>
    </xf>
    <xf numFmtId="0" fontId="9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1" fillId="2" borderId="0" xfId="0" applyFont="1" applyFill="1">
      <alignment vertical="center"/>
    </xf>
    <xf numFmtId="0" fontId="7" fillId="2" borderId="18" xfId="0" applyFont="1" applyFill="1" applyBorder="1" applyAlignment="1">
      <alignment horizontal="center" vertical="center"/>
    </xf>
    <xf numFmtId="0" fontId="12" fillId="2" borderId="0" xfId="0" applyFont="1" applyFill="1">
      <alignment vertical="center"/>
    </xf>
    <xf numFmtId="0" fontId="7" fillId="2" borderId="38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8" fillId="2" borderId="0" xfId="0" applyFont="1" applyFill="1">
      <alignment vertical="center"/>
    </xf>
    <xf numFmtId="0" fontId="15" fillId="2" borderId="0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7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19" fillId="2" borderId="1" xfId="0" applyFont="1" applyFill="1" applyBorder="1">
      <alignment vertical="center"/>
    </xf>
    <xf numFmtId="0" fontId="0" fillId="2" borderId="37" xfId="0" applyFill="1" applyBorder="1">
      <alignment vertical="center"/>
    </xf>
    <xf numFmtId="0" fontId="1" fillId="2" borderId="4" xfId="0" applyFont="1" applyFill="1" applyBorder="1">
      <alignment vertical="center"/>
    </xf>
    <xf numFmtId="0" fontId="20" fillId="2" borderId="0" xfId="0" applyFont="1" applyFill="1">
      <alignment vertical="center"/>
    </xf>
    <xf numFmtId="0" fontId="21" fillId="2" borderId="0" xfId="0" applyFont="1" applyFill="1">
      <alignment vertical="center"/>
    </xf>
    <xf numFmtId="0" fontId="21" fillId="2" borderId="1" xfId="0" applyFont="1" applyFill="1" applyBorder="1">
      <alignment vertical="center"/>
    </xf>
    <xf numFmtId="0" fontId="21" fillId="2" borderId="2" xfId="0" applyFont="1" applyFill="1" applyBorder="1">
      <alignment vertical="center"/>
    </xf>
    <xf numFmtId="0" fontId="21" fillId="2" borderId="3" xfId="0" applyFont="1" applyFill="1" applyBorder="1">
      <alignment vertical="center"/>
    </xf>
    <xf numFmtId="0" fontId="21" fillId="2" borderId="0" xfId="0" applyFont="1" applyFill="1" applyBorder="1">
      <alignment vertical="center"/>
    </xf>
    <xf numFmtId="0" fontId="22" fillId="2" borderId="1" xfId="0" applyFont="1" applyFill="1" applyBorder="1">
      <alignment vertical="center"/>
    </xf>
    <xf numFmtId="0" fontId="21" fillId="2" borderId="37" xfId="0" applyFont="1" applyFill="1" applyBorder="1">
      <alignment vertical="center"/>
    </xf>
    <xf numFmtId="0" fontId="23" fillId="2" borderId="4" xfId="0" applyFont="1" applyFill="1" applyBorder="1">
      <alignment vertical="center"/>
    </xf>
    <xf numFmtId="0" fontId="24" fillId="2" borderId="4" xfId="0" applyFont="1" applyFill="1" applyBorder="1">
      <alignment vertical="center"/>
    </xf>
    <xf numFmtId="0" fontId="24" fillId="2" borderId="0" xfId="0" applyFont="1" applyFill="1">
      <alignment vertical="center"/>
    </xf>
    <xf numFmtId="0" fontId="25" fillId="2" borderId="0" xfId="0" applyFont="1" applyFill="1">
      <alignment vertical="center"/>
    </xf>
    <xf numFmtId="0" fontId="25" fillId="2" borderId="0" xfId="0" applyFont="1" applyFill="1" applyBorder="1">
      <alignment vertical="center"/>
    </xf>
    <xf numFmtId="0" fontId="13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0" fontId="21" fillId="2" borderId="2" xfId="0" applyNumberFormat="1" applyFont="1" applyFill="1" applyBorder="1">
      <alignment vertical="center"/>
    </xf>
    <xf numFmtId="14" fontId="25" fillId="2" borderId="0" xfId="0" applyNumberFormat="1" applyFont="1" applyFill="1">
      <alignment vertical="center"/>
    </xf>
    <xf numFmtId="0" fontId="26" fillId="2" borderId="0" xfId="0" applyFont="1" applyFill="1">
      <alignment vertical="center"/>
    </xf>
    <xf numFmtId="0" fontId="27" fillId="2" borderId="0" xfId="0" applyFont="1" applyFill="1" applyBorder="1">
      <alignment vertical="center"/>
    </xf>
    <xf numFmtId="0" fontId="26" fillId="2" borderId="0" xfId="10" applyFont="1" applyFill="1" applyBorder="1" applyAlignment="1">
      <alignment horizontal="center" vertical="center"/>
    </xf>
    <xf numFmtId="0" fontId="0" fillId="2" borderId="38" xfId="0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0" fontId="28" fillId="2" borderId="0" xfId="0" applyFont="1" applyFill="1">
      <alignment vertical="center"/>
    </xf>
    <xf numFmtId="0" fontId="28" fillId="2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1" fillId="2" borderId="18" xfId="0" applyFont="1" applyFill="1" applyBorder="1">
      <alignment vertical="center"/>
    </xf>
    <xf numFmtId="0" fontId="21" fillId="2" borderId="19" xfId="0" applyFont="1" applyFill="1" applyBorder="1">
      <alignment vertical="center"/>
    </xf>
    <xf numFmtId="0" fontId="29" fillId="2" borderId="0" xfId="0" applyFont="1" applyFill="1">
      <alignment vertical="center"/>
    </xf>
    <xf numFmtId="0" fontId="21" fillId="2" borderId="38" xfId="0" applyFont="1" applyFill="1" applyBorder="1">
      <alignment vertical="center"/>
    </xf>
    <xf numFmtId="0" fontId="2" fillId="2" borderId="35" xfId="0" applyFont="1" applyFill="1" applyBorder="1">
      <alignment vertical="center"/>
    </xf>
    <xf numFmtId="0" fontId="21" fillId="2" borderId="5" xfId="0" applyFont="1" applyFill="1" applyBorder="1">
      <alignment vertical="center"/>
    </xf>
    <xf numFmtId="0" fontId="21" fillId="2" borderId="6" xfId="0" applyFont="1" applyFill="1" applyBorder="1">
      <alignment vertical="center"/>
    </xf>
    <xf numFmtId="0" fontId="16" fillId="2" borderId="0" xfId="0" applyFont="1" applyFill="1">
      <alignment vertical="center"/>
    </xf>
    <xf numFmtId="0" fontId="21" fillId="2" borderId="20" xfId="0" applyFont="1" applyFill="1" applyBorder="1">
      <alignment vertical="center"/>
    </xf>
    <xf numFmtId="0" fontId="0" fillId="2" borderId="27" xfId="0" applyFill="1" applyBorder="1">
      <alignment vertical="center"/>
    </xf>
    <xf numFmtId="0" fontId="0" fillId="2" borderId="28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3" xfId="0" applyFill="1" applyBorder="1">
      <alignment vertical="center"/>
    </xf>
    <xf numFmtId="0" fontId="4" fillId="7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5" borderId="3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 vertical="center"/>
    </xf>
    <xf numFmtId="31" fontId="5" fillId="7" borderId="27" xfId="0" applyNumberFormat="1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 vertical="center"/>
    </xf>
    <xf numFmtId="0" fontId="5" fillId="7" borderId="36" xfId="0" applyFont="1" applyFill="1" applyBorder="1" applyAlignment="1">
      <alignment horizontal="center" vertical="center"/>
    </xf>
    <xf numFmtId="31" fontId="5" fillId="7" borderId="31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0" fillId="7" borderId="11" xfId="0" applyFont="1" applyFill="1" applyBorder="1" applyAlignment="1">
      <alignment horizontal="center" vertical="center"/>
    </xf>
    <xf numFmtId="31" fontId="5" fillId="7" borderId="33" xfId="0" applyNumberFormat="1" applyFont="1" applyFill="1" applyBorder="1" applyAlignment="1">
      <alignment horizontal="center" vertical="center"/>
    </xf>
    <xf numFmtId="31" fontId="5" fillId="7" borderId="36" xfId="0" applyNumberFormat="1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17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0" xfId="0" applyFont="1" applyFill="1" applyBorder="1">
      <alignment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10" fontId="31" fillId="2" borderId="41" xfId="49" applyNumberFormat="1" applyFont="1" applyFill="1" applyBorder="1" applyAlignment="1">
      <alignment horizontal="center" vertical="center"/>
    </xf>
    <xf numFmtId="10" fontId="31" fillId="2" borderId="17" xfId="49" applyNumberFormat="1" applyFont="1" applyFill="1" applyBorder="1" applyAlignment="1">
      <alignment horizontal="center" vertical="center"/>
    </xf>
    <xf numFmtId="10" fontId="31" fillId="5" borderId="42" xfId="49" applyNumberFormat="1" applyFont="1" applyFill="1" applyBorder="1" applyAlignment="1">
      <alignment horizontal="center" vertical="center"/>
    </xf>
    <xf numFmtId="10" fontId="31" fillId="5" borderId="43" xfId="49" applyNumberFormat="1" applyFont="1" applyFill="1" applyBorder="1" applyAlignment="1">
      <alignment horizontal="center" vertical="center"/>
    </xf>
    <xf numFmtId="0" fontId="19" fillId="2" borderId="0" xfId="0" applyFont="1" applyFill="1">
      <alignment vertical="center"/>
    </xf>
    <xf numFmtId="0" fontId="32" fillId="2" borderId="1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0" fontId="9" fillId="2" borderId="24" xfId="10" applyFont="1" applyFill="1" applyBorder="1" applyAlignment="1">
      <alignment horizontal="center" vertical="center"/>
    </xf>
    <xf numFmtId="0" fontId="9" fillId="2" borderId="25" xfId="10" applyFont="1" applyFill="1" applyBorder="1" applyAlignment="1">
      <alignment horizontal="center" vertical="center"/>
    </xf>
    <xf numFmtId="0" fontId="9" fillId="2" borderId="26" xfId="1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28" fillId="2" borderId="4" xfId="0" applyFont="1" applyFill="1" applyBorder="1">
      <alignment vertical="center"/>
    </xf>
    <xf numFmtId="0" fontId="10" fillId="2" borderId="25" xfId="10" applyFont="1" applyFill="1" applyBorder="1" applyAlignment="1">
      <alignment horizontal="center" vertical="center"/>
    </xf>
    <xf numFmtId="0" fontId="10" fillId="2" borderId="26" xfId="10" applyFont="1" applyFill="1" applyBorder="1" applyAlignment="1">
      <alignment horizontal="center" vertical="center"/>
    </xf>
    <xf numFmtId="20" fontId="0" fillId="2" borderId="2" xfId="0" applyNumberFormat="1" applyFill="1" applyBorder="1" quotePrefix="1">
      <alignment vertical="center"/>
    </xf>
    <xf numFmtId="31" fontId="5" fillId="7" borderId="27" xfId="0" applyNumberFormat="1" applyFont="1" applyFill="1" applyBorder="1" applyAlignment="1" quotePrefix="1">
      <alignment horizontal="center" vertical="center" wrapText="1"/>
    </xf>
    <xf numFmtId="14" fontId="5" fillId="2" borderId="0" xfId="0" applyNumberFormat="1" applyFont="1" applyFill="1" quotePrefix="1">
      <alignment vertical="center"/>
    </xf>
    <xf numFmtId="20" fontId="21" fillId="2" borderId="2" xfId="0" applyNumberFormat="1" applyFont="1" applyFill="1" applyBorder="1" quotePrefix="1">
      <alignment vertical="center"/>
    </xf>
    <xf numFmtId="14" fontId="25" fillId="2" borderId="0" xfId="0" applyNumberFormat="1" applyFont="1" applyFill="1" quotePrefix="1">
      <alignment vertical="center"/>
    </xf>
    <xf numFmtId="0" fontId="5" fillId="2" borderId="0" xfId="0" applyFon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7" Type="http://schemas.openxmlformats.org/officeDocument/2006/relationships/image" Target="../media/image4.png"/><Relationship Id="rId6" Type="http://schemas.openxmlformats.org/officeDocument/2006/relationships/hyperlink" Target="#'&#32479;&#35745;&#38754;&#26495;&#39029;&#38754;&#65288;&#39318;&#39029;&#65289;'!A1"/><Relationship Id="rId5" Type="http://schemas.openxmlformats.org/officeDocument/2006/relationships/image" Target="../media/image2.svg"/><Relationship Id="rId4" Type="http://schemas.openxmlformats.org/officeDocument/2006/relationships/image" Target="../media/image3.png"/><Relationship Id="rId3" Type="http://schemas.openxmlformats.org/officeDocument/2006/relationships/image" Target="../media/image1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7" Type="http://schemas.openxmlformats.org/officeDocument/2006/relationships/image" Target="../media/image3.png"/><Relationship Id="rId6" Type="http://schemas.openxmlformats.org/officeDocument/2006/relationships/image" Target="../media/image1.sv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&#32479;&#35745;&#38754;&#26495;&#39029;&#38754;&#65288;&#39318;&#39029;&#65289;'!A1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hyperlink" Target="#'&#32479;&#35745;&#38754;&#26495;&#39029;&#38754;&#65288;&#39318;&#39029;&#65289;'!A1"/><Relationship Id="rId5" Type="http://schemas.openxmlformats.org/officeDocument/2006/relationships/image" Target="../media/image2.svg"/><Relationship Id="rId4" Type="http://schemas.openxmlformats.org/officeDocument/2006/relationships/image" Target="../media/image3.png"/><Relationship Id="rId3" Type="http://schemas.openxmlformats.org/officeDocument/2006/relationships/image" Target="../media/image1.svg"/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svg"/><Relationship Id="rId3" Type="http://schemas.openxmlformats.org/officeDocument/2006/relationships/image" Target="../media/image3.png"/><Relationship Id="rId2" Type="http://schemas.openxmlformats.org/officeDocument/2006/relationships/image" Target="../media/image1.sv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7" Type="http://schemas.openxmlformats.org/officeDocument/2006/relationships/image" Target="../media/image10.png"/><Relationship Id="rId6" Type="http://schemas.openxmlformats.org/officeDocument/2006/relationships/image" Target="../media/image4.svg"/><Relationship Id="rId5" Type="http://schemas.openxmlformats.org/officeDocument/2006/relationships/image" Target="../media/image9.png"/><Relationship Id="rId4" Type="http://schemas.openxmlformats.org/officeDocument/2006/relationships/image" Target="../media/image2.svg"/><Relationship Id="rId3" Type="http://schemas.openxmlformats.org/officeDocument/2006/relationships/image" Target="../media/image3.png"/><Relationship Id="rId2" Type="http://schemas.openxmlformats.org/officeDocument/2006/relationships/image" Target="../media/image1.sv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7" Type="http://schemas.openxmlformats.org/officeDocument/2006/relationships/image" Target="../media/image4.svg"/><Relationship Id="rId6" Type="http://schemas.openxmlformats.org/officeDocument/2006/relationships/image" Target="../media/image9.png"/><Relationship Id="rId5" Type="http://schemas.openxmlformats.org/officeDocument/2006/relationships/image" Target="../media/image2.svg"/><Relationship Id="rId4" Type="http://schemas.openxmlformats.org/officeDocument/2006/relationships/image" Target="../media/image3.png"/><Relationship Id="rId3" Type="http://schemas.openxmlformats.org/officeDocument/2006/relationships/image" Target="../media/image1.svg"/><Relationship Id="rId2" Type="http://schemas.openxmlformats.org/officeDocument/2006/relationships/image" Target="../media/image2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227965</xdr:colOff>
      <xdr:row>8</xdr:row>
      <xdr:rowOff>72390</xdr:rowOff>
    </xdr:from>
    <xdr:to>
      <xdr:col>18</xdr:col>
      <xdr:colOff>11430</xdr:colOff>
      <xdr:row>12</xdr:row>
      <xdr:rowOff>72390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42340" y="1453515"/>
          <a:ext cx="335534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174625</xdr:colOff>
      <xdr:row>41</xdr:row>
      <xdr:rowOff>119380</xdr:rowOff>
    </xdr:from>
    <xdr:to>
      <xdr:col>11</xdr:col>
      <xdr:colOff>193675</xdr:colOff>
      <xdr:row>44</xdr:row>
      <xdr:rowOff>81280</xdr:rowOff>
    </xdr:to>
    <xdr:sp>
      <xdr:nvSpPr>
        <xdr:cNvPr id="7" name="椭圆 6"/>
        <xdr:cNvSpPr/>
      </xdr:nvSpPr>
      <xdr:spPr>
        <a:xfrm>
          <a:off x="2317750" y="7205980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7</xdr:row>
      <xdr:rowOff>75565</xdr:rowOff>
    </xdr:from>
    <xdr:to>
      <xdr:col>18</xdr:col>
      <xdr:colOff>115570</xdr:colOff>
      <xdr:row>8</xdr:row>
      <xdr:rowOff>159385</xdr:rowOff>
    </xdr:to>
    <xdr:grpSp>
      <xdr:nvGrpSpPr>
        <xdr:cNvPr id="8" name="组合 7"/>
        <xdr:cNvGrpSpPr/>
      </xdr:nvGrpSpPr>
      <xdr:grpSpPr>
        <a:xfrm>
          <a:off x="3462655" y="1285240"/>
          <a:ext cx="939165" cy="255270"/>
          <a:chOff x="5823" y="1812"/>
          <a:chExt cx="1502" cy="414"/>
        </a:xfrm>
      </xdr:grpSpPr>
      <xdr:sp>
        <xdr:nvSpPr>
          <xdr:cNvPr id="9" name="流程图: 终止 8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1" name="椭圆 10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12" name="直接连接符 11"/>
          <xdr:cNvCxnSpPr>
            <a:stCxn id="9" idx="0"/>
            <a:endCxn id="9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13" name="椭圆 12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4" name="椭圆 13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5" name="椭圆 14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6</xdr:row>
      <xdr:rowOff>20320</xdr:rowOff>
    </xdr:from>
    <xdr:to>
      <xdr:col>3</xdr:col>
      <xdr:colOff>176530</xdr:colOff>
      <xdr:row>6</xdr:row>
      <xdr:rowOff>145415</xdr:rowOff>
    </xdr:to>
    <xdr:pic>
      <xdr:nvPicPr>
        <xdr:cNvPr id="16" name="图片 15" descr="4127621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8985" y="10585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6</xdr:row>
      <xdr:rowOff>29845</xdr:rowOff>
    </xdr:from>
    <xdr:to>
      <xdr:col>18</xdr:col>
      <xdr:colOff>124460</xdr:colOff>
      <xdr:row>6</xdr:row>
      <xdr:rowOff>158115</xdr:rowOff>
    </xdr:to>
    <xdr:pic>
      <xdr:nvPicPr>
        <xdr:cNvPr id="17" name="图片 16" descr="4123320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079875" y="1068070"/>
          <a:ext cx="330835" cy="12827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16</xdr:row>
      <xdr:rowOff>142875</xdr:rowOff>
    </xdr:from>
    <xdr:to>
      <xdr:col>14</xdr:col>
      <xdr:colOff>152400</xdr:colOff>
      <xdr:row>18</xdr:row>
      <xdr:rowOff>38100</xdr:rowOff>
    </xdr:to>
    <xdr:sp>
      <xdr:nvSpPr>
        <xdr:cNvPr id="46" name="矩形 45"/>
        <xdr:cNvSpPr/>
      </xdr:nvSpPr>
      <xdr:spPr>
        <a:xfrm>
          <a:off x="1914525" y="2905125"/>
          <a:ext cx="157162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3175</xdr:colOff>
      <xdr:row>19</xdr:row>
      <xdr:rowOff>117475</xdr:rowOff>
    </xdr:from>
    <xdr:to>
      <xdr:col>14</xdr:col>
      <xdr:colOff>146050</xdr:colOff>
      <xdr:row>21</xdr:row>
      <xdr:rowOff>22225</xdr:rowOff>
    </xdr:to>
    <xdr:sp>
      <xdr:nvSpPr>
        <xdr:cNvPr id="47" name="矩形 46"/>
        <xdr:cNvSpPr/>
      </xdr:nvSpPr>
      <xdr:spPr>
        <a:xfrm>
          <a:off x="1908175" y="3403600"/>
          <a:ext cx="157162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10</xdr:col>
      <xdr:colOff>57150</xdr:colOff>
      <xdr:row>24</xdr:row>
      <xdr:rowOff>161290</xdr:rowOff>
    </xdr:from>
    <xdr:to>
      <xdr:col>11</xdr:col>
      <xdr:colOff>200660</xdr:colOff>
      <xdr:row>27</xdr:row>
      <xdr:rowOff>28575</xdr:rowOff>
    </xdr:to>
    <xdr:pic>
      <xdr:nvPicPr>
        <xdr:cNvPr id="48" name="图片 47" descr="1996887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438400" y="4323715"/>
          <a:ext cx="381635" cy="381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25</xdr:row>
      <xdr:rowOff>0</xdr:rowOff>
    </xdr:from>
    <xdr:to>
      <xdr:col>16</xdr:col>
      <xdr:colOff>209550</xdr:colOff>
      <xdr:row>26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71875" y="4381500"/>
          <a:ext cx="44767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190500</xdr:colOff>
      <xdr:row>29</xdr:row>
      <xdr:rowOff>171450</xdr:rowOff>
    </xdr:from>
    <xdr:to>
      <xdr:col>17</xdr:col>
      <xdr:colOff>9525</xdr:colOff>
      <xdr:row>31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24250" y="5238750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47625</xdr:colOff>
      <xdr:row>35</xdr:row>
      <xdr:rowOff>0</xdr:rowOff>
    </xdr:from>
    <xdr:to>
      <xdr:col>16</xdr:col>
      <xdr:colOff>171450</xdr:colOff>
      <xdr:row>36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19500" y="6115050"/>
          <a:ext cx="3619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184150</xdr:colOff>
      <xdr:row>19</xdr:row>
      <xdr:rowOff>146050</xdr:rowOff>
    </xdr:from>
    <xdr:to>
      <xdr:col>17</xdr:col>
      <xdr:colOff>3175</xdr:colOff>
      <xdr:row>21</xdr:row>
      <xdr:rowOff>3175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17900" y="3479800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227965</xdr:colOff>
      <xdr:row>9</xdr:row>
      <xdr:rowOff>72390</xdr:rowOff>
    </xdr:from>
    <xdr:to>
      <xdr:col>18</xdr:col>
      <xdr:colOff>11430</xdr:colOff>
      <xdr:row>13</xdr:row>
      <xdr:rowOff>72390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42340" y="1682115"/>
          <a:ext cx="335534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174625</xdr:colOff>
      <xdr:row>41</xdr:row>
      <xdr:rowOff>119380</xdr:rowOff>
    </xdr:from>
    <xdr:to>
      <xdr:col>11</xdr:col>
      <xdr:colOff>193675</xdr:colOff>
      <xdr:row>44</xdr:row>
      <xdr:rowOff>81280</xdr:rowOff>
    </xdr:to>
    <xdr:sp>
      <xdr:nvSpPr>
        <xdr:cNvPr id="8" name="椭圆 7"/>
        <xdr:cNvSpPr/>
      </xdr:nvSpPr>
      <xdr:spPr>
        <a:xfrm>
          <a:off x="2317750" y="729170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213360</xdr:colOff>
      <xdr:row>8</xdr:row>
      <xdr:rowOff>66675</xdr:rowOff>
    </xdr:from>
    <xdr:to>
      <xdr:col>17</xdr:col>
      <xdr:colOff>200025</xdr:colOff>
      <xdr:row>9</xdr:row>
      <xdr:rowOff>150495</xdr:rowOff>
    </xdr:to>
    <xdr:grpSp>
      <xdr:nvGrpSpPr>
        <xdr:cNvPr id="15" name="组合 14"/>
        <xdr:cNvGrpSpPr/>
      </xdr:nvGrpSpPr>
      <xdr:grpSpPr>
        <a:xfrm>
          <a:off x="3308985" y="1504950"/>
          <a:ext cx="939165" cy="255270"/>
          <a:chOff x="5823" y="1812"/>
          <a:chExt cx="1502" cy="414"/>
        </a:xfrm>
      </xdr:grpSpPr>
      <xdr:sp>
        <xdr:nvSpPr>
          <xdr:cNvPr id="7" name="流程图: 终止 6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cxnSp>
        <xdr:nvCxnSpPr>
          <xdr:cNvPr id="11" name="直接连接符 10"/>
          <xdr:cNvCxnSpPr>
            <a:stCxn id="7" idx="0"/>
            <a:endCxn id="7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12" name="椭圆 11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3" name="椭圆 12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4" name="椭圆 13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7</xdr:row>
      <xdr:rowOff>20320</xdr:rowOff>
    </xdr:from>
    <xdr:to>
      <xdr:col>3</xdr:col>
      <xdr:colOff>176530</xdr:colOff>
      <xdr:row>7</xdr:row>
      <xdr:rowOff>145415</xdr:rowOff>
    </xdr:to>
    <xdr:pic>
      <xdr:nvPicPr>
        <xdr:cNvPr id="16" name="图片 15" descr="4127621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8985" y="12871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7</xdr:row>
      <xdr:rowOff>29845</xdr:rowOff>
    </xdr:from>
    <xdr:to>
      <xdr:col>18</xdr:col>
      <xdr:colOff>124460</xdr:colOff>
      <xdr:row>7</xdr:row>
      <xdr:rowOff>158115</xdr:rowOff>
    </xdr:to>
    <xdr:pic>
      <xdr:nvPicPr>
        <xdr:cNvPr id="17" name="图片 16" descr="4123320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079875" y="1296670"/>
          <a:ext cx="330835" cy="12827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74</xdr:row>
      <xdr:rowOff>0</xdr:rowOff>
    </xdr:from>
    <xdr:to>
      <xdr:col>16</xdr:col>
      <xdr:colOff>209550</xdr:colOff>
      <xdr:row>75</xdr:row>
      <xdr:rowOff>1</xdr:rowOff>
    </xdr:to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71875" y="12877800"/>
          <a:ext cx="44767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190500</xdr:colOff>
      <xdr:row>78</xdr:row>
      <xdr:rowOff>171450</xdr:rowOff>
    </xdr:from>
    <xdr:to>
      <xdr:col>17</xdr:col>
      <xdr:colOff>9525</xdr:colOff>
      <xdr:row>80</xdr:row>
      <xdr:rowOff>28575</xdr:rowOff>
    </xdr:to>
    <xdr:pic>
      <xdr:nvPicPr>
        <xdr:cNvPr id="19" name="图片 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24250" y="13735050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47625</xdr:colOff>
      <xdr:row>84</xdr:row>
      <xdr:rowOff>0</xdr:rowOff>
    </xdr:from>
    <xdr:to>
      <xdr:col>16</xdr:col>
      <xdr:colOff>171450</xdr:colOff>
      <xdr:row>85</xdr:row>
      <xdr:rowOff>19051</xdr:rowOff>
    </xdr:to>
    <xdr:pic>
      <xdr:nvPicPr>
        <xdr:cNvPr id="20" name="图片 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19500" y="14611350"/>
          <a:ext cx="3619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184150</xdr:colOff>
      <xdr:row>68</xdr:row>
      <xdr:rowOff>146050</xdr:rowOff>
    </xdr:from>
    <xdr:to>
      <xdr:col>17</xdr:col>
      <xdr:colOff>3175</xdr:colOff>
      <xdr:row>70</xdr:row>
      <xdr:rowOff>3175</xdr:rowOff>
    </xdr:to>
    <xdr:pic>
      <xdr:nvPicPr>
        <xdr:cNvPr id="21" name="图片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17900" y="11976100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227965</xdr:colOff>
      <xdr:row>57</xdr:row>
      <xdr:rowOff>72390</xdr:rowOff>
    </xdr:from>
    <xdr:to>
      <xdr:col>18</xdr:col>
      <xdr:colOff>11430</xdr:colOff>
      <xdr:row>61</xdr:row>
      <xdr:rowOff>72391</xdr:rowOff>
    </xdr:to>
    <xdr:pic>
      <xdr:nvPicPr>
        <xdr:cNvPr id="22" name="图片 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42340" y="10006965"/>
          <a:ext cx="335534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228600</xdr:colOff>
      <xdr:row>90</xdr:row>
      <xdr:rowOff>152400</xdr:rowOff>
    </xdr:from>
    <xdr:to>
      <xdr:col>12</xdr:col>
      <xdr:colOff>9525</xdr:colOff>
      <xdr:row>93</xdr:row>
      <xdr:rowOff>114300</xdr:rowOff>
    </xdr:to>
    <xdr:sp>
      <xdr:nvSpPr>
        <xdr:cNvPr id="23" name="椭圆 22"/>
        <xdr:cNvSpPr/>
      </xdr:nvSpPr>
      <xdr:spPr>
        <a:xfrm>
          <a:off x="2371725" y="1582102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213360</xdr:colOff>
      <xdr:row>56</xdr:row>
      <xdr:rowOff>66675</xdr:rowOff>
    </xdr:from>
    <xdr:to>
      <xdr:col>17</xdr:col>
      <xdr:colOff>200025</xdr:colOff>
      <xdr:row>57</xdr:row>
      <xdr:rowOff>150495</xdr:rowOff>
    </xdr:to>
    <xdr:grpSp>
      <xdr:nvGrpSpPr>
        <xdr:cNvPr id="24" name="组合 23"/>
        <xdr:cNvGrpSpPr/>
      </xdr:nvGrpSpPr>
      <xdr:grpSpPr>
        <a:xfrm>
          <a:off x="3308985" y="9829800"/>
          <a:ext cx="939165" cy="255270"/>
          <a:chOff x="5823" y="1812"/>
          <a:chExt cx="1502" cy="414"/>
        </a:xfrm>
      </xdr:grpSpPr>
      <xdr:sp>
        <xdr:nvSpPr>
          <xdr:cNvPr id="25" name="流程图: 终止 24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6" name="椭圆 25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7" name="椭圆 26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28" name="直接连接符 27"/>
          <xdr:cNvCxnSpPr>
            <a:stCxn id="25" idx="0"/>
            <a:endCxn id="25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29" name="椭圆 28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0" name="椭圆 29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1" name="椭圆 30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55</xdr:row>
      <xdr:rowOff>20320</xdr:rowOff>
    </xdr:from>
    <xdr:to>
      <xdr:col>3</xdr:col>
      <xdr:colOff>176530</xdr:colOff>
      <xdr:row>55</xdr:row>
      <xdr:rowOff>145415</xdr:rowOff>
    </xdr:to>
    <xdr:pic>
      <xdr:nvPicPr>
        <xdr:cNvPr id="32" name="图片 31" descr="4127621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8985" y="961199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55</xdr:row>
      <xdr:rowOff>29845</xdr:rowOff>
    </xdr:from>
    <xdr:to>
      <xdr:col>18</xdr:col>
      <xdr:colOff>124460</xdr:colOff>
      <xdr:row>55</xdr:row>
      <xdr:rowOff>158115</xdr:rowOff>
    </xdr:to>
    <xdr:pic>
      <xdr:nvPicPr>
        <xdr:cNvPr id="33" name="图片 32" descr="4123320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079875" y="9621520"/>
          <a:ext cx="330835" cy="128270"/>
        </a:xfrm>
        <a:prstGeom prst="rect">
          <a:avLst/>
        </a:prstGeom>
      </xdr:spPr>
    </xdr:pic>
    <xdr:clientData/>
  </xdr:twoCellAnchor>
  <xdr:twoCellAnchor>
    <xdr:from>
      <xdr:col>3</xdr:col>
      <xdr:colOff>67310</xdr:colOff>
      <xdr:row>14</xdr:row>
      <xdr:rowOff>146685</xdr:rowOff>
    </xdr:from>
    <xdr:to>
      <xdr:col>4</xdr:col>
      <xdr:colOff>195580</xdr:colOff>
      <xdr:row>16</xdr:row>
      <xdr:rowOff>147320</xdr:rowOff>
    </xdr:to>
    <xdr:sp>
      <xdr:nvSpPr>
        <xdr:cNvPr id="39" name="椭圆 38"/>
        <xdr:cNvSpPr/>
      </xdr:nvSpPr>
      <xdr:spPr>
        <a:xfrm>
          <a:off x="781685" y="2623185"/>
          <a:ext cx="366395" cy="34353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16</xdr:col>
      <xdr:colOff>222250</xdr:colOff>
      <xdr:row>14</xdr:row>
      <xdr:rowOff>107315</xdr:rowOff>
    </xdr:from>
    <xdr:to>
      <xdr:col>18</xdr:col>
      <xdr:colOff>112395</xdr:colOff>
      <xdr:row>16</xdr:row>
      <xdr:rowOff>108585</xdr:rowOff>
    </xdr:to>
    <xdr:sp>
      <xdr:nvSpPr>
        <xdr:cNvPr id="40" name="椭圆 39"/>
        <xdr:cNvSpPr/>
      </xdr:nvSpPr>
      <xdr:spPr>
        <a:xfrm>
          <a:off x="4032250" y="2583815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7</xdr:col>
      <xdr:colOff>106045</xdr:colOff>
      <xdr:row>17</xdr:row>
      <xdr:rowOff>20955</xdr:rowOff>
    </xdr:from>
    <xdr:to>
      <xdr:col>8</xdr:col>
      <xdr:colOff>234315</xdr:colOff>
      <xdr:row>19</xdr:row>
      <xdr:rowOff>22225</xdr:rowOff>
    </xdr:to>
    <xdr:sp>
      <xdr:nvSpPr>
        <xdr:cNvPr id="41" name="椭圆 40"/>
        <xdr:cNvSpPr/>
      </xdr:nvSpPr>
      <xdr:spPr>
        <a:xfrm>
          <a:off x="1772920" y="3011805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8</xdr:col>
      <xdr:colOff>18415</xdr:colOff>
      <xdr:row>21</xdr:row>
      <xdr:rowOff>147955</xdr:rowOff>
    </xdr:from>
    <xdr:to>
      <xdr:col>9</xdr:col>
      <xdr:colOff>146685</xdr:colOff>
      <xdr:row>23</xdr:row>
      <xdr:rowOff>149225</xdr:rowOff>
    </xdr:to>
    <xdr:sp>
      <xdr:nvSpPr>
        <xdr:cNvPr id="42" name="椭圆 41"/>
        <xdr:cNvSpPr/>
      </xdr:nvSpPr>
      <xdr:spPr>
        <a:xfrm>
          <a:off x="1923415" y="3834130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>
    <xdr:from>
      <xdr:col>8</xdr:col>
      <xdr:colOff>128270</xdr:colOff>
      <xdr:row>27</xdr:row>
      <xdr:rowOff>39370</xdr:rowOff>
    </xdr:from>
    <xdr:to>
      <xdr:col>10</xdr:col>
      <xdr:colOff>18415</xdr:colOff>
      <xdr:row>29</xdr:row>
      <xdr:rowOff>40640</xdr:rowOff>
    </xdr:to>
    <xdr:sp>
      <xdr:nvSpPr>
        <xdr:cNvPr id="43" name="椭圆 42"/>
        <xdr:cNvSpPr/>
      </xdr:nvSpPr>
      <xdr:spPr>
        <a:xfrm>
          <a:off x="2033270" y="4763770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>
    <xdr:from>
      <xdr:col>8</xdr:col>
      <xdr:colOff>118110</xdr:colOff>
      <xdr:row>32</xdr:row>
      <xdr:rowOff>59055</xdr:rowOff>
    </xdr:from>
    <xdr:to>
      <xdr:col>10</xdr:col>
      <xdr:colOff>8255</xdr:colOff>
      <xdr:row>34</xdr:row>
      <xdr:rowOff>60325</xdr:rowOff>
    </xdr:to>
    <xdr:sp>
      <xdr:nvSpPr>
        <xdr:cNvPr id="44" name="椭圆 43"/>
        <xdr:cNvSpPr/>
      </xdr:nvSpPr>
      <xdr:spPr>
        <a:xfrm>
          <a:off x="2023110" y="5650230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>
    <xdr:from>
      <xdr:col>16</xdr:col>
      <xdr:colOff>202565</xdr:colOff>
      <xdr:row>38</xdr:row>
      <xdr:rowOff>46990</xdr:rowOff>
    </xdr:from>
    <xdr:to>
      <xdr:col>18</xdr:col>
      <xdr:colOff>92710</xdr:colOff>
      <xdr:row>40</xdr:row>
      <xdr:rowOff>38735</xdr:rowOff>
    </xdr:to>
    <xdr:sp>
      <xdr:nvSpPr>
        <xdr:cNvPr id="45" name="椭圆 44"/>
        <xdr:cNvSpPr/>
      </xdr:nvSpPr>
      <xdr:spPr>
        <a:xfrm>
          <a:off x="4012565" y="6685915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7</a:t>
          </a:r>
          <a:endParaRPr lang="en-US" altLang="zh-CN" sz="1100"/>
        </a:p>
      </xdr:txBody>
    </xdr:sp>
    <xdr:clientData/>
  </xdr:twoCellAnchor>
  <xdr:twoCellAnchor>
    <xdr:from>
      <xdr:col>16</xdr:col>
      <xdr:colOff>89535</xdr:colOff>
      <xdr:row>87</xdr:row>
      <xdr:rowOff>76200</xdr:rowOff>
    </xdr:from>
    <xdr:to>
      <xdr:col>17</xdr:col>
      <xdr:colOff>217805</xdr:colOff>
      <xdr:row>89</xdr:row>
      <xdr:rowOff>67945</xdr:rowOff>
    </xdr:to>
    <xdr:sp>
      <xdr:nvSpPr>
        <xdr:cNvPr id="46" name="椭圆 45"/>
        <xdr:cNvSpPr/>
      </xdr:nvSpPr>
      <xdr:spPr>
        <a:xfrm>
          <a:off x="3899535" y="15211425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9</a:t>
          </a:r>
          <a:endParaRPr lang="en-US" altLang="zh-CN" sz="1100"/>
        </a:p>
      </xdr:txBody>
    </xdr:sp>
    <xdr:clientData/>
  </xdr:twoCellAnchor>
  <xdr:twoCellAnchor>
    <xdr:from>
      <xdr:col>4</xdr:col>
      <xdr:colOff>221615</xdr:colOff>
      <xdr:row>15</xdr:row>
      <xdr:rowOff>168275</xdr:rowOff>
    </xdr:from>
    <xdr:to>
      <xdr:col>11</xdr:col>
      <xdr:colOff>31115</xdr:colOff>
      <xdr:row>17</xdr:row>
      <xdr:rowOff>2540</xdr:rowOff>
    </xdr:to>
    <xdr:grpSp>
      <xdr:nvGrpSpPr>
        <xdr:cNvPr id="37" name="组合 36"/>
        <xdr:cNvGrpSpPr/>
      </xdr:nvGrpSpPr>
      <xdr:grpSpPr>
        <a:xfrm>
          <a:off x="1174115" y="2816225"/>
          <a:ext cx="1476375" cy="177165"/>
          <a:chOff x="16292" y="4908"/>
          <a:chExt cx="2638" cy="452"/>
        </a:xfrm>
      </xdr:grpSpPr>
      <xdr:sp>
        <xdr:nvSpPr>
          <xdr:cNvPr id="34" name="矩形 33"/>
          <xdr:cNvSpPr/>
        </xdr:nvSpPr>
        <xdr:spPr>
          <a:xfrm>
            <a:off x="16292" y="4921"/>
            <a:ext cx="2174" cy="439"/>
          </a:xfrm>
          <a:prstGeom prst="rect">
            <a:avLst/>
          </a:prstGeom>
          <a:ln w="9525" cmpd="sng">
            <a:solidFill>
              <a:schemeClr val="tx1"/>
            </a:solidFill>
            <a:prstDash val="soli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l"/>
            <a:r>
              <a:rPr lang="zh-CN" altLang="en-US" sz="900">
                <a:solidFill>
                  <a:schemeClr val="accent6">
                    <a:lumMod val="75000"/>
                  </a:schemeClr>
                </a:solidFill>
              </a:rPr>
              <a:t>全系统</a:t>
            </a:r>
            <a:endParaRPr lang="zh-CN" altLang="en-US" sz="900">
              <a:solidFill>
                <a:schemeClr val="accent6">
                  <a:lumMod val="75000"/>
                </a:schemeClr>
              </a:solidFill>
            </a:endParaRPr>
          </a:p>
        </xdr:txBody>
      </xdr:sp>
      <xdr:sp>
        <xdr:nvSpPr>
          <xdr:cNvPr id="35" name="矩形 34"/>
          <xdr:cNvSpPr/>
        </xdr:nvSpPr>
        <xdr:spPr>
          <a:xfrm>
            <a:off x="18459" y="4908"/>
            <a:ext cx="471" cy="449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6" name="流程图: 合并 35"/>
          <xdr:cNvSpPr/>
        </xdr:nvSpPr>
        <xdr:spPr>
          <a:xfrm>
            <a:off x="18587" y="5064"/>
            <a:ext cx="211" cy="194"/>
          </a:xfrm>
          <a:prstGeom prst="flowChartMerg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107314</xdr:colOff>
      <xdr:row>38</xdr:row>
      <xdr:rowOff>158116</xdr:rowOff>
    </xdr:from>
    <xdr:to>
      <xdr:col>11</xdr:col>
      <xdr:colOff>240876</xdr:colOff>
      <xdr:row>40</xdr:row>
      <xdr:rowOff>149861</xdr:rowOff>
    </xdr:to>
    <xdr:sp>
      <xdr:nvSpPr>
        <xdr:cNvPr id="47" name="椭圆 46"/>
        <xdr:cNvSpPr/>
      </xdr:nvSpPr>
      <xdr:spPr>
        <a:xfrm>
          <a:off x="2487930" y="6797040"/>
          <a:ext cx="36957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8</a:t>
          </a:r>
          <a:endParaRPr lang="en-US" altLang="zh-CN" sz="1100"/>
        </a:p>
      </xdr:txBody>
    </xdr:sp>
    <xdr:clientData/>
  </xdr:twoCellAnchor>
  <xdr:twoCellAnchor>
    <xdr:from>
      <xdr:col>10</xdr:col>
      <xdr:colOff>67945</xdr:colOff>
      <xdr:row>19</xdr:row>
      <xdr:rowOff>96520</xdr:rowOff>
    </xdr:from>
    <xdr:to>
      <xdr:col>12</xdr:col>
      <xdr:colOff>111760</xdr:colOff>
      <xdr:row>21</xdr:row>
      <xdr:rowOff>88265</xdr:rowOff>
    </xdr:to>
    <xdr:sp>
      <xdr:nvSpPr>
        <xdr:cNvPr id="48" name="椭圆 47"/>
        <xdr:cNvSpPr/>
      </xdr:nvSpPr>
      <xdr:spPr>
        <a:xfrm>
          <a:off x="2449195" y="3430270"/>
          <a:ext cx="52006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3-1</a:t>
          </a:r>
          <a:endParaRPr lang="en-US" altLang="zh-CN" sz="1100"/>
        </a:p>
      </xdr:txBody>
    </xdr:sp>
    <xdr:clientData/>
  </xdr:twoCellAnchor>
  <xdr:twoCellAnchor>
    <xdr:from>
      <xdr:col>16</xdr:col>
      <xdr:colOff>226060</xdr:colOff>
      <xdr:row>19</xdr:row>
      <xdr:rowOff>95250</xdr:rowOff>
    </xdr:from>
    <xdr:to>
      <xdr:col>19</xdr:col>
      <xdr:colOff>31115</xdr:colOff>
      <xdr:row>21</xdr:row>
      <xdr:rowOff>86995</xdr:rowOff>
    </xdr:to>
    <xdr:sp>
      <xdr:nvSpPr>
        <xdr:cNvPr id="49" name="椭圆 48"/>
        <xdr:cNvSpPr/>
      </xdr:nvSpPr>
      <xdr:spPr>
        <a:xfrm>
          <a:off x="4036060" y="3429000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3-2</a:t>
          </a:r>
          <a:endParaRPr lang="en-US" altLang="zh-CN" sz="1100"/>
        </a:p>
      </xdr:txBody>
    </xdr:sp>
    <xdr:clientData/>
  </xdr:twoCellAnchor>
  <xdr:twoCellAnchor>
    <xdr:from>
      <xdr:col>10</xdr:col>
      <xdr:colOff>56515</xdr:colOff>
      <xdr:row>24</xdr:row>
      <xdr:rowOff>52705</xdr:rowOff>
    </xdr:from>
    <xdr:to>
      <xdr:col>12</xdr:col>
      <xdr:colOff>99695</xdr:colOff>
      <xdr:row>26</xdr:row>
      <xdr:rowOff>44450</xdr:rowOff>
    </xdr:to>
    <xdr:sp>
      <xdr:nvSpPr>
        <xdr:cNvPr id="50" name="椭圆 49"/>
        <xdr:cNvSpPr/>
      </xdr:nvSpPr>
      <xdr:spPr>
        <a:xfrm>
          <a:off x="2437765" y="4253230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4-1</a:t>
          </a:r>
          <a:endParaRPr lang="en-US" altLang="zh-CN" sz="1100"/>
        </a:p>
      </xdr:txBody>
    </xdr:sp>
    <xdr:clientData/>
  </xdr:twoCellAnchor>
  <xdr:twoCellAnchor>
    <xdr:from>
      <xdr:col>16</xdr:col>
      <xdr:colOff>204470</xdr:colOff>
      <xdr:row>24</xdr:row>
      <xdr:rowOff>10160</xdr:rowOff>
    </xdr:from>
    <xdr:to>
      <xdr:col>19</xdr:col>
      <xdr:colOff>9525</xdr:colOff>
      <xdr:row>26</xdr:row>
      <xdr:rowOff>1905</xdr:rowOff>
    </xdr:to>
    <xdr:sp>
      <xdr:nvSpPr>
        <xdr:cNvPr id="51" name="椭圆 50"/>
        <xdr:cNvSpPr/>
      </xdr:nvSpPr>
      <xdr:spPr>
        <a:xfrm>
          <a:off x="4014470" y="4210685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4-2</a:t>
          </a:r>
          <a:endParaRPr lang="en-US" altLang="zh-CN" sz="1100"/>
        </a:p>
      </xdr:txBody>
    </xdr:sp>
    <xdr:clientData/>
  </xdr:twoCellAnchor>
  <xdr:twoCellAnchor>
    <xdr:from>
      <xdr:col>10</xdr:col>
      <xdr:colOff>66675</xdr:colOff>
      <xdr:row>29</xdr:row>
      <xdr:rowOff>74295</xdr:rowOff>
    </xdr:from>
    <xdr:to>
      <xdr:col>12</xdr:col>
      <xdr:colOff>109855</xdr:colOff>
      <xdr:row>31</xdr:row>
      <xdr:rowOff>66040</xdr:rowOff>
    </xdr:to>
    <xdr:sp>
      <xdr:nvSpPr>
        <xdr:cNvPr id="52" name="椭圆 51"/>
        <xdr:cNvSpPr/>
      </xdr:nvSpPr>
      <xdr:spPr>
        <a:xfrm>
          <a:off x="2447925" y="5141595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5-1</a:t>
          </a:r>
          <a:endParaRPr lang="en-US" altLang="zh-CN" sz="1100"/>
        </a:p>
      </xdr:txBody>
    </xdr:sp>
    <xdr:clientData/>
  </xdr:twoCellAnchor>
  <xdr:twoCellAnchor>
    <xdr:from>
      <xdr:col>16</xdr:col>
      <xdr:colOff>213995</xdr:colOff>
      <xdr:row>29</xdr:row>
      <xdr:rowOff>51435</xdr:rowOff>
    </xdr:from>
    <xdr:to>
      <xdr:col>19</xdr:col>
      <xdr:colOff>19050</xdr:colOff>
      <xdr:row>31</xdr:row>
      <xdr:rowOff>43180</xdr:rowOff>
    </xdr:to>
    <xdr:sp>
      <xdr:nvSpPr>
        <xdr:cNvPr id="53" name="椭圆 52"/>
        <xdr:cNvSpPr/>
      </xdr:nvSpPr>
      <xdr:spPr>
        <a:xfrm>
          <a:off x="4023995" y="5118735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5-2</a:t>
          </a:r>
          <a:endParaRPr lang="en-US" altLang="zh-CN" sz="1100"/>
        </a:p>
      </xdr:txBody>
    </xdr:sp>
    <xdr:clientData/>
  </xdr:twoCellAnchor>
  <xdr:twoCellAnchor>
    <xdr:from>
      <xdr:col>10</xdr:col>
      <xdr:colOff>76835</xdr:colOff>
      <xdr:row>34</xdr:row>
      <xdr:rowOff>83185</xdr:rowOff>
    </xdr:from>
    <xdr:to>
      <xdr:col>12</xdr:col>
      <xdr:colOff>120015</xdr:colOff>
      <xdr:row>36</xdr:row>
      <xdr:rowOff>74930</xdr:rowOff>
    </xdr:to>
    <xdr:sp>
      <xdr:nvSpPr>
        <xdr:cNvPr id="54" name="椭圆 53"/>
        <xdr:cNvSpPr/>
      </xdr:nvSpPr>
      <xdr:spPr>
        <a:xfrm>
          <a:off x="2458085" y="6017260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6-1</a:t>
          </a:r>
          <a:endParaRPr lang="en-US" altLang="zh-CN" sz="1100"/>
        </a:p>
      </xdr:txBody>
    </xdr:sp>
    <xdr:clientData/>
  </xdr:twoCellAnchor>
  <xdr:twoCellAnchor>
    <xdr:from>
      <xdr:col>16</xdr:col>
      <xdr:colOff>208280</xdr:colOff>
      <xdr:row>34</xdr:row>
      <xdr:rowOff>93345</xdr:rowOff>
    </xdr:from>
    <xdr:to>
      <xdr:col>19</xdr:col>
      <xdr:colOff>13335</xdr:colOff>
      <xdr:row>36</xdr:row>
      <xdr:rowOff>85090</xdr:rowOff>
    </xdr:to>
    <xdr:sp>
      <xdr:nvSpPr>
        <xdr:cNvPr id="55" name="椭圆 54"/>
        <xdr:cNvSpPr/>
      </xdr:nvSpPr>
      <xdr:spPr>
        <a:xfrm>
          <a:off x="4018280" y="6027420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6-2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32</xdr:col>
      <xdr:colOff>104775</xdr:colOff>
      <xdr:row>19</xdr:row>
      <xdr:rowOff>46990</xdr:rowOff>
    </xdr:from>
    <xdr:to>
      <xdr:col>34</xdr:col>
      <xdr:colOff>123825</xdr:colOff>
      <xdr:row>22</xdr:row>
      <xdr:rowOff>8890</xdr:rowOff>
    </xdr:to>
    <xdr:sp>
      <xdr:nvSpPr>
        <xdr:cNvPr id="2" name="椭圆 1"/>
        <xdr:cNvSpPr/>
      </xdr:nvSpPr>
      <xdr:spPr>
        <a:xfrm>
          <a:off x="7762875" y="331406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28</xdr:col>
      <xdr:colOff>161290</xdr:colOff>
      <xdr:row>8</xdr:row>
      <xdr:rowOff>128905</xdr:rowOff>
    </xdr:from>
    <xdr:to>
      <xdr:col>31</xdr:col>
      <xdr:colOff>72390</xdr:colOff>
      <xdr:row>9</xdr:row>
      <xdr:rowOff>156210</xdr:rowOff>
    </xdr:to>
    <xdr:grpSp>
      <xdr:nvGrpSpPr>
        <xdr:cNvPr id="3" name="组合 2"/>
        <xdr:cNvGrpSpPr/>
      </xdr:nvGrpSpPr>
      <xdr:grpSpPr>
        <a:xfrm>
          <a:off x="6828790" y="1510030"/>
          <a:ext cx="663575" cy="198755"/>
          <a:chOff x="5823" y="1812"/>
          <a:chExt cx="1502" cy="414"/>
        </a:xfrm>
      </xdr:grpSpPr>
      <xdr:sp>
        <xdr:nvSpPr>
          <xdr:cNvPr id="4" name="流程图: 终止 3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椭圆 4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" name="椭圆 5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7" name="直接连接符 6"/>
          <xdr:cNvCxnSpPr>
            <a:stCxn id="4" idx="0"/>
            <a:endCxn id="4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8" name="椭圆 7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91440</xdr:colOff>
      <xdr:row>8</xdr:row>
      <xdr:rowOff>112395</xdr:rowOff>
    </xdr:from>
    <xdr:to>
      <xdr:col>5</xdr:col>
      <xdr:colOff>7620</xdr:colOff>
      <xdr:row>10</xdr:row>
      <xdr:rowOff>17780</xdr:rowOff>
    </xdr:to>
    <xdr:sp>
      <xdr:nvSpPr>
        <xdr:cNvPr id="14" name="等腰三角形 13">
          <a:hlinkClick xmlns:r="http://schemas.openxmlformats.org/officeDocument/2006/relationships" r:id="rId1"/>
        </xdr:cNvPr>
        <xdr:cNvSpPr/>
      </xdr:nvSpPr>
      <xdr:spPr>
        <a:xfrm rot="16200000">
          <a:off x="996950" y="1540510"/>
          <a:ext cx="248285" cy="15430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99060</xdr:colOff>
      <xdr:row>30</xdr:row>
      <xdr:rowOff>118110</xdr:rowOff>
    </xdr:from>
    <xdr:to>
      <xdr:col>8</xdr:col>
      <xdr:colOff>175895</xdr:colOff>
      <xdr:row>32</xdr:row>
      <xdr:rowOff>57150</xdr:rowOff>
    </xdr:to>
    <xdr:sp>
      <xdr:nvSpPr>
        <xdr:cNvPr id="15" name="椭圆 14"/>
        <xdr:cNvSpPr/>
      </xdr:nvSpPr>
      <xdr:spPr>
        <a:xfrm>
          <a:off x="1765935" y="5290185"/>
          <a:ext cx="314960" cy="29146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1</a:t>
          </a:r>
          <a:endParaRPr lang="en-US" altLang="zh-CN" sz="900"/>
        </a:p>
      </xdr:txBody>
    </xdr:sp>
    <xdr:clientData/>
  </xdr:twoCellAnchor>
  <xdr:twoCellAnchor>
    <xdr:from>
      <xdr:col>11</xdr:col>
      <xdr:colOff>67310</xdr:colOff>
      <xdr:row>30</xdr:row>
      <xdr:rowOff>147320</xdr:rowOff>
    </xdr:from>
    <xdr:to>
      <xdr:col>12</xdr:col>
      <xdr:colOff>144145</xdr:colOff>
      <xdr:row>32</xdr:row>
      <xdr:rowOff>86360</xdr:rowOff>
    </xdr:to>
    <xdr:sp>
      <xdr:nvSpPr>
        <xdr:cNvPr id="18" name="椭圆 17"/>
        <xdr:cNvSpPr/>
      </xdr:nvSpPr>
      <xdr:spPr>
        <a:xfrm>
          <a:off x="2686685" y="5319395"/>
          <a:ext cx="314960" cy="29146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2</a:t>
          </a:r>
          <a:endParaRPr lang="en-US" altLang="zh-CN" sz="900"/>
        </a:p>
      </xdr:txBody>
    </xdr:sp>
    <xdr:clientData/>
  </xdr:twoCellAnchor>
  <xdr:twoCellAnchor>
    <xdr:from>
      <xdr:col>13</xdr:col>
      <xdr:colOff>88265</xdr:colOff>
      <xdr:row>30</xdr:row>
      <xdr:rowOff>155575</xdr:rowOff>
    </xdr:from>
    <xdr:to>
      <xdr:col>14</xdr:col>
      <xdr:colOff>165100</xdr:colOff>
      <xdr:row>32</xdr:row>
      <xdr:rowOff>94615</xdr:rowOff>
    </xdr:to>
    <xdr:sp>
      <xdr:nvSpPr>
        <xdr:cNvPr id="19" name="椭圆 18"/>
        <xdr:cNvSpPr/>
      </xdr:nvSpPr>
      <xdr:spPr>
        <a:xfrm>
          <a:off x="3183890" y="5327650"/>
          <a:ext cx="314960" cy="29146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3</a:t>
          </a:r>
          <a:endParaRPr lang="en-US" altLang="zh-CN" sz="900"/>
        </a:p>
      </xdr:txBody>
    </xdr:sp>
    <xdr:clientData/>
  </xdr:twoCellAnchor>
  <xdr:twoCellAnchor>
    <xdr:from>
      <xdr:col>15</xdr:col>
      <xdr:colOff>76200</xdr:colOff>
      <xdr:row>30</xdr:row>
      <xdr:rowOff>153670</xdr:rowOff>
    </xdr:from>
    <xdr:to>
      <xdr:col>16</xdr:col>
      <xdr:colOff>153035</xdr:colOff>
      <xdr:row>32</xdr:row>
      <xdr:rowOff>92710</xdr:rowOff>
    </xdr:to>
    <xdr:sp>
      <xdr:nvSpPr>
        <xdr:cNvPr id="20" name="椭圆 19"/>
        <xdr:cNvSpPr/>
      </xdr:nvSpPr>
      <xdr:spPr>
        <a:xfrm>
          <a:off x="3648075" y="5325745"/>
          <a:ext cx="314960" cy="29146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4</a:t>
          </a:r>
          <a:endParaRPr lang="en-US" altLang="zh-CN" sz="900"/>
        </a:p>
      </xdr:txBody>
    </xdr:sp>
    <xdr:clientData/>
  </xdr:twoCellAnchor>
  <xdr:twoCellAnchor>
    <xdr:from>
      <xdr:col>17</xdr:col>
      <xdr:colOff>76835</xdr:colOff>
      <xdr:row>30</xdr:row>
      <xdr:rowOff>150495</xdr:rowOff>
    </xdr:from>
    <xdr:to>
      <xdr:col>18</xdr:col>
      <xdr:colOff>153670</xdr:colOff>
      <xdr:row>32</xdr:row>
      <xdr:rowOff>90170</xdr:rowOff>
    </xdr:to>
    <xdr:sp>
      <xdr:nvSpPr>
        <xdr:cNvPr id="21" name="椭圆 20"/>
        <xdr:cNvSpPr/>
      </xdr:nvSpPr>
      <xdr:spPr>
        <a:xfrm>
          <a:off x="4124960" y="5322570"/>
          <a:ext cx="314960" cy="29210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3</a:t>
          </a:r>
          <a:endParaRPr lang="en-US" altLang="zh-CN" sz="900"/>
        </a:p>
      </xdr:txBody>
    </xdr:sp>
    <xdr:clientData/>
  </xdr:twoCellAnchor>
  <xdr:twoCellAnchor>
    <xdr:from>
      <xdr:col>19</xdr:col>
      <xdr:colOff>86360</xdr:colOff>
      <xdr:row>30</xdr:row>
      <xdr:rowOff>147320</xdr:rowOff>
    </xdr:from>
    <xdr:to>
      <xdr:col>20</xdr:col>
      <xdr:colOff>163195</xdr:colOff>
      <xdr:row>32</xdr:row>
      <xdr:rowOff>86995</xdr:rowOff>
    </xdr:to>
    <xdr:sp>
      <xdr:nvSpPr>
        <xdr:cNvPr id="22" name="椭圆 21"/>
        <xdr:cNvSpPr/>
      </xdr:nvSpPr>
      <xdr:spPr>
        <a:xfrm>
          <a:off x="4610735" y="5319395"/>
          <a:ext cx="314960" cy="29210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4</a:t>
          </a:r>
          <a:endParaRPr lang="en-US" altLang="zh-CN" sz="900"/>
        </a:p>
      </xdr:txBody>
    </xdr:sp>
    <xdr:clientData/>
  </xdr:twoCellAnchor>
  <xdr:twoCellAnchor>
    <xdr:from>
      <xdr:col>21</xdr:col>
      <xdr:colOff>85725</xdr:colOff>
      <xdr:row>30</xdr:row>
      <xdr:rowOff>146050</xdr:rowOff>
    </xdr:from>
    <xdr:to>
      <xdr:col>22</xdr:col>
      <xdr:colOff>162560</xdr:colOff>
      <xdr:row>32</xdr:row>
      <xdr:rowOff>85725</xdr:rowOff>
    </xdr:to>
    <xdr:sp>
      <xdr:nvSpPr>
        <xdr:cNvPr id="23" name="椭圆 22"/>
        <xdr:cNvSpPr/>
      </xdr:nvSpPr>
      <xdr:spPr>
        <a:xfrm>
          <a:off x="5086350" y="5318125"/>
          <a:ext cx="314960" cy="29210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3</a:t>
          </a:r>
          <a:endParaRPr lang="en-US" altLang="zh-CN" sz="900"/>
        </a:p>
      </xdr:txBody>
    </xdr:sp>
    <xdr:clientData/>
  </xdr:twoCellAnchor>
  <xdr:twoCellAnchor>
    <xdr:from>
      <xdr:col>23</xdr:col>
      <xdr:colOff>75565</xdr:colOff>
      <xdr:row>31</xdr:row>
      <xdr:rowOff>6350</xdr:rowOff>
    </xdr:from>
    <xdr:to>
      <xdr:col>24</xdr:col>
      <xdr:colOff>152400</xdr:colOff>
      <xdr:row>32</xdr:row>
      <xdr:rowOff>117475</xdr:rowOff>
    </xdr:to>
    <xdr:sp>
      <xdr:nvSpPr>
        <xdr:cNvPr id="24" name="椭圆 23"/>
        <xdr:cNvSpPr/>
      </xdr:nvSpPr>
      <xdr:spPr>
        <a:xfrm>
          <a:off x="5552440" y="5349875"/>
          <a:ext cx="314960" cy="29210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4</a:t>
          </a:r>
          <a:endParaRPr lang="en-US" altLang="zh-CN" sz="900"/>
        </a:p>
      </xdr:txBody>
    </xdr:sp>
    <xdr:clientData/>
  </xdr:twoCellAnchor>
  <xdr:twoCellAnchor>
    <xdr:from>
      <xdr:col>25</xdr:col>
      <xdr:colOff>85090</xdr:colOff>
      <xdr:row>31</xdr:row>
      <xdr:rowOff>3175</xdr:rowOff>
    </xdr:from>
    <xdr:to>
      <xdr:col>26</xdr:col>
      <xdr:colOff>161925</xdr:colOff>
      <xdr:row>32</xdr:row>
      <xdr:rowOff>114300</xdr:rowOff>
    </xdr:to>
    <xdr:sp>
      <xdr:nvSpPr>
        <xdr:cNvPr id="25" name="椭圆 24"/>
        <xdr:cNvSpPr/>
      </xdr:nvSpPr>
      <xdr:spPr>
        <a:xfrm>
          <a:off x="6038215" y="5346700"/>
          <a:ext cx="314960" cy="29210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5</a:t>
          </a:r>
          <a:endParaRPr lang="en-US" altLang="zh-CN" sz="900"/>
        </a:p>
      </xdr:txBody>
    </xdr:sp>
    <xdr:clientData/>
  </xdr:twoCellAnchor>
  <xdr:twoCellAnchor>
    <xdr:from>
      <xdr:col>27</xdr:col>
      <xdr:colOff>73025</xdr:colOff>
      <xdr:row>30</xdr:row>
      <xdr:rowOff>163830</xdr:rowOff>
    </xdr:from>
    <xdr:to>
      <xdr:col>29</xdr:col>
      <xdr:colOff>43815</xdr:colOff>
      <xdr:row>32</xdr:row>
      <xdr:rowOff>103505</xdr:rowOff>
    </xdr:to>
    <xdr:sp>
      <xdr:nvSpPr>
        <xdr:cNvPr id="26" name="椭圆 25"/>
        <xdr:cNvSpPr/>
      </xdr:nvSpPr>
      <xdr:spPr>
        <a:xfrm>
          <a:off x="6502400" y="5335905"/>
          <a:ext cx="447040" cy="29210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6</a:t>
          </a:r>
          <a:endParaRPr lang="en-US" altLang="zh-CN" sz="900"/>
        </a:p>
      </xdr:txBody>
    </xdr:sp>
    <xdr:clientData/>
  </xdr:twoCellAnchor>
  <xdr:twoCellAnchor>
    <xdr:from>
      <xdr:col>29</xdr:col>
      <xdr:colOff>116205</xdr:colOff>
      <xdr:row>30</xdr:row>
      <xdr:rowOff>162560</xdr:rowOff>
    </xdr:from>
    <xdr:to>
      <xdr:col>31</xdr:col>
      <xdr:colOff>96520</xdr:colOff>
      <xdr:row>32</xdr:row>
      <xdr:rowOff>102870</xdr:rowOff>
    </xdr:to>
    <xdr:sp>
      <xdr:nvSpPr>
        <xdr:cNvPr id="27" name="椭圆 26"/>
        <xdr:cNvSpPr/>
      </xdr:nvSpPr>
      <xdr:spPr>
        <a:xfrm>
          <a:off x="7021830" y="5334635"/>
          <a:ext cx="494665" cy="29273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7</a:t>
          </a:r>
          <a:endParaRPr lang="en-US" altLang="zh-CN" sz="900"/>
        </a:p>
      </xdr:txBody>
    </xdr:sp>
    <xdr:clientData/>
  </xdr:twoCellAnchor>
  <xdr:twoCellAnchor>
    <xdr:from>
      <xdr:col>3</xdr:col>
      <xdr:colOff>95250</xdr:colOff>
      <xdr:row>22</xdr:row>
      <xdr:rowOff>118110</xdr:rowOff>
    </xdr:from>
    <xdr:to>
      <xdr:col>5</xdr:col>
      <xdr:colOff>75565</xdr:colOff>
      <xdr:row>24</xdr:row>
      <xdr:rowOff>58420</xdr:rowOff>
    </xdr:to>
    <xdr:sp>
      <xdr:nvSpPr>
        <xdr:cNvPr id="28" name="椭圆 27"/>
        <xdr:cNvSpPr/>
      </xdr:nvSpPr>
      <xdr:spPr>
        <a:xfrm>
          <a:off x="809625" y="3899535"/>
          <a:ext cx="456565" cy="29273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8</a:t>
          </a:r>
          <a:endParaRPr lang="en-US" altLang="zh-CN" sz="900"/>
        </a:p>
      </xdr:txBody>
    </xdr:sp>
    <xdr:clientData/>
  </xdr:twoCellAnchor>
  <xdr:twoCellAnchor>
    <xdr:from>
      <xdr:col>24</xdr:col>
      <xdr:colOff>147955</xdr:colOff>
      <xdr:row>9</xdr:row>
      <xdr:rowOff>20955</xdr:rowOff>
    </xdr:from>
    <xdr:to>
      <xdr:col>26</xdr:col>
      <xdr:colOff>128270</xdr:colOff>
      <xdr:row>10</xdr:row>
      <xdr:rowOff>142240</xdr:rowOff>
    </xdr:to>
    <xdr:sp>
      <xdr:nvSpPr>
        <xdr:cNvPr id="11" name="椭圆 10"/>
        <xdr:cNvSpPr/>
      </xdr:nvSpPr>
      <xdr:spPr>
        <a:xfrm>
          <a:off x="5862955" y="1573530"/>
          <a:ext cx="456565" cy="29273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9</a:t>
          </a:r>
          <a:endParaRPr lang="en-US" altLang="zh-CN" sz="900"/>
        </a:p>
      </xdr:txBody>
    </xdr:sp>
    <xdr:clientData/>
  </xdr:twoCellAnchor>
  <xdr:twoCellAnchor>
    <xdr:from>
      <xdr:col>28</xdr:col>
      <xdr:colOff>152400</xdr:colOff>
      <xdr:row>12</xdr:row>
      <xdr:rowOff>10160</xdr:rowOff>
    </xdr:from>
    <xdr:to>
      <xdr:col>30</xdr:col>
      <xdr:colOff>132715</xdr:colOff>
      <xdr:row>13</xdr:row>
      <xdr:rowOff>131445</xdr:rowOff>
    </xdr:to>
    <xdr:sp>
      <xdr:nvSpPr>
        <xdr:cNvPr id="12" name="椭圆 11"/>
        <xdr:cNvSpPr/>
      </xdr:nvSpPr>
      <xdr:spPr>
        <a:xfrm>
          <a:off x="6819900" y="2077085"/>
          <a:ext cx="456565" cy="29273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10</a:t>
          </a:r>
          <a:endParaRPr lang="en-US" altLang="zh-CN" sz="900"/>
        </a:p>
      </xdr:txBody>
    </xdr:sp>
    <xdr:clientData/>
  </xdr:twoCellAnchor>
  <xdr:twoCellAnchor>
    <xdr:from>
      <xdr:col>49</xdr:col>
      <xdr:colOff>81280</xdr:colOff>
      <xdr:row>34</xdr:row>
      <xdr:rowOff>133985</xdr:rowOff>
    </xdr:from>
    <xdr:to>
      <xdr:col>59</xdr:col>
      <xdr:colOff>213995</xdr:colOff>
      <xdr:row>40</xdr:row>
      <xdr:rowOff>38735</xdr:rowOff>
    </xdr:to>
    <xdr:sp>
      <xdr:nvSpPr>
        <xdr:cNvPr id="13" name="矩形标注 12"/>
        <xdr:cNvSpPr/>
      </xdr:nvSpPr>
      <xdr:spPr>
        <a:xfrm>
          <a:off x="11787505" y="6001385"/>
          <a:ext cx="2513965" cy="933450"/>
        </a:xfrm>
        <a:prstGeom prst="wedgeRectCallout">
          <a:avLst>
            <a:gd name="adj1" fmla="val -89003"/>
            <a:gd name="adj2" fmla="val 970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需要提供最新的 板块与分校的对应关系表，还是说老师之前发过来的统计表格的分组就是最新的了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175260</xdr:colOff>
      <xdr:row>9</xdr:row>
      <xdr:rowOff>33655</xdr:rowOff>
    </xdr:from>
    <xdr:to>
      <xdr:col>17</xdr:col>
      <xdr:colOff>127635</xdr:colOff>
      <xdr:row>54</xdr:row>
      <xdr:rowOff>33655</xdr:rowOff>
    </xdr:to>
    <xdr:pic>
      <xdr:nvPicPr>
        <xdr:cNvPr id="21" name="图片 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1510" y="1586230"/>
          <a:ext cx="3524250" cy="7715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54610</xdr:colOff>
      <xdr:row>6</xdr:row>
      <xdr:rowOff>20320</xdr:rowOff>
    </xdr:from>
    <xdr:to>
      <xdr:col>2</xdr:col>
      <xdr:colOff>176530</xdr:colOff>
      <xdr:row>6</xdr:row>
      <xdr:rowOff>145415</xdr:rowOff>
    </xdr:to>
    <xdr:pic>
      <xdr:nvPicPr>
        <xdr:cNvPr id="3" name="图片 2" descr="4127621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0860" y="10585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16</xdr:col>
      <xdr:colOff>31750</xdr:colOff>
      <xdr:row>6</xdr:row>
      <xdr:rowOff>29845</xdr:rowOff>
    </xdr:from>
    <xdr:to>
      <xdr:col>17</xdr:col>
      <xdr:colOff>124460</xdr:colOff>
      <xdr:row>6</xdr:row>
      <xdr:rowOff>158115</xdr:rowOff>
    </xdr:to>
    <xdr:pic>
      <xdr:nvPicPr>
        <xdr:cNvPr id="4" name="图片 3" descr="4123320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41750" y="1068070"/>
          <a:ext cx="330835" cy="128270"/>
        </a:xfrm>
        <a:prstGeom prst="rect">
          <a:avLst/>
        </a:prstGeom>
      </xdr:spPr>
    </xdr:pic>
    <xdr:clientData/>
  </xdr:twoCellAnchor>
  <xdr:twoCellAnchor>
    <xdr:from>
      <xdr:col>14</xdr:col>
      <xdr:colOff>56515</xdr:colOff>
      <xdr:row>7</xdr:row>
      <xdr:rowOff>76200</xdr:rowOff>
    </xdr:from>
    <xdr:to>
      <xdr:col>17</xdr:col>
      <xdr:colOff>196215</xdr:colOff>
      <xdr:row>8</xdr:row>
      <xdr:rowOff>160020</xdr:rowOff>
    </xdr:to>
    <xdr:grpSp>
      <xdr:nvGrpSpPr>
        <xdr:cNvPr id="6" name="组合 5"/>
        <xdr:cNvGrpSpPr/>
      </xdr:nvGrpSpPr>
      <xdr:grpSpPr>
        <a:xfrm>
          <a:off x="3390265" y="1285875"/>
          <a:ext cx="854075" cy="255270"/>
          <a:chOff x="5823" y="1812"/>
          <a:chExt cx="1502" cy="414"/>
        </a:xfrm>
      </xdr:grpSpPr>
      <xdr:sp>
        <xdr:nvSpPr>
          <xdr:cNvPr id="7" name="流程图: 终止 6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8" name="椭圆 7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10" name="直接连接符 9"/>
          <xdr:cNvCxnSpPr>
            <a:stCxn id="7" idx="0"/>
            <a:endCxn id="7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11" name="椭圆 10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2" name="椭圆 11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3" name="椭圆 12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75565</xdr:colOff>
      <xdr:row>7</xdr:row>
      <xdr:rowOff>48260</xdr:rowOff>
    </xdr:from>
    <xdr:to>
      <xdr:col>2</xdr:col>
      <xdr:colOff>229870</xdr:colOff>
      <xdr:row>8</xdr:row>
      <xdr:rowOff>125095</xdr:rowOff>
    </xdr:to>
    <xdr:sp>
      <xdr:nvSpPr>
        <xdr:cNvPr id="14" name="等腰三角形 13">
          <a:hlinkClick xmlns:r="http://schemas.openxmlformats.org/officeDocument/2006/relationships" r:id="rId6"/>
        </xdr:cNvPr>
        <xdr:cNvSpPr/>
      </xdr:nvSpPr>
      <xdr:spPr>
        <a:xfrm rot="16200000">
          <a:off x="504825" y="1304925"/>
          <a:ext cx="248285" cy="15430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9</xdr:row>
      <xdr:rowOff>28575</xdr:rowOff>
    </xdr:from>
    <xdr:to>
      <xdr:col>2</xdr:col>
      <xdr:colOff>175895</xdr:colOff>
      <xdr:row>11</xdr:row>
      <xdr:rowOff>19050</xdr:rowOff>
    </xdr:to>
    <xdr:sp>
      <xdr:nvSpPr>
        <xdr:cNvPr id="15" name="椭圆 14"/>
        <xdr:cNvSpPr/>
      </xdr:nvSpPr>
      <xdr:spPr>
        <a:xfrm>
          <a:off x="285750" y="158115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17</xdr:col>
      <xdr:colOff>100965</xdr:colOff>
      <xdr:row>8</xdr:row>
      <xdr:rowOff>160655</xdr:rowOff>
    </xdr:from>
    <xdr:to>
      <xdr:col>18</xdr:col>
      <xdr:colOff>229235</xdr:colOff>
      <xdr:row>10</xdr:row>
      <xdr:rowOff>151765</xdr:rowOff>
    </xdr:to>
    <xdr:sp>
      <xdr:nvSpPr>
        <xdr:cNvPr id="16" name="椭圆 15"/>
        <xdr:cNvSpPr/>
      </xdr:nvSpPr>
      <xdr:spPr>
        <a:xfrm>
          <a:off x="4149090" y="1541780"/>
          <a:ext cx="366395" cy="33401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15</xdr:col>
      <xdr:colOff>73025</xdr:colOff>
      <xdr:row>19</xdr:row>
      <xdr:rowOff>53975</xdr:rowOff>
    </xdr:from>
    <xdr:to>
      <xdr:col>16</xdr:col>
      <xdr:colOff>201295</xdr:colOff>
      <xdr:row>21</xdr:row>
      <xdr:rowOff>45085</xdr:rowOff>
    </xdr:to>
    <xdr:sp>
      <xdr:nvSpPr>
        <xdr:cNvPr id="17" name="椭圆 16"/>
        <xdr:cNvSpPr/>
      </xdr:nvSpPr>
      <xdr:spPr>
        <a:xfrm>
          <a:off x="3644900" y="3321050"/>
          <a:ext cx="366395" cy="33401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1</xdr:col>
      <xdr:colOff>92075</xdr:colOff>
      <xdr:row>23</xdr:row>
      <xdr:rowOff>139700</xdr:rowOff>
    </xdr:from>
    <xdr:to>
      <xdr:col>2</xdr:col>
      <xdr:colOff>220345</xdr:colOff>
      <xdr:row>25</xdr:row>
      <xdr:rowOff>130810</xdr:rowOff>
    </xdr:to>
    <xdr:sp>
      <xdr:nvSpPr>
        <xdr:cNvPr id="18" name="椭圆 17"/>
        <xdr:cNvSpPr/>
      </xdr:nvSpPr>
      <xdr:spPr>
        <a:xfrm>
          <a:off x="330200" y="4092575"/>
          <a:ext cx="366395" cy="33401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>
    <xdr:from>
      <xdr:col>1</xdr:col>
      <xdr:colOff>156210</xdr:colOff>
      <xdr:row>39</xdr:row>
      <xdr:rowOff>56515</xdr:rowOff>
    </xdr:from>
    <xdr:to>
      <xdr:col>3</xdr:col>
      <xdr:colOff>46355</xdr:colOff>
      <xdr:row>41</xdr:row>
      <xdr:rowOff>47625</xdr:rowOff>
    </xdr:to>
    <xdr:sp>
      <xdr:nvSpPr>
        <xdr:cNvPr id="19" name="椭圆 18"/>
        <xdr:cNvSpPr/>
      </xdr:nvSpPr>
      <xdr:spPr>
        <a:xfrm>
          <a:off x="394335" y="6752590"/>
          <a:ext cx="366395" cy="33401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>
    <xdr:from>
      <xdr:col>17</xdr:col>
      <xdr:colOff>28575</xdr:colOff>
      <xdr:row>39</xdr:row>
      <xdr:rowOff>93345</xdr:rowOff>
    </xdr:from>
    <xdr:to>
      <xdr:col>18</xdr:col>
      <xdr:colOff>156845</xdr:colOff>
      <xdr:row>41</xdr:row>
      <xdr:rowOff>84455</xdr:rowOff>
    </xdr:to>
    <xdr:sp>
      <xdr:nvSpPr>
        <xdr:cNvPr id="20" name="椭圆 19"/>
        <xdr:cNvSpPr/>
      </xdr:nvSpPr>
      <xdr:spPr>
        <a:xfrm>
          <a:off x="4076700" y="6789420"/>
          <a:ext cx="366395" cy="33401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174625</xdr:colOff>
      <xdr:row>43</xdr:row>
      <xdr:rowOff>119380</xdr:rowOff>
    </xdr:from>
    <xdr:to>
      <xdr:col>11</xdr:col>
      <xdr:colOff>193675</xdr:colOff>
      <xdr:row>46</xdr:row>
      <xdr:rowOff>81280</xdr:rowOff>
    </xdr:to>
    <xdr:sp>
      <xdr:nvSpPr>
        <xdr:cNvPr id="3" name="椭圆 2"/>
        <xdr:cNvSpPr/>
      </xdr:nvSpPr>
      <xdr:spPr>
        <a:xfrm>
          <a:off x="2317750" y="753935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9</xdr:row>
      <xdr:rowOff>75565</xdr:rowOff>
    </xdr:from>
    <xdr:to>
      <xdr:col>18</xdr:col>
      <xdr:colOff>115570</xdr:colOff>
      <xdr:row>10</xdr:row>
      <xdr:rowOff>159385</xdr:rowOff>
    </xdr:to>
    <xdr:grpSp>
      <xdr:nvGrpSpPr>
        <xdr:cNvPr id="4" name="组合 3"/>
        <xdr:cNvGrpSpPr/>
      </xdr:nvGrpSpPr>
      <xdr:grpSpPr>
        <a:xfrm>
          <a:off x="3462655" y="1628140"/>
          <a:ext cx="939165" cy="255270"/>
          <a:chOff x="5823" y="1812"/>
          <a:chExt cx="1502" cy="414"/>
        </a:xfrm>
      </xdr:grpSpPr>
      <xdr:sp>
        <xdr:nvSpPr>
          <xdr:cNvPr id="5" name="流程图: 终止 4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" name="椭圆 5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" name="椭圆 6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8" name="直接连接符 7"/>
          <xdr:cNvCxnSpPr>
            <a:stCxn id="5" idx="0"/>
            <a:endCxn id="5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9" name="椭圆 8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1" name="椭圆 10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8</xdr:row>
      <xdr:rowOff>20320</xdr:rowOff>
    </xdr:from>
    <xdr:to>
      <xdr:col>3</xdr:col>
      <xdr:colOff>176530</xdr:colOff>
      <xdr:row>8</xdr:row>
      <xdr:rowOff>145415</xdr:rowOff>
    </xdr:to>
    <xdr:pic>
      <xdr:nvPicPr>
        <xdr:cNvPr id="12" name="图片 11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14014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8</xdr:row>
      <xdr:rowOff>29845</xdr:rowOff>
    </xdr:from>
    <xdr:to>
      <xdr:col>18</xdr:col>
      <xdr:colOff>124460</xdr:colOff>
      <xdr:row>8</xdr:row>
      <xdr:rowOff>158115</xdr:rowOff>
    </xdr:to>
    <xdr:pic>
      <xdr:nvPicPr>
        <xdr:cNvPr id="13" name="图片 12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1410970"/>
          <a:ext cx="330835" cy="128270"/>
        </a:xfrm>
        <a:prstGeom prst="rect">
          <a:avLst/>
        </a:prstGeom>
      </xdr:spPr>
    </xdr:pic>
    <xdr:clientData/>
  </xdr:twoCellAnchor>
  <xdr:twoCellAnchor>
    <xdr:from>
      <xdr:col>9</xdr:col>
      <xdr:colOff>174625</xdr:colOff>
      <xdr:row>116</xdr:row>
      <xdr:rowOff>119380</xdr:rowOff>
    </xdr:from>
    <xdr:to>
      <xdr:col>11</xdr:col>
      <xdr:colOff>193675</xdr:colOff>
      <xdr:row>119</xdr:row>
      <xdr:rowOff>81280</xdr:rowOff>
    </xdr:to>
    <xdr:sp>
      <xdr:nvSpPr>
        <xdr:cNvPr id="36" name="椭圆 35"/>
        <xdr:cNvSpPr/>
      </xdr:nvSpPr>
      <xdr:spPr>
        <a:xfrm>
          <a:off x="2317750" y="2018855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85</xdr:row>
      <xdr:rowOff>75565</xdr:rowOff>
    </xdr:from>
    <xdr:to>
      <xdr:col>18</xdr:col>
      <xdr:colOff>115570</xdr:colOff>
      <xdr:row>86</xdr:row>
      <xdr:rowOff>159385</xdr:rowOff>
    </xdr:to>
    <xdr:grpSp>
      <xdr:nvGrpSpPr>
        <xdr:cNvPr id="37" name="组合 36"/>
        <xdr:cNvGrpSpPr/>
      </xdr:nvGrpSpPr>
      <xdr:grpSpPr>
        <a:xfrm>
          <a:off x="3462655" y="14753590"/>
          <a:ext cx="939165" cy="255270"/>
          <a:chOff x="5823" y="1812"/>
          <a:chExt cx="1502" cy="414"/>
        </a:xfrm>
      </xdr:grpSpPr>
      <xdr:sp>
        <xdr:nvSpPr>
          <xdr:cNvPr id="38" name="流程图: 终止 37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9" name="椭圆 38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0" name="椭圆 39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41" name="直接连接符 40"/>
          <xdr:cNvCxnSpPr>
            <a:stCxn id="38" idx="0"/>
            <a:endCxn id="38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42" name="椭圆 41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3" name="椭圆 42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4" name="椭圆 43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84</xdr:row>
      <xdr:rowOff>20320</xdr:rowOff>
    </xdr:from>
    <xdr:to>
      <xdr:col>3</xdr:col>
      <xdr:colOff>176530</xdr:colOff>
      <xdr:row>84</xdr:row>
      <xdr:rowOff>145415</xdr:rowOff>
    </xdr:to>
    <xdr:pic>
      <xdr:nvPicPr>
        <xdr:cNvPr id="45" name="图片 44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1452689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84</xdr:row>
      <xdr:rowOff>29845</xdr:rowOff>
    </xdr:from>
    <xdr:to>
      <xdr:col>18</xdr:col>
      <xdr:colOff>124460</xdr:colOff>
      <xdr:row>84</xdr:row>
      <xdr:rowOff>158115</xdr:rowOff>
    </xdr:to>
    <xdr:pic>
      <xdr:nvPicPr>
        <xdr:cNvPr id="46" name="图片 45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14536420"/>
          <a:ext cx="330835" cy="12827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107</xdr:row>
      <xdr:rowOff>19050</xdr:rowOff>
    </xdr:from>
    <xdr:to>
      <xdr:col>16</xdr:col>
      <xdr:colOff>208915</xdr:colOff>
      <xdr:row>108</xdr:row>
      <xdr:rowOff>38100</xdr:rowOff>
    </xdr:to>
    <xdr:sp>
      <xdr:nvSpPr>
        <xdr:cNvPr id="47" name="矩形 46"/>
        <xdr:cNvSpPr/>
      </xdr:nvSpPr>
      <xdr:spPr>
        <a:xfrm>
          <a:off x="1943100" y="18516600"/>
          <a:ext cx="207581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41275</xdr:colOff>
      <xdr:row>109</xdr:row>
      <xdr:rowOff>3175</xdr:rowOff>
    </xdr:from>
    <xdr:to>
      <xdr:col>16</xdr:col>
      <xdr:colOff>202565</xdr:colOff>
      <xdr:row>110</xdr:row>
      <xdr:rowOff>22225</xdr:rowOff>
    </xdr:to>
    <xdr:sp>
      <xdr:nvSpPr>
        <xdr:cNvPr id="48" name="矩形 47"/>
        <xdr:cNvSpPr/>
      </xdr:nvSpPr>
      <xdr:spPr>
        <a:xfrm>
          <a:off x="1946275" y="18843625"/>
          <a:ext cx="206629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34925</xdr:colOff>
      <xdr:row>111</xdr:row>
      <xdr:rowOff>6350</xdr:rowOff>
    </xdr:from>
    <xdr:to>
      <xdr:col>16</xdr:col>
      <xdr:colOff>196215</xdr:colOff>
      <xdr:row>112</xdr:row>
      <xdr:rowOff>34925</xdr:rowOff>
    </xdr:to>
    <xdr:sp>
      <xdr:nvSpPr>
        <xdr:cNvPr id="49" name="矩形 48"/>
        <xdr:cNvSpPr/>
      </xdr:nvSpPr>
      <xdr:spPr>
        <a:xfrm>
          <a:off x="1939925" y="19189700"/>
          <a:ext cx="2066290" cy="200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174625</xdr:colOff>
      <xdr:row>155</xdr:row>
      <xdr:rowOff>119380</xdr:rowOff>
    </xdr:from>
    <xdr:to>
      <xdr:col>11</xdr:col>
      <xdr:colOff>193675</xdr:colOff>
      <xdr:row>158</xdr:row>
      <xdr:rowOff>81280</xdr:rowOff>
    </xdr:to>
    <xdr:sp>
      <xdr:nvSpPr>
        <xdr:cNvPr id="66" name="椭圆 65"/>
        <xdr:cNvSpPr/>
      </xdr:nvSpPr>
      <xdr:spPr>
        <a:xfrm>
          <a:off x="2317750" y="2697035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124</xdr:row>
      <xdr:rowOff>75565</xdr:rowOff>
    </xdr:from>
    <xdr:to>
      <xdr:col>18</xdr:col>
      <xdr:colOff>115570</xdr:colOff>
      <xdr:row>125</xdr:row>
      <xdr:rowOff>159385</xdr:rowOff>
    </xdr:to>
    <xdr:grpSp>
      <xdr:nvGrpSpPr>
        <xdr:cNvPr id="67" name="组合 66"/>
        <xdr:cNvGrpSpPr/>
      </xdr:nvGrpSpPr>
      <xdr:grpSpPr>
        <a:xfrm>
          <a:off x="3462655" y="21535390"/>
          <a:ext cx="939165" cy="255270"/>
          <a:chOff x="5823" y="1812"/>
          <a:chExt cx="1502" cy="414"/>
        </a:xfrm>
      </xdr:grpSpPr>
      <xdr:sp>
        <xdr:nvSpPr>
          <xdr:cNvPr id="68" name="流程图: 终止 67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9" name="椭圆 68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0" name="椭圆 69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71" name="直接连接符 70"/>
          <xdr:cNvCxnSpPr>
            <a:stCxn id="68" idx="0"/>
            <a:endCxn id="68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72" name="椭圆 71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3" name="椭圆 72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4" name="椭圆 73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123</xdr:row>
      <xdr:rowOff>20320</xdr:rowOff>
    </xdr:from>
    <xdr:to>
      <xdr:col>3</xdr:col>
      <xdr:colOff>176530</xdr:colOff>
      <xdr:row>123</xdr:row>
      <xdr:rowOff>145415</xdr:rowOff>
    </xdr:to>
    <xdr:pic>
      <xdr:nvPicPr>
        <xdr:cNvPr id="75" name="图片 74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2130869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123</xdr:row>
      <xdr:rowOff>29845</xdr:rowOff>
    </xdr:from>
    <xdr:to>
      <xdr:col>18</xdr:col>
      <xdr:colOff>124460</xdr:colOff>
      <xdr:row>123</xdr:row>
      <xdr:rowOff>158115</xdr:rowOff>
    </xdr:to>
    <xdr:pic>
      <xdr:nvPicPr>
        <xdr:cNvPr id="76" name="图片 75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21318220"/>
          <a:ext cx="330835" cy="12827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146</xdr:row>
      <xdr:rowOff>19050</xdr:rowOff>
    </xdr:from>
    <xdr:to>
      <xdr:col>16</xdr:col>
      <xdr:colOff>208915</xdr:colOff>
      <xdr:row>147</xdr:row>
      <xdr:rowOff>38100</xdr:rowOff>
    </xdr:to>
    <xdr:sp>
      <xdr:nvSpPr>
        <xdr:cNvPr id="77" name="矩形 76"/>
        <xdr:cNvSpPr/>
      </xdr:nvSpPr>
      <xdr:spPr>
        <a:xfrm>
          <a:off x="1943100" y="25298400"/>
          <a:ext cx="207581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900">
              <a:latin typeface="+mj-ea"/>
              <a:ea typeface="+mj-ea"/>
              <a:cs typeface="+mj-ea"/>
            </a:rPr>
            <a:t>2020</a:t>
          </a:r>
          <a:r>
            <a:rPr lang="zh-CN" altLang="en-US" sz="900">
              <a:latin typeface="+mj-ea"/>
              <a:ea typeface="+mj-ea"/>
              <a:cs typeface="+mj-ea"/>
            </a:rPr>
            <a:t>年春季</a:t>
          </a:r>
          <a:endParaRPr lang="zh-CN" altLang="en-US" sz="900">
            <a:latin typeface="+mj-ea"/>
            <a:ea typeface="+mj-ea"/>
            <a:cs typeface="+mj-ea"/>
          </a:endParaRPr>
        </a:p>
      </xdr:txBody>
    </xdr:sp>
    <xdr:clientData/>
  </xdr:twoCellAnchor>
  <xdr:twoCellAnchor>
    <xdr:from>
      <xdr:col>8</xdr:col>
      <xdr:colOff>41275</xdr:colOff>
      <xdr:row>148</xdr:row>
      <xdr:rowOff>3175</xdr:rowOff>
    </xdr:from>
    <xdr:to>
      <xdr:col>16</xdr:col>
      <xdr:colOff>202565</xdr:colOff>
      <xdr:row>149</xdr:row>
      <xdr:rowOff>22225</xdr:rowOff>
    </xdr:to>
    <xdr:sp>
      <xdr:nvSpPr>
        <xdr:cNvPr id="78" name="矩形 77"/>
        <xdr:cNvSpPr/>
      </xdr:nvSpPr>
      <xdr:spPr>
        <a:xfrm>
          <a:off x="1946275" y="25625425"/>
          <a:ext cx="206629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2020-01-01</a:t>
          </a:r>
          <a:endParaRPr lang="zh-CN" altLang="en-US" sz="1100"/>
        </a:p>
      </xdr:txBody>
    </xdr:sp>
    <xdr:clientData/>
  </xdr:twoCellAnchor>
  <xdr:twoCellAnchor>
    <xdr:from>
      <xdr:col>8</xdr:col>
      <xdr:colOff>34925</xdr:colOff>
      <xdr:row>150</xdr:row>
      <xdr:rowOff>6350</xdr:rowOff>
    </xdr:from>
    <xdr:to>
      <xdr:col>16</xdr:col>
      <xdr:colOff>196215</xdr:colOff>
      <xdr:row>151</xdr:row>
      <xdr:rowOff>34925</xdr:rowOff>
    </xdr:to>
    <xdr:sp>
      <xdr:nvSpPr>
        <xdr:cNvPr id="79" name="矩形 78"/>
        <xdr:cNvSpPr/>
      </xdr:nvSpPr>
      <xdr:spPr>
        <a:xfrm>
          <a:off x="1939925" y="25971500"/>
          <a:ext cx="2066290" cy="200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2020-03-02</a:t>
          </a:r>
          <a:endParaRPr lang="zh-CN" altLang="en-US" sz="1100"/>
        </a:p>
      </xdr:txBody>
    </xdr:sp>
    <xdr:clientData/>
  </xdr:twoCellAnchor>
  <xdr:twoCellAnchor>
    <xdr:from>
      <xdr:col>5</xdr:col>
      <xdr:colOff>200025</xdr:colOff>
      <xdr:row>13</xdr:row>
      <xdr:rowOff>114300</xdr:rowOff>
    </xdr:from>
    <xdr:to>
      <xdr:col>7</xdr:col>
      <xdr:colOff>90170</xdr:colOff>
      <xdr:row>15</xdr:row>
      <xdr:rowOff>95250</xdr:rowOff>
    </xdr:to>
    <xdr:sp>
      <xdr:nvSpPr>
        <xdr:cNvPr id="80" name="椭圆 79"/>
        <xdr:cNvSpPr/>
      </xdr:nvSpPr>
      <xdr:spPr>
        <a:xfrm>
          <a:off x="1390650" y="2362200"/>
          <a:ext cx="366395" cy="3238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12</xdr:col>
      <xdr:colOff>174625</xdr:colOff>
      <xdr:row>13</xdr:row>
      <xdr:rowOff>88900</xdr:rowOff>
    </xdr:from>
    <xdr:to>
      <xdr:col>14</xdr:col>
      <xdr:colOff>64770</xdr:colOff>
      <xdr:row>15</xdr:row>
      <xdr:rowOff>79375</xdr:rowOff>
    </xdr:to>
    <xdr:sp>
      <xdr:nvSpPr>
        <xdr:cNvPr id="81" name="椭圆 80"/>
        <xdr:cNvSpPr/>
      </xdr:nvSpPr>
      <xdr:spPr>
        <a:xfrm>
          <a:off x="3032125" y="23368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16</xdr:col>
      <xdr:colOff>101600</xdr:colOff>
      <xdr:row>13</xdr:row>
      <xdr:rowOff>73025</xdr:rowOff>
    </xdr:from>
    <xdr:to>
      <xdr:col>17</xdr:col>
      <xdr:colOff>229870</xdr:colOff>
      <xdr:row>15</xdr:row>
      <xdr:rowOff>63500</xdr:rowOff>
    </xdr:to>
    <xdr:sp>
      <xdr:nvSpPr>
        <xdr:cNvPr id="82" name="椭圆 81"/>
        <xdr:cNvSpPr/>
      </xdr:nvSpPr>
      <xdr:spPr>
        <a:xfrm>
          <a:off x="3911600" y="23209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16</xdr:col>
      <xdr:colOff>38100</xdr:colOff>
      <xdr:row>24</xdr:row>
      <xdr:rowOff>95250</xdr:rowOff>
    </xdr:from>
    <xdr:to>
      <xdr:col>17</xdr:col>
      <xdr:colOff>166370</xdr:colOff>
      <xdr:row>26</xdr:row>
      <xdr:rowOff>66675</xdr:rowOff>
    </xdr:to>
    <xdr:sp>
      <xdr:nvSpPr>
        <xdr:cNvPr id="83" name="椭圆 82"/>
        <xdr:cNvSpPr/>
      </xdr:nvSpPr>
      <xdr:spPr>
        <a:xfrm>
          <a:off x="3848100" y="42386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>
    <xdr:from>
      <xdr:col>9</xdr:col>
      <xdr:colOff>174625</xdr:colOff>
      <xdr:row>77</xdr:row>
      <xdr:rowOff>119380</xdr:rowOff>
    </xdr:from>
    <xdr:to>
      <xdr:col>11</xdr:col>
      <xdr:colOff>193675</xdr:colOff>
      <xdr:row>80</xdr:row>
      <xdr:rowOff>81280</xdr:rowOff>
    </xdr:to>
    <xdr:sp>
      <xdr:nvSpPr>
        <xdr:cNvPr id="50" name="椭圆 49"/>
        <xdr:cNvSpPr/>
      </xdr:nvSpPr>
      <xdr:spPr>
        <a:xfrm>
          <a:off x="2317750" y="1340675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51</xdr:row>
      <xdr:rowOff>75565</xdr:rowOff>
    </xdr:from>
    <xdr:to>
      <xdr:col>18</xdr:col>
      <xdr:colOff>115570</xdr:colOff>
      <xdr:row>52</xdr:row>
      <xdr:rowOff>159385</xdr:rowOff>
    </xdr:to>
    <xdr:grpSp>
      <xdr:nvGrpSpPr>
        <xdr:cNvPr id="51" name="组合 50"/>
        <xdr:cNvGrpSpPr/>
      </xdr:nvGrpSpPr>
      <xdr:grpSpPr>
        <a:xfrm>
          <a:off x="3462655" y="8886190"/>
          <a:ext cx="939165" cy="255270"/>
          <a:chOff x="5823" y="1812"/>
          <a:chExt cx="1502" cy="414"/>
        </a:xfrm>
      </xdr:grpSpPr>
      <xdr:sp>
        <xdr:nvSpPr>
          <xdr:cNvPr id="52" name="流程图: 终止 51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3" name="椭圆 52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4" name="椭圆 53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55" name="直接连接符 54"/>
          <xdr:cNvCxnSpPr>
            <a:stCxn id="52" idx="0"/>
            <a:endCxn id="52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56" name="椭圆 55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7" name="椭圆 56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8" name="椭圆 57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oneCellAnchor>
    <xdr:from>
      <xdr:col>3</xdr:col>
      <xdr:colOff>54610</xdr:colOff>
      <xdr:row>50</xdr:row>
      <xdr:rowOff>20320</xdr:rowOff>
    </xdr:from>
    <xdr:ext cx="121920" cy="125095"/>
    <xdr:pic>
      <xdr:nvPicPr>
        <xdr:cNvPr id="59" name="图片 11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8659495"/>
          <a:ext cx="121920" cy="125095"/>
        </a:xfrm>
        <a:prstGeom prst="rect">
          <a:avLst/>
        </a:prstGeom>
      </xdr:spPr>
    </xdr:pic>
    <xdr:clientData/>
  </xdr:oneCellAnchor>
  <xdr:oneCellAnchor>
    <xdr:from>
      <xdr:col>17</xdr:col>
      <xdr:colOff>31750</xdr:colOff>
      <xdr:row>50</xdr:row>
      <xdr:rowOff>29845</xdr:rowOff>
    </xdr:from>
    <xdr:ext cx="330835" cy="128270"/>
    <xdr:pic>
      <xdr:nvPicPr>
        <xdr:cNvPr id="60" name="图片 12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8669020"/>
          <a:ext cx="330835" cy="128270"/>
        </a:xfrm>
        <a:prstGeom prst="rect">
          <a:avLst/>
        </a:prstGeom>
      </xdr:spPr>
    </xdr:pic>
    <xdr:clientData/>
  </xdr:oneCellAnchor>
  <xdr:twoCellAnchor>
    <xdr:from>
      <xdr:col>6</xdr:col>
      <xdr:colOff>200025</xdr:colOff>
      <xdr:row>52</xdr:row>
      <xdr:rowOff>161925</xdr:rowOff>
    </xdr:from>
    <xdr:to>
      <xdr:col>8</xdr:col>
      <xdr:colOff>90170</xdr:colOff>
      <xdr:row>54</xdr:row>
      <xdr:rowOff>142875</xdr:rowOff>
    </xdr:to>
    <xdr:sp>
      <xdr:nvSpPr>
        <xdr:cNvPr id="61" name="椭圆 60"/>
        <xdr:cNvSpPr/>
      </xdr:nvSpPr>
      <xdr:spPr>
        <a:xfrm>
          <a:off x="1628775" y="91440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13</xdr:col>
      <xdr:colOff>222250</xdr:colOff>
      <xdr:row>55</xdr:row>
      <xdr:rowOff>12700</xdr:rowOff>
    </xdr:from>
    <xdr:to>
      <xdr:col>15</xdr:col>
      <xdr:colOff>112395</xdr:colOff>
      <xdr:row>57</xdr:row>
      <xdr:rowOff>3175</xdr:rowOff>
    </xdr:to>
    <xdr:sp>
      <xdr:nvSpPr>
        <xdr:cNvPr id="62" name="椭圆 61"/>
        <xdr:cNvSpPr/>
      </xdr:nvSpPr>
      <xdr:spPr>
        <a:xfrm>
          <a:off x="3317875" y="951865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16</xdr:col>
      <xdr:colOff>6350</xdr:colOff>
      <xdr:row>55</xdr:row>
      <xdr:rowOff>6350</xdr:rowOff>
    </xdr:from>
    <xdr:to>
      <xdr:col>17</xdr:col>
      <xdr:colOff>134620</xdr:colOff>
      <xdr:row>56</xdr:row>
      <xdr:rowOff>168275</xdr:rowOff>
    </xdr:to>
    <xdr:sp>
      <xdr:nvSpPr>
        <xdr:cNvPr id="63" name="椭圆 62"/>
        <xdr:cNvSpPr/>
      </xdr:nvSpPr>
      <xdr:spPr>
        <a:xfrm>
          <a:off x="3816350" y="95123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2</xdr:col>
      <xdr:colOff>34290</xdr:colOff>
      <xdr:row>51</xdr:row>
      <xdr:rowOff>65405</xdr:rowOff>
    </xdr:from>
    <xdr:to>
      <xdr:col>20</xdr:col>
      <xdr:colOff>156845</xdr:colOff>
      <xdr:row>79</xdr:row>
      <xdr:rowOff>20955</xdr:rowOff>
    </xdr:to>
    <xdr:sp>
      <xdr:nvSpPr>
        <xdr:cNvPr id="2" name="禁止符 1"/>
        <xdr:cNvSpPr/>
      </xdr:nvSpPr>
      <xdr:spPr>
        <a:xfrm>
          <a:off x="510540" y="8876030"/>
          <a:ext cx="4408805" cy="4775200"/>
        </a:xfrm>
        <a:prstGeom prst="noSmoking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174625</xdr:colOff>
      <xdr:row>40</xdr:row>
      <xdr:rowOff>119380</xdr:rowOff>
    </xdr:from>
    <xdr:to>
      <xdr:col>11</xdr:col>
      <xdr:colOff>193675</xdr:colOff>
      <xdr:row>43</xdr:row>
      <xdr:rowOff>81280</xdr:rowOff>
    </xdr:to>
    <xdr:sp>
      <xdr:nvSpPr>
        <xdr:cNvPr id="2" name="椭圆 1"/>
        <xdr:cNvSpPr/>
      </xdr:nvSpPr>
      <xdr:spPr>
        <a:xfrm>
          <a:off x="2317750" y="700595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9</xdr:row>
      <xdr:rowOff>75565</xdr:rowOff>
    </xdr:from>
    <xdr:to>
      <xdr:col>18</xdr:col>
      <xdr:colOff>115570</xdr:colOff>
      <xdr:row>10</xdr:row>
      <xdr:rowOff>159385</xdr:rowOff>
    </xdr:to>
    <xdr:grpSp>
      <xdr:nvGrpSpPr>
        <xdr:cNvPr id="3" name="组合 2"/>
        <xdr:cNvGrpSpPr/>
      </xdr:nvGrpSpPr>
      <xdr:grpSpPr>
        <a:xfrm>
          <a:off x="3462655" y="1628140"/>
          <a:ext cx="939165" cy="255270"/>
          <a:chOff x="5823" y="1812"/>
          <a:chExt cx="1502" cy="414"/>
        </a:xfrm>
      </xdr:grpSpPr>
      <xdr:sp>
        <xdr:nvSpPr>
          <xdr:cNvPr id="4" name="流程图: 终止 3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椭圆 4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" name="椭圆 5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7" name="直接连接符 6"/>
          <xdr:cNvCxnSpPr>
            <a:stCxn id="4" idx="0"/>
            <a:endCxn id="4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8" name="椭圆 7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8</xdr:row>
      <xdr:rowOff>20320</xdr:rowOff>
    </xdr:from>
    <xdr:to>
      <xdr:col>3</xdr:col>
      <xdr:colOff>176530</xdr:colOff>
      <xdr:row>8</xdr:row>
      <xdr:rowOff>145415</xdr:rowOff>
    </xdr:to>
    <xdr:pic>
      <xdr:nvPicPr>
        <xdr:cNvPr id="11" name="图片 10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14014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8</xdr:row>
      <xdr:rowOff>29845</xdr:rowOff>
    </xdr:from>
    <xdr:to>
      <xdr:col>18</xdr:col>
      <xdr:colOff>124460</xdr:colOff>
      <xdr:row>8</xdr:row>
      <xdr:rowOff>158115</xdr:rowOff>
    </xdr:to>
    <xdr:pic>
      <xdr:nvPicPr>
        <xdr:cNvPr id="12" name="图片 11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1410970"/>
          <a:ext cx="330835" cy="128270"/>
        </a:xfrm>
        <a:prstGeom prst="rect">
          <a:avLst/>
        </a:prstGeom>
      </xdr:spPr>
    </xdr:pic>
    <xdr:clientData/>
  </xdr:twoCellAnchor>
  <xdr:twoCellAnchor>
    <xdr:from>
      <xdr:col>14</xdr:col>
      <xdr:colOff>171450</xdr:colOff>
      <xdr:row>11</xdr:row>
      <xdr:rowOff>171450</xdr:rowOff>
    </xdr:from>
    <xdr:to>
      <xdr:col>16</xdr:col>
      <xdr:colOff>61595</xdr:colOff>
      <xdr:row>13</xdr:row>
      <xdr:rowOff>152400</xdr:rowOff>
    </xdr:to>
    <xdr:sp>
      <xdr:nvSpPr>
        <xdr:cNvPr id="41" name="椭圆 40"/>
        <xdr:cNvSpPr/>
      </xdr:nvSpPr>
      <xdr:spPr>
        <a:xfrm>
          <a:off x="3505200" y="20669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6</xdr:col>
      <xdr:colOff>219075</xdr:colOff>
      <xdr:row>15</xdr:row>
      <xdr:rowOff>0</xdr:rowOff>
    </xdr:from>
    <xdr:to>
      <xdr:col>16</xdr:col>
      <xdr:colOff>142875</xdr:colOff>
      <xdr:row>16</xdr:row>
      <xdr:rowOff>47625</xdr:rowOff>
    </xdr:to>
    <xdr:sp>
      <xdr:nvSpPr>
        <xdr:cNvPr id="59" name="矩形 58"/>
        <xdr:cNvSpPr/>
      </xdr:nvSpPr>
      <xdr:spPr>
        <a:xfrm>
          <a:off x="1647825" y="2590800"/>
          <a:ext cx="2305050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161925</xdr:colOff>
      <xdr:row>15</xdr:row>
      <xdr:rowOff>26670</xdr:rowOff>
    </xdr:from>
    <xdr:to>
      <xdr:col>16</xdr:col>
      <xdr:colOff>106680</xdr:colOff>
      <xdr:row>16</xdr:row>
      <xdr:rowOff>38100</xdr:rowOff>
    </xdr:to>
    <xdr:pic>
      <xdr:nvPicPr>
        <xdr:cNvPr id="13" name="图片 12" descr="3649607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33800" y="2617470"/>
          <a:ext cx="182880" cy="182880"/>
        </a:xfrm>
        <a:prstGeom prst="rect">
          <a:avLst/>
        </a:prstGeom>
      </xdr:spPr>
    </xdr:pic>
    <xdr:clientData/>
  </xdr:twoCellAnchor>
  <xdr:twoCellAnchor>
    <xdr:from>
      <xdr:col>16</xdr:col>
      <xdr:colOff>127000</xdr:colOff>
      <xdr:row>14</xdr:row>
      <xdr:rowOff>69850</xdr:rowOff>
    </xdr:from>
    <xdr:to>
      <xdr:col>18</xdr:col>
      <xdr:colOff>17145</xdr:colOff>
      <xdr:row>16</xdr:row>
      <xdr:rowOff>60325</xdr:rowOff>
    </xdr:to>
    <xdr:sp>
      <xdr:nvSpPr>
        <xdr:cNvPr id="14" name="椭圆 13"/>
        <xdr:cNvSpPr/>
      </xdr:nvSpPr>
      <xdr:spPr>
        <a:xfrm>
          <a:off x="3937000" y="24892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6</xdr:col>
      <xdr:colOff>196850</xdr:colOff>
      <xdr:row>16</xdr:row>
      <xdr:rowOff>82550</xdr:rowOff>
    </xdr:from>
    <xdr:to>
      <xdr:col>8</xdr:col>
      <xdr:colOff>86995</xdr:colOff>
      <xdr:row>18</xdr:row>
      <xdr:rowOff>73025</xdr:rowOff>
    </xdr:to>
    <xdr:sp>
      <xdr:nvSpPr>
        <xdr:cNvPr id="15" name="椭圆 14"/>
        <xdr:cNvSpPr/>
      </xdr:nvSpPr>
      <xdr:spPr>
        <a:xfrm>
          <a:off x="1625600" y="28448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13</xdr:col>
      <xdr:colOff>19050</xdr:colOff>
      <xdr:row>16</xdr:row>
      <xdr:rowOff>85725</xdr:rowOff>
    </xdr:from>
    <xdr:to>
      <xdr:col>14</xdr:col>
      <xdr:colOff>147320</xdr:colOff>
      <xdr:row>18</xdr:row>
      <xdr:rowOff>76200</xdr:rowOff>
    </xdr:to>
    <xdr:sp>
      <xdr:nvSpPr>
        <xdr:cNvPr id="16" name="椭圆 15"/>
        <xdr:cNvSpPr/>
      </xdr:nvSpPr>
      <xdr:spPr>
        <a:xfrm>
          <a:off x="3114675" y="284797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>
    <xdr:from>
      <xdr:col>17</xdr:col>
      <xdr:colOff>12700</xdr:colOff>
      <xdr:row>16</xdr:row>
      <xdr:rowOff>107950</xdr:rowOff>
    </xdr:from>
    <xdr:to>
      <xdr:col>18</xdr:col>
      <xdr:colOff>140970</xdr:colOff>
      <xdr:row>18</xdr:row>
      <xdr:rowOff>98425</xdr:rowOff>
    </xdr:to>
    <xdr:sp>
      <xdr:nvSpPr>
        <xdr:cNvPr id="17" name="椭圆 16"/>
        <xdr:cNvSpPr/>
      </xdr:nvSpPr>
      <xdr:spPr>
        <a:xfrm>
          <a:off x="4060825" y="28702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>
    <xdr:from>
      <xdr:col>9</xdr:col>
      <xdr:colOff>174625</xdr:colOff>
      <xdr:row>79</xdr:row>
      <xdr:rowOff>119380</xdr:rowOff>
    </xdr:from>
    <xdr:to>
      <xdr:col>11</xdr:col>
      <xdr:colOff>193675</xdr:colOff>
      <xdr:row>82</xdr:row>
      <xdr:rowOff>81280</xdr:rowOff>
    </xdr:to>
    <xdr:sp>
      <xdr:nvSpPr>
        <xdr:cNvPr id="18" name="椭圆 17"/>
        <xdr:cNvSpPr/>
      </xdr:nvSpPr>
      <xdr:spPr>
        <a:xfrm>
          <a:off x="2317750" y="1373060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48</xdr:row>
      <xdr:rowOff>75565</xdr:rowOff>
    </xdr:from>
    <xdr:to>
      <xdr:col>18</xdr:col>
      <xdr:colOff>115570</xdr:colOff>
      <xdr:row>49</xdr:row>
      <xdr:rowOff>159385</xdr:rowOff>
    </xdr:to>
    <xdr:grpSp>
      <xdr:nvGrpSpPr>
        <xdr:cNvPr id="19" name="组合 18"/>
        <xdr:cNvGrpSpPr/>
      </xdr:nvGrpSpPr>
      <xdr:grpSpPr>
        <a:xfrm>
          <a:off x="3462655" y="8352790"/>
          <a:ext cx="939165" cy="255270"/>
          <a:chOff x="5823" y="1812"/>
          <a:chExt cx="1502" cy="414"/>
        </a:xfrm>
      </xdr:grpSpPr>
      <xdr:sp>
        <xdr:nvSpPr>
          <xdr:cNvPr id="20" name="流程图: 终止 19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1" name="椭圆 20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2" name="椭圆 21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23" name="直接连接符 22"/>
          <xdr:cNvCxnSpPr>
            <a:stCxn id="20" idx="0"/>
            <a:endCxn id="20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24" name="椭圆 23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5" name="椭圆 24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6" name="椭圆 25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47</xdr:row>
      <xdr:rowOff>20320</xdr:rowOff>
    </xdr:from>
    <xdr:to>
      <xdr:col>3</xdr:col>
      <xdr:colOff>176530</xdr:colOff>
      <xdr:row>47</xdr:row>
      <xdr:rowOff>145415</xdr:rowOff>
    </xdr:to>
    <xdr:pic>
      <xdr:nvPicPr>
        <xdr:cNvPr id="27" name="图片 26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812609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47</xdr:row>
      <xdr:rowOff>29845</xdr:rowOff>
    </xdr:from>
    <xdr:to>
      <xdr:col>18</xdr:col>
      <xdr:colOff>124460</xdr:colOff>
      <xdr:row>47</xdr:row>
      <xdr:rowOff>158115</xdr:rowOff>
    </xdr:to>
    <xdr:pic>
      <xdr:nvPicPr>
        <xdr:cNvPr id="28" name="图片 27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8135620"/>
          <a:ext cx="330835" cy="128270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54</xdr:row>
      <xdr:rowOff>0</xdr:rowOff>
    </xdr:from>
    <xdr:to>
      <xdr:col>16</xdr:col>
      <xdr:colOff>142875</xdr:colOff>
      <xdr:row>55</xdr:row>
      <xdr:rowOff>47625</xdr:rowOff>
    </xdr:to>
    <xdr:sp>
      <xdr:nvSpPr>
        <xdr:cNvPr id="30" name="矩形 29"/>
        <xdr:cNvSpPr/>
      </xdr:nvSpPr>
      <xdr:spPr>
        <a:xfrm>
          <a:off x="1647825" y="9315450"/>
          <a:ext cx="2305050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161925</xdr:colOff>
      <xdr:row>54</xdr:row>
      <xdr:rowOff>26670</xdr:rowOff>
    </xdr:from>
    <xdr:to>
      <xdr:col>16</xdr:col>
      <xdr:colOff>106680</xdr:colOff>
      <xdr:row>55</xdr:row>
      <xdr:rowOff>38100</xdr:rowOff>
    </xdr:to>
    <xdr:pic>
      <xdr:nvPicPr>
        <xdr:cNvPr id="31" name="图片 30" descr="3649607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33800" y="934212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58</xdr:row>
      <xdr:rowOff>161925</xdr:rowOff>
    </xdr:from>
    <xdr:to>
      <xdr:col>17</xdr:col>
      <xdr:colOff>152400</xdr:colOff>
      <xdr:row>70</xdr:row>
      <xdr:rowOff>28575</xdr:rowOff>
    </xdr:to>
    <xdr:pic>
      <xdr:nvPicPr>
        <xdr:cNvPr id="40" name="图片 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76325" y="10163175"/>
          <a:ext cx="3124200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180975</xdr:colOff>
      <xdr:row>61</xdr:row>
      <xdr:rowOff>123825</xdr:rowOff>
    </xdr:from>
    <xdr:to>
      <xdr:col>16</xdr:col>
      <xdr:colOff>71120</xdr:colOff>
      <xdr:row>63</xdr:row>
      <xdr:rowOff>114300</xdr:rowOff>
    </xdr:to>
    <xdr:sp>
      <xdr:nvSpPr>
        <xdr:cNvPr id="42" name="椭圆 41"/>
        <xdr:cNvSpPr/>
      </xdr:nvSpPr>
      <xdr:spPr>
        <a:xfrm>
          <a:off x="3514725" y="106394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>
    <xdr:from>
      <xdr:col>14</xdr:col>
      <xdr:colOff>165100</xdr:colOff>
      <xdr:row>64</xdr:row>
      <xdr:rowOff>98425</xdr:rowOff>
    </xdr:from>
    <xdr:to>
      <xdr:col>16</xdr:col>
      <xdr:colOff>55245</xdr:colOff>
      <xdr:row>66</xdr:row>
      <xdr:rowOff>88900</xdr:rowOff>
    </xdr:to>
    <xdr:sp>
      <xdr:nvSpPr>
        <xdr:cNvPr id="43" name="椭圆 42"/>
        <xdr:cNvSpPr/>
      </xdr:nvSpPr>
      <xdr:spPr>
        <a:xfrm>
          <a:off x="3498850" y="1112837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7</a:t>
          </a:r>
          <a:endParaRPr lang="en-US" altLang="zh-CN" sz="1100"/>
        </a:p>
      </xdr:txBody>
    </xdr:sp>
    <xdr:clientData/>
  </xdr:twoCellAnchor>
  <xdr:twoCellAnchor>
    <xdr:from>
      <xdr:col>13</xdr:col>
      <xdr:colOff>130175</xdr:colOff>
      <xdr:row>67</xdr:row>
      <xdr:rowOff>73025</xdr:rowOff>
    </xdr:from>
    <xdr:to>
      <xdr:col>15</xdr:col>
      <xdr:colOff>20320</xdr:colOff>
      <xdr:row>69</xdr:row>
      <xdr:rowOff>63500</xdr:rowOff>
    </xdr:to>
    <xdr:sp>
      <xdr:nvSpPr>
        <xdr:cNvPr id="44" name="椭圆 43"/>
        <xdr:cNvSpPr/>
      </xdr:nvSpPr>
      <xdr:spPr>
        <a:xfrm>
          <a:off x="3225800" y="116173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8</a:t>
          </a:r>
          <a:endParaRPr lang="en-US" altLang="zh-C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114300</xdr:colOff>
      <xdr:row>59</xdr:row>
      <xdr:rowOff>152400</xdr:rowOff>
    </xdr:from>
    <xdr:to>
      <xdr:col>17</xdr:col>
      <xdr:colOff>123825</xdr:colOff>
      <xdr:row>72</xdr:row>
      <xdr:rowOff>0</xdr:rowOff>
    </xdr:to>
    <xdr:pic>
      <xdr:nvPicPr>
        <xdr:cNvPr id="30" name="图片 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6800" y="10325100"/>
          <a:ext cx="3105150" cy="2076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174625</xdr:colOff>
      <xdr:row>41</xdr:row>
      <xdr:rowOff>119380</xdr:rowOff>
    </xdr:from>
    <xdr:to>
      <xdr:col>11</xdr:col>
      <xdr:colOff>193675</xdr:colOff>
      <xdr:row>44</xdr:row>
      <xdr:rowOff>81280</xdr:rowOff>
    </xdr:to>
    <xdr:sp>
      <xdr:nvSpPr>
        <xdr:cNvPr id="2" name="椭圆 1"/>
        <xdr:cNvSpPr/>
      </xdr:nvSpPr>
      <xdr:spPr>
        <a:xfrm>
          <a:off x="2317750" y="717740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9</xdr:row>
      <xdr:rowOff>75565</xdr:rowOff>
    </xdr:from>
    <xdr:to>
      <xdr:col>18</xdr:col>
      <xdr:colOff>115570</xdr:colOff>
      <xdr:row>10</xdr:row>
      <xdr:rowOff>159385</xdr:rowOff>
    </xdr:to>
    <xdr:grpSp>
      <xdr:nvGrpSpPr>
        <xdr:cNvPr id="3" name="组合 2"/>
        <xdr:cNvGrpSpPr/>
      </xdr:nvGrpSpPr>
      <xdr:grpSpPr>
        <a:xfrm>
          <a:off x="3462655" y="1628140"/>
          <a:ext cx="939165" cy="255270"/>
          <a:chOff x="5823" y="1812"/>
          <a:chExt cx="1502" cy="414"/>
        </a:xfrm>
      </xdr:grpSpPr>
      <xdr:sp>
        <xdr:nvSpPr>
          <xdr:cNvPr id="4" name="流程图: 终止 3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椭圆 4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" name="椭圆 5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7" name="直接连接符 6"/>
          <xdr:cNvCxnSpPr>
            <a:stCxn id="4" idx="0"/>
            <a:endCxn id="4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8" name="椭圆 7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8</xdr:row>
      <xdr:rowOff>20320</xdr:rowOff>
    </xdr:from>
    <xdr:to>
      <xdr:col>3</xdr:col>
      <xdr:colOff>176530</xdr:colOff>
      <xdr:row>8</xdr:row>
      <xdr:rowOff>145415</xdr:rowOff>
    </xdr:to>
    <xdr:pic>
      <xdr:nvPicPr>
        <xdr:cNvPr id="11" name="图片 10" descr="4127621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8985" y="14014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8</xdr:row>
      <xdr:rowOff>29845</xdr:rowOff>
    </xdr:from>
    <xdr:to>
      <xdr:col>18</xdr:col>
      <xdr:colOff>124460</xdr:colOff>
      <xdr:row>8</xdr:row>
      <xdr:rowOff>158115</xdr:rowOff>
    </xdr:to>
    <xdr:pic>
      <xdr:nvPicPr>
        <xdr:cNvPr id="12" name="图片 11" descr="4123320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079875" y="1410970"/>
          <a:ext cx="330835" cy="128270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11</xdr:row>
      <xdr:rowOff>161925</xdr:rowOff>
    </xdr:from>
    <xdr:to>
      <xdr:col>14</xdr:col>
      <xdr:colOff>213995</xdr:colOff>
      <xdr:row>13</xdr:row>
      <xdr:rowOff>142875</xdr:rowOff>
    </xdr:to>
    <xdr:sp>
      <xdr:nvSpPr>
        <xdr:cNvPr id="13" name="椭圆 12"/>
        <xdr:cNvSpPr/>
      </xdr:nvSpPr>
      <xdr:spPr>
        <a:xfrm>
          <a:off x="3181350" y="20574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6</xdr:col>
      <xdr:colOff>219075</xdr:colOff>
      <xdr:row>15</xdr:row>
      <xdr:rowOff>0</xdr:rowOff>
    </xdr:from>
    <xdr:to>
      <xdr:col>16</xdr:col>
      <xdr:colOff>142875</xdr:colOff>
      <xdr:row>16</xdr:row>
      <xdr:rowOff>47625</xdr:rowOff>
    </xdr:to>
    <xdr:sp>
      <xdr:nvSpPr>
        <xdr:cNvPr id="14" name="矩形 13"/>
        <xdr:cNvSpPr/>
      </xdr:nvSpPr>
      <xdr:spPr>
        <a:xfrm>
          <a:off x="1647825" y="2590800"/>
          <a:ext cx="2305050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161925</xdr:colOff>
      <xdr:row>15</xdr:row>
      <xdr:rowOff>26670</xdr:rowOff>
    </xdr:from>
    <xdr:to>
      <xdr:col>16</xdr:col>
      <xdr:colOff>106680</xdr:colOff>
      <xdr:row>16</xdr:row>
      <xdr:rowOff>38100</xdr:rowOff>
    </xdr:to>
    <xdr:pic>
      <xdr:nvPicPr>
        <xdr:cNvPr id="15" name="图片 14" descr="3649607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733800" y="2617470"/>
          <a:ext cx="182880" cy="182880"/>
        </a:xfrm>
        <a:prstGeom prst="rect">
          <a:avLst/>
        </a:prstGeom>
      </xdr:spPr>
    </xdr:pic>
    <xdr:clientData/>
  </xdr:twoCellAnchor>
  <xdr:twoCellAnchor>
    <xdr:from>
      <xdr:col>9</xdr:col>
      <xdr:colOff>174625</xdr:colOff>
      <xdr:row>81</xdr:row>
      <xdr:rowOff>119380</xdr:rowOff>
    </xdr:from>
    <xdr:to>
      <xdr:col>11</xdr:col>
      <xdr:colOff>193675</xdr:colOff>
      <xdr:row>84</xdr:row>
      <xdr:rowOff>81280</xdr:rowOff>
    </xdr:to>
    <xdr:sp>
      <xdr:nvSpPr>
        <xdr:cNvPr id="16" name="椭圆 15"/>
        <xdr:cNvSpPr/>
      </xdr:nvSpPr>
      <xdr:spPr>
        <a:xfrm>
          <a:off x="2317750" y="1407350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49</xdr:row>
      <xdr:rowOff>75565</xdr:rowOff>
    </xdr:from>
    <xdr:to>
      <xdr:col>18</xdr:col>
      <xdr:colOff>115570</xdr:colOff>
      <xdr:row>50</xdr:row>
      <xdr:rowOff>159385</xdr:rowOff>
    </xdr:to>
    <xdr:grpSp>
      <xdr:nvGrpSpPr>
        <xdr:cNvPr id="17" name="组合 16"/>
        <xdr:cNvGrpSpPr/>
      </xdr:nvGrpSpPr>
      <xdr:grpSpPr>
        <a:xfrm>
          <a:off x="3462655" y="8524240"/>
          <a:ext cx="939165" cy="255270"/>
          <a:chOff x="5823" y="1812"/>
          <a:chExt cx="1502" cy="414"/>
        </a:xfrm>
      </xdr:grpSpPr>
      <xdr:sp>
        <xdr:nvSpPr>
          <xdr:cNvPr id="18" name="流程图: 终止 17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9" name="椭圆 18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0" name="椭圆 19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21" name="直接连接符 20"/>
          <xdr:cNvCxnSpPr>
            <a:stCxn id="18" idx="0"/>
            <a:endCxn id="18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22" name="椭圆 21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3" name="椭圆 22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4" name="椭圆 23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48</xdr:row>
      <xdr:rowOff>20320</xdr:rowOff>
    </xdr:from>
    <xdr:to>
      <xdr:col>3</xdr:col>
      <xdr:colOff>176530</xdr:colOff>
      <xdr:row>48</xdr:row>
      <xdr:rowOff>145415</xdr:rowOff>
    </xdr:to>
    <xdr:pic>
      <xdr:nvPicPr>
        <xdr:cNvPr id="25" name="图片 24" descr="4127621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8985" y="82975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48</xdr:row>
      <xdr:rowOff>29845</xdr:rowOff>
    </xdr:from>
    <xdr:to>
      <xdr:col>18</xdr:col>
      <xdr:colOff>124460</xdr:colOff>
      <xdr:row>48</xdr:row>
      <xdr:rowOff>158115</xdr:rowOff>
    </xdr:to>
    <xdr:pic>
      <xdr:nvPicPr>
        <xdr:cNvPr id="26" name="图片 25" descr="4123320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079875" y="8307070"/>
          <a:ext cx="330835" cy="128270"/>
        </a:xfrm>
        <a:prstGeom prst="rect">
          <a:avLst/>
        </a:prstGeom>
      </xdr:spPr>
    </xdr:pic>
    <xdr:clientData/>
  </xdr:twoCellAnchor>
  <xdr:twoCellAnchor>
    <xdr:from>
      <xdr:col>3</xdr:col>
      <xdr:colOff>171450</xdr:colOff>
      <xdr:row>59</xdr:row>
      <xdr:rowOff>19050</xdr:rowOff>
    </xdr:from>
    <xdr:to>
      <xdr:col>5</xdr:col>
      <xdr:colOff>61595</xdr:colOff>
      <xdr:row>61</xdr:row>
      <xdr:rowOff>9525</xdr:rowOff>
    </xdr:to>
    <xdr:sp>
      <xdr:nvSpPr>
        <xdr:cNvPr id="27" name="椭圆 26"/>
        <xdr:cNvSpPr/>
      </xdr:nvSpPr>
      <xdr:spPr>
        <a:xfrm>
          <a:off x="885825" y="1019175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>
    <xdr:from>
      <xdr:col>6</xdr:col>
      <xdr:colOff>219075</xdr:colOff>
      <xdr:row>55</xdr:row>
      <xdr:rowOff>0</xdr:rowOff>
    </xdr:from>
    <xdr:to>
      <xdr:col>16</xdr:col>
      <xdr:colOff>142875</xdr:colOff>
      <xdr:row>56</xdr:row>
      <xdr:rowOff>47625</xdr:rowOff>
    </xdr:to>
    <xdr:sp>
      <xdr:nvSpPr>
        <xdr:cNvPr id="28" name="矩形 27"/>
        <xdr:cNvSpPr/>
      </xdr:nvSpPr>
      <xdr:spPr>
        <a:xfrm>
          <a:off x="1647825" y="9486900"/>
          <a:ext cx="2305050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161925</xdr:colOff>
      <xdr:row>55</xdr:row>
      <xdr:rowOff>26670</xdr:rowOff>
    </xdr:from>
    <xdr:to>
      <xdr:col>16</xdr:col>
      <xdr:colOff>106680</xdr:colOff>
      <xdr:row>56</xdr:row>
      <xdr:rowOff>38100</xdr:rowOff>
    </xdr:to>
    <xdr:pic>
      <xdr:nvPicPr>
        <xdr:cNvPr id="29" name="图片 28" descr="3649607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733800" y="9513570"/>
          <a:ext cx="182880" cy="182880"/>
        </a:xfrm>
        <a:prstGeom prst="rect">
          <a:avLst/>
        </a:prstGeom>
      </xdr:spPr>
    </xdr:pic>
    <xdr:clientData/>
  </xdr:twoCellAnchor>
  <xdr:twoCellAnchor>
    <xdr:from>
      <xdr:col>16</xdr:col>
      <xdr:colOff>98425</xdr:colOff>
      <xdr:row>14</xdr:row>
      <xdr:rowOff>117475</xdr:rowOff>
    </xdr:from>
    <xdr:to>
      <xdr:col>17</xdr:col>
      <xdr:colOff>226695</xdr:colOff>
      <xdr:row>16</xdr:row>
      <xdr:rowOff>107950</xdr:rowOff>
    </xdr:to>
    <xdr:sp>
      <xdr:nvSpPr>
        <xdr:cNvPr id="31" name="椭圆 30"/>
        <xdr:cNvSpPr/>
      </xdr:nvSpPr>
      <xdr:spPr>
        <a:xfrm>
          <a:off x="3908425" y="25368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3</xdr:col>
      <xdr:colOff>120650</xdr:colOff>
      <xdr:row>17</xdr:row>
      <xdr:rowOff>139700</xdr:rowOff>
    </xdr:from>
    <xdr:to>
      <xdr:col>5</xdr:col>
      <xdr:colOff>10795</xdr:colOff>
      <xdr:row>19</xdr:row>
      <xdr:rowOff>130175</xdr:rowOff>
    </xdr:to>
    <xdr:sp>
      <xdr:nvSpPr>
        <xdr:cNvPr id="32" name="椭圆 31"/>
        <xdr:cNvSpPr/>
      </xdr:nvSpPr>
      <xdr:spPr>
        <a:xfrm>
          <a:off x="835025" y="30734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17</xdr:col>
      <xdr:colOff>19050</xdr:colOff>
      <xdr:row>17</xdr:row>
      <xdr:rowOff>66675</xdr:rowOff>
    </xdr:from>
    <xdr:to>
      <xdr:col>18</xdr:col>
      <xdr:colOff>147320</xdr:colOff>
      <xdr:row>19</xdr:row>
      <xdr:rowOff>57150</xdr:rowOff>
    </xdr:to>
    <xdr:sp>
      <xdr:nvSpPr>
        <xdr:cNvPr id="33" name="椭圆 32"/>
        <xdr:cNvSpPr/>
      </xdr:nvSpPr>
      <xdr:spPr>
        <a:xfrm>
          <a:off x="4067175" y="300037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95250</xdr:colOff>
      <xdr:row>9</xdr:row>
      <xdr:rowOff>152400</xdr:rowOff>
    </xdr:from>
    <xdr:to>
      <xdr:col>11</xdr:col>
      <xdr:colOff>114300</xdr:colOff>
      <xdr:row>11</xdr:row>
      <xdr:rowOff>28575</xdr:rowOff>
    </xdr:to>
    <xdr:sp>
      <xdr:nvSpPr>
        <xdr:cNvPr id="2" name="矩形 1"/>
        <xdr:cNvSpPr/>
      </xdr:nvSpPr>
      <xdr:spPr>
        <a:xfrm>
          <a:off x="1524000" y="1695450"/>
          <a:ext cx="1209675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28575</xdr:colOff>
      <xdr:row>7</xdr:row>
      <xdr:rowOff>28575</xdr:rowOff>
    </xdr:from>
    <xdr:to>
      <xdr:col>6</xdr:col>
      <xdr:colOff>180975</xdr:colOff>
      <xdr:row>8</xdr:row>
      <xdr:rowOff>9525</xdr:rowOff>
    </xdr:to>
    <xdr:sp>
      <xdr:nvSpPr>
        <xdr:cNvPr id="3" name="流程图: 联系 2"/>
        <xdr:cNvSpPr/>
      </xdr:nvSpPr>
      <xdr:spPr>
        <a:xfrm>
          <a:off x="1457325" y="1228725"/>
          <a:ext cx="152400" cy="152400"/>
        </a:xfrm>
        <a:prstGeom prst="flowChartConnector">
          <a:avLst/>
        </a:prstGeom>
        <a:solidFill>
          <a:schemeClr val="bg1"/>
        </a:solidFill>
        <a:ln w="12700" cmpd="sng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7</xdr:row>
      <xdr:rowOff>28575</xdr:rowOff>
    </xdr:from>
    <xdr:to>
      <xdr:col>9</xdr:col>
      <xdr:colOff>171450</xdr:colOff>
      <xdr:row>8</xdr:row>
      <xdr:rowOff>9525</xdr:rowOff>
    </xdr:to>
    <xdr:sp>
      <xdr:nvSpPr>
        <xdr:cNvPr id="4" name="流程图: 联系 3"/>
        <xdr:cNvSpPr/>
      </xdr:nvSpPr>
      <xdr:spPr>
        <a:xfrm>
          <a:off x="2162175" y="1228725"/>
          <a:ext cx="152400" cy="152400"/>
        </a:xfrm>
        <a:prstGeom prst="flowChartConnector">
          <a:avLst/>
        </a:prstGeom>
        <a:noFill/>
        <a:ln w="12700" cmpd="sng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66675</xdr:colOff>
      <xdr:row>7</xdr:row>
      <xdr:rowOff>67310</xdr:rowOff>
    </xdr:from>
    <xdr:to>
      <xdr:col>6</xdr:col>
      <xdr:colOff>142240</xdr:colOff>
      <xdr:row>7</xdr:row>
      <xdr:rowOff>142875</xdr:rowOff>
    </xdr:to>
    <xdr:sp>
      <xdr:nvSpPr>
        <xdr:cNvPr id="5" name="椭圆 4"/>
        <xdr:cNvSpPr/>
      </xdr:nvSpPr>
      <xdr:spPr>
        <a:xfrm>
          <a:off x="1495425" y="1267460"/>
          <a:ext cx="75565" cy="75565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28575</xdr:colOff>
      <xdr:row>23</xdr:row>
      <xdr:rowOff>0</xdr:rowOff>
    </xdr:from>
    <xdr:to>
      <xdr:col>11</xdr:col>
      <xdr:colOff>47625</xdr:colOff>
      <xdr:row>24</xdr:row>
      <xdr:rowOff>47625</xdr:rowOff>
    </xdr:to>
    <xdr:sp>
      <xdr:nvSpPr>
        <xdr:cNvPr id="10" name="矩形 9"/>
        <xdr:cNvSpPr/>
      </xdr:nvSpPr>
      <xdr:spPr>
        <a:xfrm>
          <a:off x="1457325" y="3943350"/>
          <a:ext cx="1209675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22225</xdr:colOff>
      <xdr:row>25</xdr:row>
      <xdr:rowOff>12700</xdr:rowOff>
    </xdr:from>
    <xdr:to>
      <xdr:col>11</xdr:col>
      <xdr:colOff>41275</xdr:colOff>
      <xdr:row>26</xdr:row>
      <xdr:rowOff>60325</xdr:rowOff>
    </xdr:to>
    <xdr:sp>
      <xdr:nvSpPr>
        <xdr:cNvPr id="11" name="矩形 10"/>
        <xdr:cNvSpPr/>
      </xdr:nvSpPr>
      <xdr:spPr>
        <a:xfrm>
          <a:off x="1450975" y="4298950"/>
          <a:ext cx="1209675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15875</xdr:colOff>
      <xdr:row>26</xdr:row>
      <xdr:rowOff>158750</xdr:rowOff>
    </xdr:from>
    <xdr:to>
      <xdr:col>11</xdr:col>
      <xdr:colOff>34925</xdr:colOff>
      <xdr:row>28</xdr:row>
      <xdr:rowOff>34925</xdr:rowOff>
    </xdr:to>
    <xdr:sp>
      <xdr:nvSpPr>
        <xdr:cNvPr id="12" name="矩形 11"/>
        <xdr:cNvSpPr/>
      </xdr:nvSpPr>
      <xdr:spPr>
        <a:xfrm>
          <a:off x="1444625" y="4616450"/>
          <a:ext cx="1209675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13</xdr:row>
      <xdr:rowOff>0</xdr:rowOff>
    </xdr:from>
    <xdr:to>
      <xdr:col>15</xdr:col>
      <xdr:colOff>209550</xdr:colOff>
      <xdr:row>14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38525" y="2100580"/>
          <a:ext cx="44767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17</xdr:row>
      <xdr:rowOff>171450</xdr:rowOff>
    </xdr:from>
    <xdr:to>
      <xdr:col>16</xdr:col>
      <xdr:colOff>9525</xdr:colOff>
      <xdr:row>19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90900" y="2779395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47625</xdr:colOff>
      <xdr:row>23</xdr:row>
      <xdr:rowOff>0</xdr:rowOff>
    </xdr:from>
    <xdr:to>
      <xdr:col>15</xdr:col>
      <xdr:colOff>171450</xdr:colOff>
      <xdr:row>24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86150" y="3477260"/>
          <a:ext cx="3619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184150</xdr:colOff>
      <xdr:row>7</xdr:row>
      <xdr:rowOff>146050</xdr:rowOff>
    </xdr:from>
    <xdr:to>
      <xdr:col>16</xdr:col>
      <xdr:colOff>3175</xdr:colOff>
      <xdr:row>9</xdr:row>
      <xdr:rowOff>3175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84550" y="1365250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33</xdr:col>
      <xdr:colOff>0</xdr:colOff>
      <xdr:row>13</xdr:row>
      <xdr:rowOff>0</xdr:rowOff>
    </xdr:from>
    <xdr:to>
      <xdr:col>34</xdr:col>
      <xdr:colOff>209550</xdr:colOff>
      <xdr:row>14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2900" y="2100580"/>
          <a:ext cx="44767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32</xdr:col>
      <xdr:colOff>190500</xdr:colOff>
      <xdr:row>17</xdr:row>
      <xdr:rowOff>171450</xdr:rowOff>
    </xdr:from>
    <xdr:to>
      <xdr:col>35</xdr:col>
      <xdr:colOff>9525</xdr:colOff>
      <xdr:row>19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15275" y="2779395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33</xdr:col>
      <xdr:colOff>47625</xdr:colOff>
      <xdr:row>23</xdr:row>
      <xdr:rowOff>0</xdr:rowOff>
    </xdr:from>
    <xdr:to>
      <xdr:col>34</xdr:col>
      <xdr:colOff>171450</xdr:colOff>
      <xdr:row>24</xdr:row>
      <xdr:rowOff>19050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10525" y="3477260"/>
          <a:ext cx="3619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32</xdr:col>
      <xdr:colOff>184150</xdr:colOff>
      <xdr:row>7</xdr:row>
      <xdr:rowOff>146050</xdr:rowOff>
    </xdr:from>
    <xdr:to>
      <xdr:col>35</xdr:col>
      <xdr:colOff>3175</xdr:colOff>
      <xdr:row>9</xdr:row>
      <xdr:rowOff>3175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08925" y="1365250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T48"/>
  <sheetViews>
    <sheetView zoomScale="90" zoomScaleNormal="90" workbookViewId="0">
      <selection activeCell="A1" sqref="A1"/>
    </sheetView>
  </sheetViews>
  <sheetFormatPr defaultColWidth="3.125" defaultRowHeight="13.5"/>
  <cols>
    <col min="1" max="1" width="3.125" style="10" customWidth="1"/>
    <col min="2" max="16384" width="3.125" style="10"/>
  </cols>
  <sheetData>
    <row r="2" spans="2:46"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2:46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</row>
    <row r="4" spans="2:46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2:46">
      <c r="B5" s="50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56"/>
    </row>
    <row r="6" ht="14.25" spans="2:46">
      <c r="B6" s="50"/>
      <c r="AT6" s="56"/>
    </row>
    <row r="7" spans="2:46">
      <c r="B7" s="50"/>
      <c r="D7" s="1"/>
      <c r="E7" s="2" t="s">
        <v>1</v>
      </c>
      <c r="F7" s="2"/>
      <c r="G7" s="2"/>
      <c r="H7" s="2"/>
      <c r="I7" s="2"/>
      <c r="J7" s="2"/>
      <c r="K7" s="188" t="s">
        <v>2</v>
      </c>
      <c r="L7" s="2"/>
      <c r="M7" s="2"/>
      <c r="N7" s="2"/>
      <c r="O7" s="2"/>
      <c r="P7" s="2"/>
      <c r="Q7" s="2"/>
      <c r="R7" s="2"/>
      <c r="S7" s="33"/>
      <c r="U7" s="5" t="s">
        <v>3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T7" s="56"/>
    </row>
    <row r="8" spans="2:46">
      <c r="B8" s="50"/>
      <c r="D8" s="3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34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T8" s="56"/>
    </row>
    <row r="9" spans="2:46">
      <c r="B9" s="50"/>
      <c r="D9" s="3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34"/>
      <c r="U9" s="5" t="s">
        <v>4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T9" s="56"/>
    </row>
    <row r="10" spans="2:46">
      <c r="B10" s="50"/>
      <c r="D10" s="3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34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T10" s="56"/>
    </row>
    <row r="11" spans="2:46">
      <c r="B11" s="50"/>
      <c r="D11" s="3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34"/>
      <c r="U11" s="5"/>
      <c r="V11" s="5" t="s">
        <v>5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T11" s="56"/>
    </row>
    <row r="12" spans="2:46">
      <c r="B12" s="50"/>
      <c r="D12" s="3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34"/>
      <c r="U12" s="5"/>
      <c r="V12" s="5" t="s">
        <v>6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T12" s="56"/>
    </row>
    <row r="13" spans="2:46">
      <c r="B13" s="50"/>
      <c r="D13" s="3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34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T13" s="56"/>
    </row>
    <row r="14" ht="14.25" spans="2:46">
      <c r="B14" s="50"/>
      <c r="D14" s="3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34"/>
      <c r="U14" s="5"/>
      <c r="V14" s="77" t="s">
        <v>7</v>
      </c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T14" s="56"/>
    </row>
    <row r="15" spans="2:46">
      <c r="B15" s="50"/>
      <c r="D15" s="3"/>
      <c r="E15" s="1"/>
      <c r="F15" s="2"/>
      <c r="G15" s="2"/>
      <c r="H15" s="2"/>
      <c r="I15" s="2"/>
      <c r="J15" s="2"/>
      <c r="K15" s="2" t="s">
        <v>8</v>
      </c>
      <c r="L15" s="2"/>
      <c r="M15" s="2"/>
      <c r="N15" s="2"/>
      <c r="O15" s="2"/>
      <c r="P15" s="2"/>
      <c r="Q15" s="2"/>
      <c r="R15" s="33"/>
      <c r="S15" s="34"/>
      <c r="U15" s="5"/>
      <c r="V15" s="77"/>
      <c r="W15" s="77" t="s">
        <v>9</v>
      </c>
      <c r="X15" s="77"/>
      <c r="Y15" s="77"/>
      <c r="Z15" s="77"/>
      <c r="AA15" s="77"/>
      <c r="AB15" s="77"/>
      <c r="AC15" s="77"/>
      <c r="AD15" s="77"/>
      <c r="AE15" s="77"/>
      <c r="AF15" s="77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T15" s="56"/>
    </row>
    <row r="16" spans="2:46">
      <c r="B16" s="50"/>
      <c r="D16" s="3"/>
      <c r="E16" s="92"/>
      <c r="F16" s="9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16"/>
      <c r="S16" s="34"/>
      <c r="U16" s="5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T16" s="56"/>
    </row>
    <row r="17" spans="2:46">
      <c r="B17" s="50"/>
      <c r="D17" s="3"/>
      <c r="E17" s="3"/>
      <c r="F17" s="5"/>
      <c r="G17" s="5"/>
      <c r="H17" s="5"/>
      <c r="I17" s="5"/>
      <c r="J17" s="5"/>
      <c r="K17" s="5"/>
      <c r="R17" s="34"/>
      <c r="S17" s="3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T17" s="56"/>
    </row>
    <row r="18" ht="14.25" spans="2:46">
      <c r="B18" s="50"/>
      <c r="D18" s="3"/>
      <c r="E18" s="3"/>
      <c r="F18" s="5" t="s">
        <v>10</v>
      </c>
      <c r="G18" s="6"/>
      <c r="H18" s="5"/>
      <c r="I18" s="5"/>
      <c r="J18" s="5"/>
      <c r="K18" s="5"/>
      <c r="R18" s="34"/>
      <c r="S18" s="34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T18" s="56"/>
    </row>
    <row r="19" spans="2:46">
      <c r="B19" s="50"/>
      <c r="D19" s="3"/>
      <c r="E19" s="3"/>
      <c r="F19" s="5"/>
      <c r="G19" s="5"/>
      <c r="H19" s="5"/>
      <c r="I19" s="5"/>
      <c r="J19" s="5"/>
      <c r="K19" s="5"/>
      <c r="R19" s="34"/>
      <c r="S19" s="3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T19" s="56"/>
    </row>
    <row r="20" spans="2:46">
      <c r="B20" s="50"/>
      <c r="D20" s="3"/>
      <c r="E20" s="3"/>
      <c r="G20" s="122"/>
      <c r="H20" s="122"/>
      <c r="I20" s="122"/>
      <c r="J20" s="122"/>
      <c r="K20" s="122"/>
      <c r="L20" s="62"/>
      <c r="M20" s="62"/>
      <c r="N20" s="62"/>
      <c r="O20" s="62"/>
      <c r="P20" s="62"/>
      <c r="Q20" s="62"/>
      <c r="R20" s="34"/>
      <c r="S20" s="34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T20" s="56"/>
    </row>
    <row r="21" spans="2:46">
      <c r="B21" s="50"/>
      <c r="D21" s="3"/>
      <c r="E21" s="3"/>
      <c r="F21" s="122" t="s">
        <v>11</v>
      </c>
      <c r="G21" s="5"/>
      <c r="H21" s="5"/>
      <c r="I21" s="5"/>
      <c r="J21" s="5"/>
      <c r="K21" s="5"/>
      <c r="R21" s="34"/>
      <c r="S21" s="34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T21" s="56"/>
    </row>
    <row r="22" spans="2:46">
      <c r="B22" s="50"/>
      <c r="D22" s="3"/>
      <c r="E22" s="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34"/>
      <c r="S22" s="34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T22" s="56"/>
    </row>
    <row r="23" ht="14.25" spans="2:46">
      <c r="B23" s="50"/>
      <c r="D23" s="3"/>
      <c r="E23" s="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34"/>
      <c r="S23" s="34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T23" s="56"/>
    </row>
    <row r="24" ht="14.25" spans="2:46">
      <c r="B24" s="50"/>
      <c r="D24" s="3"/>
      <c r="E24" s="3"/>
      <c r="F24" s="5"/>
      <c r="G24" s="5"/>
      <c r="H24" s="5"/>
      <c r="I24" s="5"/>
      <c r="J24" s="180" t="s">
        <v>8</v>
      </c>
      <c r="K24" s="186"/>
      <c r="L24" s="186"/>
      <c r="M24" s="187"/>
      <c r="R24" s="34"/>
      <c r="S24" s="34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T24" s="56"/>
    </row>
    <row r="25" spans="2:46">
      <c r="B25" s="50"/>
      <c r="D25" s="3"/>
      <c r="E25" s="3"/>
      <c r="F25" s="5"/>
      <c r="G25" s="5"/>
      <c r="H25" s="5"/>
      <c r="I25" s="5"/>
      <c r="J25" s="75"/>
      <c r="K25" s="76"/>
      <c r="L25" s="76"/>
      <c r="M25" s="76"/>
      <c r="R25" s="34"/>
      <c r="S25" s="34"/>
      <c r="AT25" s="56"/>
    </row>
    <row r="26" spans="2:46">
      <c r="B26" s="50"/>
      <c r="D26" s="3"/>
      <c r="E26" s="3"/>
      <c r="F26" s="5"/>
      <c r="G26" s="5"/>
      <c r="H26" s="5"/>
      <c r="I26" s="5"/>
      <c r="J26" s="75"/>
      <c r="K26" s="76"/>
      <c r="L26" s="76"/>
      <c r="M26" s="76"/>
      <c r="R26" s="34"/>
      <c r="S26" s="34"/>
      <c r="AT26" s="56"/>
    </row>
    <row r="27" spans="2:46">
      <c r="B27" s="50"/>
      <c r="D27" s="3"/>
      <c r="E27" s="3"/>
      <c r="F27" s="5"/>
      <c r="G27" s="5"/>
      <c r="H27" s="5"/>
      <c r="I27" s="5"/>
      <c r="J27" s="75"/>
      <c r="K27" s="76"/>
      <c r="L27" s="76"/>
      <c r="M27" s="76"/>
      <c r="R27" s="34"/>
      <c r="S27" s="34"/>
      <c r="AT27" s="56"/>
    </row>
    <row r="28" ht="14.25" spans="2:46">
      <c r="B28" s="50"/>
      <c r="D28" s="3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35"/>
      <c r="S28" s="34"/>
      <c r="AT28" s="56"/>
    </row>
    <row r="29" spans="2:46">
      <c r="B29" s="50"/>
      <c r="D29" s="3"/>
      <c r="S29" s="34"/>
      <c r="AT29" s="56"/>
    </row>
    <row r="30" spans="2:46">
      <c r="B30" s="50"/>
      <c r="D30" s="3"/>
      <c r="S30" s="34"/>
      <c r="AT30" s="56"/>
    </row>
    <row r="31" spans="2:46">
      <c r="B31" s="50"/>
      <c r="D31" s="3"/>
      <c r="S31" s="34"/>
      <c r="AT31" s="56"/>
    </row>
    <row r="32" spans="2:46">
      <c r="B32" s="50"/>
      <c r="D32" s="3"/>
      <c r="S32" s="34"/>
      <c r="AT32" s="56"/>
    </row>
    <row r="33" spans="2:46">
      <c r="B33" s="50"/>
      <c r="D33" s="3"/>
      <c r="S33" s="34"/>
      <c r="AT33" s="56"/>
    </row>
    <row r="34" spans="2:46">
      <c r="B34" s="50"/>
      <c r="D34" s="3"/>
      <c r="S34" s="34"/>
      <c r="AT34" s="56"/>
    </row>
    <row r="35" spans="2:46">
      <c r="B35" s="50"/>
      <c r="D35" s="3"/>
      <c r="S35" s="34"/>
      <c r="AT35" s="56"/>
    </row>
    <row r="36" spans="2:46">
      <c r="B36" s="50"/>
      <c r="D36" s="3"/>
      <c r="S36" s="34"/>
      <c r="AT36" s="56"/>
    </row>
    <row r="37" spans="2:46">
      <c r="B37" s="50"/>
      <c r="D37" s="3"/>
      <c r="S37" s="34"/>
      <c r="AT37" s="56"/>
    </row>
    <row r="38" spans="2:46">
      <c r="B38" s="50"/>
      <c r="D38" s="3"/>
      <c r="S38" s="34"/>
      <c r="AT38" s="56"/>
    </row>
    <row r="39" spans="2:46">
      <c r="B39" s="50"/>
      <c r="D39" s="3"/>
      <c r="S39" s="34"/>
      <c r="AT39" s="56"/>
    </row>
    <row r="40" spans="2:46">
      <c r="B40" s="50"/>
      <c r="D40" s="3"/>
      <c r="S40" s="34"/>
      <c r="AT40" s="56"/>
    </row>
    <row r="41" spans="2:46">
      <c r="B41" s="50"/>
      <c r="D41" s="3"/>
      <c r="S41" s="34"/>
      <c r="AT41" s="56"/>
    </row>
    <row r="42" spans="2:46">
      <c r="B42" s="50"/>
      <c r="D42" s="3"/>
      <c r="S42" s="34"/>
      <c r="AT42" s="56"/>
    </row>
    <row r="43" spans="2:46">
      <c r="B43" s="50"/>
      <c r="D43" s="3"/>
      <c r="S43" s="34"/>
      <c r="AT43" s="56"/>
    </row>
    <row r="44" spans="2:46">
      <c r="B44" s="50"/>
      <c r="D44" s="3"/>
      <c r="S44" s="34"/>
      <c r="AT44" s="56"/>
    </row>
    <row r="45" ht="14.25" spans="2:46">
      <c r="B45" s="50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35"/>
      <c r="AT45" s="56"/>
    </row>
    <row r="46" spans="2:46">
      <c r="B46" s="50"/>
      <c r="AT46" s="56"/>
    </row>
    <row r="47" spans="2:46">
      <c r="B47" s="50"/>
      <c r="AT47" s="56"/>
    </row>
    <row r="48" spans="2:46"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9"/>
    </row>
  </sheetData>
  <mergeCells count="2">
    <mergeCell ref="J24:M24"/>
    <mergeCell ref="B2:AT4"/>
  </mergeCells>
  <hyperlinks>
    <hyperlink ref="J24:M24" location="'统计面板页面（首页）'!A1" display="登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D98"/>
  <sheetViews>
    <sheetView tabSelected="1" zoomScale="90" zoomScaleNormal="90" workbookViewId="0">
      <selection activeCell="A1" sqref="A1"/>
    </sheetView>
  </sheetViews>
  <sheetFormatPr defaultColWidth="3.125" defaultRowHeight="13.5"/>
  <cols>
    <col min="1" max="20" width="3.125" style="10" customWidth="1"/>
    <col min="21" max="21" width="1.75" style="10" customWidth="1"/>
    <col min="22" max="22" width="2" style="10" customWidth="1"/>
    <col min="23" max="16363" width="3.125" style="10" customWidth="1"/>
    <col min="16364" max="16384" width="3.125" style="10"/>
  </cols>
  <sheetData>
    <row r="2" spans="2:51">
      <c r="B2" s="60" t="s">
        <v>12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</row>
    <row r="3" spans="2:51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</row>
    <row r="4" spans="2:51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</row>
    <row r="5" spans="2:51">
      <c r="B5" s="50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56"/>
    </row>
    <row r="6" ht="18" customHeight="1" spans="2:51">
      <c r="B6" s="50"/>
      <c r="C6" s="63" t="s">
        <v>13</v>
      </c>
      <c r="D6" s="63"/>
      <c r="AY6" s="56"/>
    </row>
    <row r="7" ht="14.25" spans="2:51">
      <c r="B7" s="50"/>
      <c r="AY7" s="56"/>
    </row>
    <row r="8" spans="2:51">
      <c r="B8" s="50"/>
      <c r="D8" s="1"/>
      <c r="E8" s="2" t="s">
        <v>1</v>
      </c>
      <c r="F8" s="2"/>
      <c r="G8" s="2"/>
      <c r="H8" s="2"/>
      <c r="I8" s="2"/>
      <c r="J8" s="2"/>
      <c r="K8" s="188" t="s">
        <v>2</v>
      </c>
      <c r="L8" s="2"/>
      <c r="M8" s="2"/>
      <c r="N8" s="2"/>
      <c r="O8" s="2"/>
      <c r="P8" s="2"/>
      <c r="Q8" s="2"/>
      <c r="R8" s="2"/>
      <c r="S8" s="33"/>
      <c r="U8" s="10" t="s">
        <v>3</v>
      </c>
      <c r="AY8" s="56"/>
    </row>
    <row r="9" spans="2:51">
      <c r="B9" s="50"/>
      <c r="D9" s="3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34"/>
      <c r="AY9" s="56"/>
    </row>
    <row r="10" spans="2:51">
      <c r="B10" s="50"/>
      <c r="D10" s="3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34"/>
      <c r="U10" s="10" t="s">
        <v>4</v>
      </c>
      <c r="AY10" s="56"/>
    </row>
    <row r="11" spans="2:51">
      <c r="B11" s="50"/>
      <c r="D11" s="3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34"/>
      <c r="AY11" s="56"/>
    </row>
    <row r="12" spans="2:51">
      <c r="B12" s="50"/>
      <c r="D12" s="3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34"/>
      <c r="V12" s="10" t="s">
        <v>14</v>
      </c>
      <c r="AY12" s="56"/>
    </row>
    <row r="13" spans="2:51">
      <c r="B13" s="50"/>
      <c r="D13" s="3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34"/>
      <c r="W13" s="83" t="s">
        <v>15</v>
      </c>
      <c r="AY13" s="56"/>
    </row>
    <row r="14" ht="14.25" spans="2:51">
      <c r="B14" s="50"/>
      <c r="D14" s="3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34"/>
      <c r="W14" s="10" t="s">
        <v>16</v>
      </c>
      <c r="AY14" s="56"/>
    </row>
    <row r="15" spans="2:51">
      <c r="B15" s="50"/>
      <c r="D15" s="3"/>
      <c r="E15" s="177" t="s">
        <v>17</v>
      </c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83"/>
      <c r="S15" s="34"/>
      <c r="W15" s="176" t="s">
        <v>18</v>
      </c>
      <c r="AY15" s="56"/>
    </row>
    <row r="16" spans="2:51">
      <c r="B16" s="50"/>
      <c r="D16" s="3"/>
      <c r="E16" s="3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34"/>
      <c r="S16" s="34"/>
      <c r="W16" s="83" t="s">
        <v>19</v>
      </c>
      <c r="AY16" s="56"/>
    </row>
    <row r="17" spans="2:51">
      <c r="B17" s="50"/>
      <c r="D17" s="3"/>
      <c r="E17" s="3"/>
      <c r="F17" s="4"/>
      <c r="G17" s="5"/>
      <c r="H17" s="5"/>
      <c r="I17" s="5"/>
      <c r="J17" s="5"/>
      <c r="K17" s="5"/>
      <c r="O17" s="179">
        <v>43850</v>
      </c>
      <c r="P17" s="57"/>
      <c r="Q17" s="58"/>
      <c r="R17" s="34"/>
      <c r="S17" s="34"/>
      <c r="X17" s="10" t="s">
        <v>20</v>
      </c>
      <c r="AY17" s="56"/>
    </row>
    <row r="18" spans="2:51">
      <c r="B18" s="50"/>
      <c r="D18" s="3"/>
      <c r="E18" s="3"/>
      <c r="F18" s="5"/>
      <c r="G18" s="5"/>
      <c r="H18" s="5"/>
      <c r="I18" s="5"/>
      <c r="J18" s="5"/>
      <c r="K18" s="5"/>
      <c r="R18" s="34"/>
      <c r="S18" s="34"/>
      <c r="W18" s="176" t="s">
        <v>18</v>
      </c>
      <c r="AY18" s="56"/>
    </row>
    <row r="19" spans="2:51">
      <c r="B19" s="50"/>
      <c r="D19" s="3"/>
      <c r="E19" s="3"/>
      <c r="F19" s="5" t="s">
        <v>21</v>
      </c>
      <c r="G19" s="5"/>
      <c r="H19" s="5"/>
      <c r="I19" s="5"/>
      <c r="J19" s="5"/>
      <c r="K19" s="5"/>
      <c r="R19" s="34"/>
      <c r="S19" s="34"/>
      <c r="AY19" s="56"/>
    </row>
    <row r="20" ht="14.25" spans="2:51">
      <c r="B20" s="50"/>
      <c r="D20" s="3"/>
      <c r="E20" s="3"/>
      <c r="F20" s="5"/>
      <c r="G20" s="6" t="s">
        <v>22</v>
      </c>
      <c r="H20" s="5"/>
      <c r="I20" s="5"/>
      <c r="J20" s="5"/>
      <c r="K20" s="5"/>
      <c r="R20" s="34"/>
      <c r="S20" s="34"/>
      <c r="V20" s="10" t="s">
        <v>23</v>
      </c>
      <c r="AY20" s="56"/>
    </row>
    <row r="21" spans="2:51">
      <c r="B21" s="50"/>
      <c r="D21" s="3"/>
      <c r="E21" s="3"/>
      <c r="F21" s="5"/>
      <c r="G21" s="120" t="s">
        <v>24</v>
      </c>
      <c r="H21" s="5"/>
      <c r="I21" s="5"/>
      <c r="J21" s="5"/>
      <c r="K21" s="5"/>
      <c r="R21" s="34"/>
      <c r="S21" s="34"/>
      <c r="AY21" s="56"/>
    </row>
    <row r="22" spans="2:51">
      <c r="B22" s="50"/>
      <c r="D22" s="3"/>
      <c r="E22" s="3"/>
      <c r="F22" s="7"/>
      <c r="G22" s="7"/>
      <c r="H22" s="7"/>
      <c r="I22" s="7"/>
      <c r="J22" s="7"/>
      <c r="K22" s="7"/>
      <c r="L22" s="27"/>
      <c r="M22" s="27"/>
      <c r="N22" s="27"/>
      <c r="O22" s="27"/>
      <c r="P22" s="27"/>
      <c r="Q22" s="27"/>
      <c r="R22" s="34"/>
      <c r="S22" s="34"/>
      <c r="V22" s="83" t="s">
        <v>25</v>
      </c>
      <c r="AY22" s="56"/>
    </row>
    <row r="23" spans="2:51">
      <c r="B23" s="50"/>
      <c r="D23" s="3"/>
      <c r="E23" s="3"/>
      <c r="F23" s="5"/>
      <c r="G23" s="5"/>
      <c r="H23" s="5"/>
      <c r="I23" s="5"/>
      <c r="J23" s="5"/>
      <c r="K23" s="5"/>
      <c r="R23" s="34"/>
      <c r="S23" s="34"/>
      <c r="W23" s="176" t="s">
        <v>26</v>
      </c>
      <c r="AY23" s="56"/>
    </row>
    <row r="24" spans="2:51">
      <c r="B24" s="50"/>
      <c r="D24" s="3"/>
      <c r="E24" s="3"/>
      <c r="F24" s="120" t="s">
        <v>27</v>
      </c>
      <c r="G24" s="5"/>
      <c r="H24" s="5"/>
      <c r="I24" s="5"/>
      <c r="J24" s="5"/>
      <c r="K24" s="5"/>
      <c r="R24" s="34"/>
      <c r="S24" s="34"/>
      <c r="W24" s="176" t="s">
        <v>28</v>
      </c>
      <c r="AY24" s="56"/>
    </row>
    <row r="25" ht="14.25" spans="2:51">
      <c r="B25" s="50"/>
      <c r="D25" s="3"/>
      <c r="E25" s="3"/>
      <c r="F25" s="5"/>
      <c r="G25" s="6" t="s">
        <v>29</v>
      </c>
      <c r="H25" s="5"/>
      <c r="I25" s="5"/>
      <c r="J25" s="5"/>
      <c r="K25" s="5"/>
      <c r="R25" s="34"/>
      <c r="S25" s="34"/>
      <c r="W25" s="184" t="s">
        <v>30</v>
      </c>
      <c r="AY25" s="56"/>
    </row>
    <row r="26" spans="2:56">
      <c r="B26" s="50"/>
      <c r="D26" s="3"/>
      <c r="E26" s="3"/>
      <c r="F26" s="5"/>
      <c r="G26" s="120" t="s">
        <v>31</v>
      </c>
      <c r="H26" s="5"/>
      <c r="I26" s="5"/>
      <c r="J26" s="5"/>
      <c r="K26" s="5"/>
      <c r="R26" s="34"/>
      <c r="S26" s="34"/>
      <c r="AY26" s="56"/>
      <c r="BD26" s="184"/>
    </row>
    <row r="27" spans="2:51">
      <c r="B27" s="50"/>
      <c r="D27" s="3"/>
      <c r="E27" s="3"/>
      <c r="F27" s="7"/>
      <c r="G27" s="7"/>
      <c r="H27" s="7"/>
      <c r="I27" s="7"/>
      <c r="J27" s="7"/>
      <c r="K27" s="7"/>
      <c r="L27" s="27"/>
      <c r="M27" s="27"/>
      <c r="N27" s="27"/>
      <c r="O27" s="27"/>
      <c r="P27" s="27"/>
      <c r="Q27" s="27"/>
      <c r="R27" s="34"/>
      <c r="S27" s="34"/>
      <c r="V27" s="83" t="s">
        <v>32</v>
      </c>
      <c r="AY27" s="56"/>
    </row>
    <row r="28" spans="2:51">
      <c r="B28" s="50"/>
      <c r="D28" s="3"/>
      <c r="E28" s="3"/>
      <c r="F28" s="5"/>
      <c r="G28" s="5"/>
      <c r="H28" s="5"/>
      <c r="I28" s="5"/>
      <c r="J28" s="5"/>
      <c r="K28" s="5"/>
      <c r="R28" s="34"/>
      <c r="S28" s="34"/>
      <c r="W28" s="176" t="s">
        <v>33</v>
      </c>
      <c r="AY28" s="56"/>
    </row>
    <row r="29" spans="2:51">
      <c r="B29" s="50"/>
      <c r="D29" s="3"/>
      <c r="E29" s="3"/>
      <c r="F29" s="120" t="s">
        <v>34</v>
      </c>
      <c r="G29" s="5"/>
      <c r="H29" s="5"/>
      <c r="I29" s="5"/>
      <c r="J29" s="5"/>
      <c r="K29" s="5"/>
      <c r="R29" s="34"/>
      <c r="S29" s="34"/>
      <c r="W29" s="176" t="s">
        <v>35</v>
      </c>
      <c r="AY29" s="56"/>
    </row>
    <row r="30" ht="14.25" spans="2:51">
      <c r="B30" s="50"/>
      <c r="D30" s="3"/>
      <c r="E30" s="3"/>
      <c r="F30" s="5"/>
      <c r="G30" s="6" t="s">
        <v>36</v>
      </c>
      <c r="H30" s="5"/>
      <c r="I30" s="5"/>
      <c r="J30" s="5"/>
      <c r="K30" s="5"/>
      <c r="R30" s="34"/>
      <c r="S30" s="34"/>
      <c r="W30" s="184" t="s">
        <v>30</v>
      </c>
      <c r="AY30" s="56"/>
    </row>
    <row r="31" spans="2:51">
      <c r="B31" s="50"/>
      <c r="D31" s="3"/>
      <c r="E31" s="3"/>
      <c r="F31" s="5"/>
      <c r="G31" s="120" t="s">
        <v>37</v>
      </c>
      <c r="H31" s="5"/>
      <c r="I31" s="5"/>
      <c r="J31" s="5"/>
      <c r="K31" s="5"/>
      <c r="R31" s="34"/>
      <c r="S31" s="34"/>
      <c r="AY31" s="56"/>
    </row>
    <row r="32" spans="2:51">
      <c r="B32" s="50"/>
      <c r="D32" s="3"/>
      <c r="E32" s="3"/>
      <c r="F32" s="7"/>
      <c r="G32" s="7"/>
      <c r="H32" s="7"/>
      <c r="I32" s="7"/>
      <c r="J32" s="7"/>
      <c r="K32" s="7"/>
      <c r="L32" s="27"/>
      <c r="M32" s="27"/>
      <c r="N32" s="27"/>
      <c r="O32" s="27"/>
      <c r="P32" s="27"/>
      <c r="Q32" s="27"/>
      <c r="R32" s="34"/>
      <c r="S32" s="34"/>
      <c r="V32" s="83" t="s">
        <v>38</v>
      </c>
      <c r="AY32" s="56"/>
    </row>
    <row r="33" spans="2:51">
      <c r="B33" s="50"/>
      <c r="D33" s="3"/>
      <c r="E33" s="3"/>
      <c r="F33" s="5"/>
      <c r="G33" s="5"/>
      <c r="H33" s="5"/>
      <c r="I33" s="5"/>
      <c r="J33" s="5"/>
      <c r="K33" s="5"/>
      <c r="R33" s="34"/>
      <c r="S33" s="34"/>
      <c r="W33" s="176" t="s">
        <v>39</v>
      </c>
      <c r="AY33" s="56"/>
    </row>
    <row r="34" spans="2:51">
      <c r="B34" s="50"/>
      <c r="D34" s="3"/>
      <c r="E34" s="3"/>
      <c r="F34" s="120" t="s">
        <v>40</v>
      </c>
      <c r="G34" s="5"/>
      <c r="H34" s="5"/>
      <c r="I34" s="5"/>
      <c r="J34" s="5"/>
      <c r="K34" s="5"/>
      <c r="R34" s="34"/>
      <c r="S34" s="34"/>
      <c r="W34" s="176" t="s">
        <v>41</v>
      </c>
      <c r="AY34" s="56"/>
    </row>
    <row r="35" ht="14.25" spans="2:51">
      <c r="B35" s="50"/>
      <c r="D35" s="3"/>
      <c r="E35" s="3"/>
      <c r="F35" s="5"/>
      <c r="G35" s="6" t="s">
        <v>42</v>
      </c>
      <c r="H35" s="5"/>
      <c r="I35" s="5"/>
      <c r="J35" s="5"/>
      <c r="K35" s="5"/>
      <c r="R35" s="34"/>
      <c r="S35" s="34"/>
      <c r="W35" s="184" t="s">
        <v>30</v>
      </c>
      <c r="AY35" s="56"/>
    </row>
    <row r="36" spans="2:51">
      <c r="B36" s="50"/>
      <c r="D36" s="3"/>
      <c r="E36" s="3"/>
      <c r="F36" s="5"/>
      <c r="G36" s="120" t="s">
        <v>43</v>
      </c>
      <c r="H36" s="5"/>
      <c r="I36" s="5"/>
      <c r="J36" s="5"/>
      <c r="K36" s="5"/>
      <c r="R36" s="34"/>
      <c r="S36" s="34"/>
      <c r="AY36" s="56"/>
    </row>
    <row r="37" spans="2:51">
      <c r="B37" s="50"/>
      <c r="D37" s="3"/>
      <c r="E37" s="3"/>
      <c r="F37" s="7"/>
      <c r="G37" s="7"/>
      <c r="H37" s="7"/>
      <c r="I37" s="7"/>
      <c r="J37" s="7"/>
      <c r="K37" s="7"/>
      <c r="L37" s="27"/>
      <c r="M37" s="27"/>
      <c r="N37" s="27"/>
      <c r="O37" s="27"/>
      <c r="P37" s="27"/>
      <c r="Q37" s="27"/>
      <c r="R37" s="34"/>
      <c r="S37" s="34"/>
      <c r="V37" s="83" t="s">
        <v>44</v>
      </c>
      <c r="AY37" s="56"/>
    </row>
    <row r="38" ht="14.25" spans="2:51">
      <c r="B38" s="50"/>
      <c r="D38" s="3"/>
      <c r="E38" s="3"/>
      <c r="F38" s="5"/>
      <c r="G38" s="5"/>
      <c r="H38" s="5"/>
      <c r="I38" s="5"/>
      <c r="J38" s="5"/>
      <c r="K38" s="5"/>
      <c r="R38" s="34"/>
      <c r="S38" s="34"/>
      <c r="W38" s="176" t="s">
        <v>45</v>
      </c>
      <c r="AY38" s="56"/>
    </row>
    <row r="39" ht="14.25" spans="2:51">
      <c r="B39" s="50"/>
      <c r="D39" s="3"/>
      <c r="E39" s="3"/>
      <c r="F39" s="5"/>
      <c r="G39" s="5"/>
      <c r="H39" s="5"/>
      <c r="I39" s="180" t="s">
        <v>46</v>
      </c>
      <c r="J39" s="181"/>
      <c r="K39" s="181"/>
      <c r="L39" s="182"/>
      <c r="N39" s="180" t="s">
        <v>47</v>
      </c>
      <c r="O39" s="181"/>
      <c r="P39" s="181"/>
      <c r="Q39" s="182"/>
      <c r="R39" s="34"/>
      <c r="S39" s="34"/>
      <c r="W39" s="176" t="s">
        <v>48</v>
      </c>
      <c r="AY39" s="56"/>
    </row>
    <row r="40" spans="2:51">
      <c r="B40" s="50"/>
      <c r="D40" s="3"/>
      <c r="E40" s="3"/>
      <c r="F40" s="5"/>
      <c r="G40" s="5"/>
      <c r="H40" s="5"/>
      <c r="I40" s="5"/>
      <c r="J40" s="5"/>
      <c r="K40" s="5"/>
      <c r="R40" s="34"/>
      <c r="S40" s="34"/>
      <c r="W40" s="184" t="s">
        <v>30</v>
      </c>
      <c r="AY40" s="56"/>
    </row>
    <row r="41" ht="14.25" spans="2:51">
      <c r="B41" s="50"/>
      <c r="D41" s="3"/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35"/>
      <c r="S41" s="34"/>
      <c r="AY41" s="56"/>
    </row>
    <row r="42" spans="2:51">
      <c r="B42" s="50"/>
      <c r="D42" s="3"/>
      <c r="S42" s="34"/>
      <c r="V42" s="10" t="s">
        <v>49</v>
      </c>
      <c r="AY42" s="56"/>
    </row>
    <row r="43" spans="2:51">
      <c r="B43" s="50"/>
      <c r="D43" s="3"/>
      <c r="S43" s="34"/>
      <c r="W43" s="10" t="s">
        <v>50</v>
      </c>
      <c r="AY43" s="56"/>
    </row>
    <row r="44" spans="2:51">
      <c r="B44" s="50"/>
      <c r="D44" s="3"/>
      <c r="S44" s="34"/>
      <c r="W44" s="83" t="s">
        <v>51</v>
      </c>
      <c r="AY44" s="56"/>
    </row>
    <row r="45" ht="14.25" spans="2:51">
      <c r="B45" s="50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35"/>
      <c r="W45" s="10" t="s">
        <v>52</v>
      </c>
      <c r="AY45" s="56"/>
    </row>
    <row r="46" spans="2:51">
      <c r="B46" s="50"/>
      <c r="X46" s="10" t="s">
        <v>53</v>
      </c>
      <c r="AY46" s="56"/>
    </row>
    <row r="47" spans="2:51">
      <c r="B47" s="50"/>
      <c r="X47" s="10" t="s">
        <v>54</v>
      </c>
      <c r="AY47" s="56"/>
    </row>
    <row r="48" spans="2:51">
      <c r="B48" s="50"/>
      <c r="AY48" s="56"/>
    </row>
    <row r="49" spans="2:51">
      <c r="B49" s="50"/>
      <c r="V49" s="83" t="s">
        <v>55</v>
      </c>
      <c r="AY49" s="56"/>
    </row>
    <row r="50" spans="2:51">
      <c r="B50" s="50"/>
      <c r="W50" s="83" t="s">
        <v>56</v>
      </c>
      <c r="AY50" s="56"/>
    </row>
    <row r="51" spans="2:51">
      <c r="B51" s="50"/>
      <c r="W51" s="83" t="s">
        <v>57</v>
      </c>
      <c r="AY51" s="56"/>
    </row>
    <row r="52" spans="2:51">
      <c r="B52" s="50"/>
      <c r="AY52" s="56"/>
    </row>
    <row r="53" spans="2:51">
      <c r="B53" s="50"/>
      <c r="AY53" s="56"/>
    </row>
    <row r="54" spans="2:51">
      <c r="B54" s="50"/>
      <c r="C54" s="63" t="s">
        <v>58</v>
      </c>
      <c r="AY54" s="56"/>
    </row>
    <row r="55" ht="14.25" spans="2:51">
      <c r="B55" s="50"/>
      <c r="AY55" s="56"/>
    </row>
    <row r="56" spans="2:51">
      <c r="B56" s="50"/>
      <c r="D56" s="1"/>
      <c r="E56" s="2" t="s">
        <v>1</v>
      </c>
      <c r="F56" s="2"/>
      <c r="G56" s="2"/>
      <c r="H56" s="2"/>
      <c r="I56" s="2"/>
      <c r="J56" s="2"/>
      <c r="K56" s="188" t="s">
        <v>2</v>
      </c>
      <c r="L56" s="2"/>
      <c r="M56" s="2"/>
      <c r="N56" s="2"/>
      <c r="O56" s="2"/>
      <c r="P56" s="2"/>
      <c r="Q56" s="2"/>
      <c r="R56" s="2"/>
      <c r="S56" s="33"/>
      <c r="U56" s="10" t="s">
        <v>4</v>
      </c>
      <c r="AY56" s="56"/>
    </row>
    <row r="57" spans="2:51">
      <c r="B57" s="50"/>
      <c r="D57" s="3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34"/>
      <c r="AY57" s="56"/>
    </row>
    <row r="58" spans="2:51">
      <c r="B58" s="50"/>
      <c r="D58" s="3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34"/>
      <c r="V58" s="83" t="s">
        <v>59</v>
      </c>
      <c r="AY58" s="56"/>
    </row>
    <row r="59" spans="2:51">
      <c r="B59" s="50"/>
      <c r="D59" s="3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34"/>
      <c r="AY59" s="56"/>
    </row>
    <row r="60" spans="2:51">
      <c r="B60" s="50"/>
      <c r="D60" s="3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34"/>
      <c r="W60" s="176" t="s">
        <v>60</v>
      </c>
      <c r="AY60" s="56"/>
    </row>
    <row r="61" spans="2:51">
      <c r="B61" s="50"/>
      <c r="D61" s="3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34"/>
      <c r="AY61" s="56"/>
    </row>
    <row r="62" spans="2:51">
      <c r="B62" s="50"/>
      <c r="D62" s="3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34"/>
      <c r="AY62" s="56"/>
    </row>
    <row r="63" ht="14.25" spans="2:51">
      <c r="B63" s="50"/>
      <c r="D63" s="3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34"/>
      <c r="AY63" s="56"/>
    </row>
    <row r="64" spans="2:51">
      <c r="B64" s="50"/>
      <c r="D64" s="3"/>
      <c r="E64" s="177" t="s">
        <v>17</v>
      </c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83"/>
      <c r="S64" s="34"/>
      <c r="AY64" s="56"/>
    </row>
    <row r="65" spans="2:51">
      <c r="B65" s="50"/>
      <c r="D65" s="3"/>
      <c r="E65" s="3"/>
      <c r="O65" s="62"/>
      <c r="P65" s="62"/>
      <c r="Q65" s="62"/>
      <c r="R65" s="34"/>
      <c r="S65" s="34"/>
      <c r="AY65" s="56"/>
    </row>
    <row r="66" spans="2:51">
      <c r="B66" s="50"/>
      <c r="D66" s="3"/>
      <c r="E66" s="3"/>
      <c r="F66" s="4" t="s">
        <v>61</v>
      </c>
      <c r="G66" s="5"/>
      <c r="H66" s="5"/>
      <c r="I66" s="5"/>
      <c r="J66" s="5"/>
      <c r="K66" s="5"/>
      <c r="O66" s="179">
        <v>43850</v>
      </c>
      <c r="P66" s="57"/>
      <c r="Q66" s="58"/>
      <c r="R66" s="34"/>
      <c r="S66" s="34"/>
      <c r="AY66" s="56"/>
    </row>
    <row r="67" spans="2:51">
      <c r="B67" s="50"/>
      <c r="D67" s="3"/>
      <c r="E67" s="3"/>
      <c r="F67" s="5"/>
      <c r="G67" s="5"/>
      <c r="H67" s="5"/>
      <c r="I67" s="5"/>
      <c r="J67" s="5"/>
      <c r="K67" s="5"/>
      <c r="R67" s="34"/>
      <c r="S67" s="34"/>
      <c r="AY67" s="56"/>
    </row>
    <row r="68" spans="2:51">
      <c r="B68" s="50"/>
      <c r="D68" s="3"/>
      <c r="E68" s="3"/>
      <c r="F68" s="5" t="s">
        <v>21</v>
      </c>
      <c r="G68" s="5"/>
      <c r="H68" s="5"/>
      <c r="I68" s="5"/>
      <c r="J68" s="5"/>
      <c r="K68" s="5"/>
      <c r="R68" s="34"/>
      <c r="S68" s="34"/>
      <c r="AY68" s="56"/>
    </row>
    <row r="69" ht="14.25" spans="2:51">
      <c r="B69" s="50"/>
      <c r="D69" s="3"/>
      <c r="E69" s="3"/>
      <c r="F69" s="5"/>
      <c r="G69" s="6" t="s">
        <v>62</v>
      </c>
      <c r="H69" s="5"/>
      <c r="I69" s="5"/>
      <c r="J69" s="5"/>
      <c r="K69" s="5"/>
      <c r="R69" s="34"/>
      <c r="S69" s="34"/>
      <c r="AY69" s="56"/>
    </row>
    <row r="70" spans="2:51">
      <c r="B70" s="50"/>
      <c r="D70" s="3"/>
      <c r="E70" s="3"/>
      <c r="F70" s="5"/>
      <c r="G70" s="120" t="s">
        <v>63</v>
      </c>
      <c r="H70" s="5"/>
      <c r="I70" s="5"/>
      <c r="J70" s="5"/>
      <c r="K70" s="5"/>
      <c r="R70" s="34"/>
      <c r="S70" s="34"/>
      <c r="AY70" s="56"/>
    </row>
    <row r="71" spans="2:51">
      <c r="B71" s="50"/>
      <c r="D71" s="3"/>
      <c r="E71" s="3"/>
      <c r="F71" s="7"/>
      <c r="G71" s="7"/>
      <c r="H71" s="7"/>
      <c r="I71" s="7"/>
      <c r="J71" s="7"/>
      <c r="K71" s="7"/>
      <c r="L71" s="27"/>
      <c r="M71" s="27"/>
      <c r="N71" s="27"/>
      <c r="O71" s="27"/>
      <c r="P71" s="27"/>
      <c r="Q71" s="27"/>
      <c r="R71" s="34"/>
      <c r="S71" s="34"/>
      <c r="AY71" s="56"/>
    </row>
    <row r="72" spans="2:51">
      <c r="B72" s="50"/>
      <c r="D72" s="3"/>
      <c r="E72" s="3"/>
      <c r="F72" s="5"/>
      <c r="G72" s="5"/>
      <c r="H72" s="5"/>
      <c r="I72" s="5"/>
      <c r="J72" s="5"/>
      <c r="K72" s="5"/>
      <c r="R72" s="34"/>
      <c r="S72" s="34"/>
      <c r="AY72" s="56"/>
    </row>
    <row r="73" spans="2:51">
      <c r="B73" s="50"/>
      <c r="D73" s="3"/>
      <c r="E73" s="3"/>
      <c r="F73" s="120" t="s">
        <v>27</v>
      </c>
      <c r="G73" s="5"/>
      <c r="H73" s="5"/>
      <c r="I73" s="5"/>
      <c r="J73" s="5"/>
      <c r="K73" s="5"/>
      <c r="R73" s="34"/>
      <c r="S73" s="34"/>
      <c r="AY73" s="56"/>
    </row>
    <row r="74" ht="14.25" spans="2:51">
      <c r="B74" s="50"/>
      <c r="D74" s="3"/>
      <c r="E74" s="3"/>
      <c r="F74" s="120"/>
      <c r="G74" s="6" t="s">
        <v>64</v>
      </c>
      <c r="H74" s="5"/>
      <c r="I74" s="5"/>
      <c r="J74" s="5"/>
      <c r="K74" s="5"/>
      <c r="R74" s="34"/>
      <c r="S74" s="34"/>
      <c r="AY74" s="56"/>
    </row>
    <row r="75" spans="2:51">
      <c r="B75" s="50"/>
      <c r="D75" s="3"/>
      <c r="E75" s="3"/>
      <c r="F75" s="120"/>
      <c r="G75" s="120" t="s">
        <v>65</v>
      </c>
      <c r="H75" s="5"/>
      <c r="I75" s="5"/>
      <c r="J75" s="5"/>
      <c r="K75" s="5"/>
      <c r="R75" s="34"/>
      <c r="S75" s="34"/>
      <c r="AY75" s="56"/>
    </row>
    <row r="76" spans="2:51">
      <c r="B76" s="50"/>
      <c r="D76" s="3"/>
      <c r="E76" s="3"/>
      <c r="F76" s="185"/>
      <c r="G76" s="7"/>
      <c r="H76" s="7"/>
      <c r="I76" s="7"/>
      <c r="J76" s="7"/>
      <c r="K76" s="7"/>
      <c r="L76" s="27"/>
      <c r="M76" s="27"/>
      <c r="N76" s="27"/>
      <c r="O76" s="27"/>
      <c r="P76" s="27"/>
      <c r="Q76" s="27"/>
      <c r="R76" s="34"/>
      <c r="S76" s="34"/>
      <c r="AY76" s="56"/>
    </row>
    <row r="77" spans="2:51">
      <c r="B77" s="50"/>
      <c r="D77" s="3"/>
      <c r="E77" s="3"/>
      <c r="F77" s="120"/>
      <c r="G77" s="5"/>
      <c r="H77" s="5"/>
      <c r="I77" s="5"/>
      <c r="J77" s="5"/>
      <c r="K77" s="5"/>
      <c r="R77" s="34"/>
      <c r="S77" s="34"/>
      <c r="AY77" s="56"/>
    </row>
    <row r="78" spans="2:51">
      <c r="B78" s="50"/>
      <c r="D78" s="3"/>
      <c r="E78" s="3"/>
      <c r="F78" s="120" t="s">
        <v>34</v>
      </c>
      <c r="G78" s="5"/>
      <c r="H78" s="5"/>
      <c r="I78" s="5"/>
      <c r="J78" s="5"/>
      <c r="K78" s="5"/>
      <c r="R78" s="34"/>
      <c r="S78" s="34"/>
      <c r="AY78" s="56"/>
    </row>
    <row r="79" ht="14.25" spans="2:51">
      <c r="B79" s="50"/>
      <c r="D79" s="3"/>
      <c r="E79" s="3"/>
      <c r="F79" s="120"/>
      <c r="G79" s="6" t="s">
        <v>66</v>
      </c>
      <c r="H79" s="5"/>
      <c r="I79" s="5"/>
      <c r="J79" s="5"/>
      <c r="K79" s="5"/>
      <c r="R79" s="34"/>
      <c r="S79" s="34"/>
      <c r="AY79" s="56"/>
    </row>
    <row r="80" spans="2:51">
      <c r="B80" s="50"/>
      <c r="D80" s="3"/>
      <c r="E80" s="3"/>
      <c r="F80" s="120"/>
      <c r="G80" s="120" t="s">
        <v>67</v>
      </c>
      <c r="H80" s="5"/>
      <c r="I80" s="5"/>
      <c r="J80" s="5"/>
      <c r="K80" s="5"/>
      <c r="R80" s="34"/>
      <c r="S80" s="34"/>
      <c r="AY80" s="56"/>
    </row>
    <row r="81" spans="2:51">
      <c r="B81" s="50"/>
      <c r="D81" s="3"/>
      <c r="E81" s="3"/>
      <c r="F81" s="185"/>
      <c r="G81" s="7"/>
      <c r="H81" s="7"/>
      <c r="I81" s="7"/>
      <c r="J81" s="7"/>
      <c r="K81" s="7"/>
      <c r="L81" s="27"/>
      <c r="M81" s="27"/>
      <c r="N81" s="27"/>
      <c r="O81" s="27"/>
      <c r="P81" s="27"/>
      <c r="Q81" s="27"/>
      <c r="R81" s="34"/>
      <c r="S81" s="34"/>
      <c r="AY81" s="56"/>
    </row>
    <row r="82" spans="2:51">
      <c r="B82" s="50"/>
      <c r="D82" s="3"/>
      <c r="E82" s="3"/>
      <c r="F82" s="120"/>
      <c r="G82" s="5"/>
      <c r="H82" s="5"/>
      <c r="I82" s="5"/>
      <c r="J82" s="5"/>
      <c r="K82" s="5"/>
      <c r="R82" s="34"/>
      <c r="S82" s="34"/>
      <c r="AY82" s="56"/>
    </row>
    <row r="83" spans="2:51">
      <c r="B83" s="50"/>
      <c r="D83" s="3"/>
      <c r="E83" s="3"/>
      <c r="F83" s="120" t="s">
        <v>40</v>
      </c>
      <c r="G83" s="5"/>
      <c r="H83" s="5"/>
      <c r="I83" s="5"/>
      <c r="J83" s="5"/>
      <c r="K83" s="5"/>
      <c r="R83" s="34"/>
      <c r="S83" s="34"/>
      <c r="AY83" s="56"/>
    </row>
    <row r="84" ht="14.25" spans="2:51">
      <c r="B84" s="50"/>
      <c r="D84" s="3"/>
      <c r="E84" s="3"/>
      <c r="F84" s="5"/>
      <c r="G84" s="6" t="s">
        <v>68</v>
      </c>
      <c r="H84" s="5"/>
      <c r="I84" s="5"/>
      <c r="J84" s="5"/>
      <c r="K84" s="5"/>
      <c r="R84" s="34"/>
      <c r="S84" s="34"/>
      <c r="AY84" s="56"/>
    </row>
    <row r="85" spans="2:51">
      <c r="B85" s="50"/>
      <c r="D85" s="3"/>
      <c r="E85" s="3"/>
      <c r="F85" s="5"/>
      <c r="G85" s="120" t="s">
        <v>69</v>
      </c>
      <c r="H85" s="5"/>
      <c r="I85" s="5"/>
      <c r="J85" s="5"/>
      <c r="K85" s="5"/>
      <c r="R85" s="34"/>
      <c r="S85" s="34"/>
      <c r="AY85" s="56"/>
    </row>
    <row r="86" spans="2:51">
      <c r="B86" s="50"/>
      <c r="D86" s="3"/>
      <c r="E86" s="3"/>
      <c r="F86" s="7"/>
      <c r="G86" s="7"/>
      <c r="H86" s="7"/>
      <c r="I86" s="7"/>
      <c r="J86" s="7"/>
      <c r="K86" s="7"/>
      <c r="L86" s="27"/>
      <c r="M86" s="27"/>
      <c r="N86" s="27"/>
      <c r="O86" s="27"/>
      <c r="P86" s="27"/>
      <c r="Q86" s="27"/>
      <c r="R86" s="34"/>
      <c r="S86" s="34"/>
      <c r="AY86" s="56"/>
    </row>
    <row r="87" ht="14.25" spans="2:51">
      <c r="B87" s="50"/>
      <c r="D87" s="3"/>
      <c r="E87" s="3"/>
      <c r="F87" s="5"/>
      <c r="G87" s="5"/>
      <c r="H87" s="5"/>
      <c r="I87" s="5"/>
      <c r="J87" s="5"/>
      <c r="K87" s="5"/>
      <c r="R87" s="34"/>
      <c r="S87" s="34"/>
      <c r="AY87" s="56"/>
    </row>
    <row r="88" ht="14.25" spans="2:51">
      <c r="B88" s="50"/>
      <c r="D88" s="3"/>
      <c r="E88" s="3"/>
      <c r="F88" s="5"/>
      <c r="G88" s="5"/>
      <c r="H88" s="5"/>
      <c r="I88" s="180" t="s">
        <v>70</v>
      </c>
      <c r="J88" s="186"/>
      <c r="K88" s="186"/>
      <c r="L88" s="187"/>
      <c r="N88" s="180" t="s">
        <v>71</v>
      </c>
      <c r="O88" s="186"/>
      <c r="P88" s="186"/>
      <c r="Q88" s="187"/>
      <c r="R88" s="34"/>
      <c r="S88" s="34"/>
      <c r="AY88" s="56"/>
    </row>
    <row r="89" spans="2:51">
      <c r="B89" s="50"/>
      <c r="D89" s="3"/>
      <c r="E89" s="3"/>
      <c r="F89" s="5"/>
      <c r="G89" s="5"/>
      <c r="H89" s="5"/>
      <c r="I89" s="5"/>
      <c r="J89" s="5"/>
      <c r="K89" s="5"/>
      <c r="R89" s="34"/>
      <c r="S89" s="34"/>
      <c r="AY89" s="56"/>
    </row>
    <row r="90" ht="14.25" spans="2:51">
      <c r="B90" s="50"/>
      <c r="D90" s="3"/>
      <c r="E90" s="8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35"/>
      <c r="S90" s="34"/>
      <c r="AY90" s="56"/>
    </row>
    <row r="91" spans="2:51">
      <c r="B91" s="50"/>
      <c r="D91" s="3"/>
      <c r="S91" s="34"/>
      <c r="AY91" s="56"/>
    </row>
    <row r="92" spans="2:51">
      <c r="B92" s="50"/>
      <c r="D92" s="3"/>
      <c r="S92" s="34"/>
      <c r="AY92" s="56"/>
    </row>
    <row r="93" spans="2:51">
      <c r="B93" s="50"/>
      <c r="D93" s="3"/>
      <c r="S93" s="34"/>
      <c r="AY93" s="56"/>
    </row>
    <row r="94" ht="14.25" spans="2:51">
      <c r="B94" s="50"/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35"/>
      <c r="AY94" s="56"/>
    </row>
    <row r="95" spans="2:51">
      <c r="B95" s="50"/>
      <c r="AY95" s="56"/>
    </row>
    <row r="96" spans="2:51">
      <c r="B96" s="50"/>
      <c r="AY96" s="56"/>
    </row>
    <row r="97" spans="2:51">
      <c r="B97" s="50"/>
      <c r="AY97" s="56"/>
    </row>
    <row r="98" spans="2:51">
      <c r="B98" s="52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9"/>
    </row>
  </sheetData>
  <mergeCells count="9">
    <mergeCell ref="E15:R15"/>
    <mergeCell ref="O17:Q17"/>
    <mergeCell ref="I39:L39"/>
    <mergeCell ref="N39:Q39"/>
    <mergeCell ref="E64:R64"/>
    <mergeCell ref="O66:Q66"/>
    <mergeCell ref="I88:L88"/>
    <mergeCell ref="N88:Q88"/>
    <mergeCell ref="B2:AY4"/>
  </mergeCells>
  <hyperlinks>
    <hyperlink ref="N39:Q39" location="统计详情页面!A1" display="分校详情"/>
    <hyperlink ref="N88:Q88" location="招生人数填写!A1" display="填报人数"/>
    <hyperlink ref="I88:L88" location="统计详情页面!A1" display="分校详情"/>
    <hyperlink ref="I39:L39" location="招生季列表!A1" display="招生季列表"/>
  </hyperlink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J51"/>
  <sheetViews>
    <sheetView zoomScale="90" zoomScaleNormal="90" workbookViewId="0">
      <selection activeCell="A1" sqref="A1"/>
    </sheetView>
  </sheetViews>
  <sheetFormatPr defaultColWidth="3.125" defaultRowHeight="13.5"/>
  <cols>
    <col min="1" max="1" width="3.125" style="10" customWidth="1"/>
    <col min="2" max="30" width="3.125" style="10"/>
    <col min="31" max="31" width="3.625" style="10" customWidth="1"/>
    <col min="32" max="16384" width="3.125" style="10"/>
  </cols>
  <sheetData>
    <row r="2" spans="2:62">
      <c r="B2" s="61" t="s">
        <v>72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</row>
    <row r="3" spans="2:62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</row>
    <row r="4" spans="2:62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</row>
    <row r="5" spans="2:62">
      <c r="B5" s="50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56"/>
    </row>
    <row r="6" spans="2:62">
      <c r="B6" s="50"/>
      <c r="BJ6" s="56"/>
    </row>
    <row r="7" ht="14.25" spans="2:62">
      <c r="B7" s="50"/>
      <c r="BJ7" s="56"/>
    </row>
    <row r="8" spans="2:62">
      <c r="B8" s="50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3"/>
      <c r="AL8" s="5" t="s">
        <v>73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J8" s="56"/>
    </row>
    <row r="9" spans="2:62">
      <c r="B9" s="50"/>
      <c r="D9" s="3"/>
      <c r="E9" s="132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7"/>
      <c r="AI9" s="34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J9" s="56"/>
    </row>
    <row r="10" spans="2:62">
      <c r="B10" s="50"/>
      <c r="D10" s="3"/>
      <c r="E10" s="50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56"/>
      <c r="AI10" s="34"/>
      <c r="AL10" s="5" t="s">
        <v>74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J10" s="56"/>
    </row>
    <row r="11" spans="2:62">
      <c r="B11" s="50"/>
      <c r="D11" s="3"/>
      <c r="E11" s="50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56"/>
      <c r="AI11" s="34"/>
      <c r="AL11" s="5"/>
      <c r="AM11" s="5" t="s">
        <v>53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J11" s="56"/>
    </row>
    <row r="12" spans="2:62">
      <c r="B12" s="50"/>
      <c r="D12" s="3"/>
      <c r="E12" s="50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165" t="s">
        <v>75</v>
      </c>
      <c r="Z12" s="166"/>
      <c r="AA12" s="167"/>
      <c r="AB12" s="168"/>
      <c r="AC12" s="165" t="s">
        <v>76</v>
      </c>
      <c r="AD12" s="166"/>
      <c r="AE12" s="167"/>
      <c r="AF12" s="56"/>
      <c r="AI12" s="34"/>
      <c r="AL12" s="5"/>
      <c r="AM12" s="5" t="s">
        <v>77</v>
      </c>
      <c r="AN12" s="5"/>
      <c r="AO12" s="5"/>
      <c r="AP12" s="5"/>
      <c r="AQ12" s="5"/>
      <c r="AR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J12" s="56"/>
    </row>
    <row r="13" spans="2:62">
      <c r="B13" s="50"/>
      <c r="D13" s="3"/>
      <c r="E13" s="50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56"/>
      <c r="AI13" s="34"/>
      <c r="AL13" s="5"/>
      <c r="AM13" s="5"/>
      <c r="AN13" s="5"/>
      <c r="AO13" s="5"/>
      <c r="AP13" s="5"/>
      <c r="AQ13" s="5"/>
      <c r="AR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J13" s="56"/>
    </row>
    <row r="14" spans="2:62">
      <c r="B14" s="50"/>
      <c r="D14" s="3"/>
      <c r="E14" s="50"/>
      <c r="F14" s="138" t="s">
        <v>78</v>
      </c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56"/>
      <c r="AI14" s="34"/>
      <c r="AL14" s="5" t="s">
        <v>79</v>
      </c>
      <c r="AM14" s="5"/>
      <c r="AN14" s="5"/>
      <c r="AO14" s="5"/>
      <c r="AP14" s="5"/>
      <c r="AQ14" s="5"/>
      <c r="AR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J14" s="56"/>
    </row>
    <row r="15" spans="2:62">
      <c r="B15" s="50"/>
      <c r="D15" s="3"/>
      <c r="E15" s="50"/>
      <c r="F15" s="139" t="s">
        <v>80</v>
      </c>
      <c r="G15" s="139"/>
      <c r="H15" s="139"/>
      <c r="I15" s="139"/>
      <c r="J15" s="139"/>
      <c r="K15" s="139"/>
      <c r="L15" s="143" t="s">
        <v>81</v>
      </c>
      <c r="M15" s="144"/>
      <c r="N15" s="144" t="s">
        <v>82</v>
      </c>
      <c r="O15" s="144"/>
      <c r="P15" s="144"/>
      <c r="Q15" s="144"/>
      <c r="R15" s="157" t="s">
        <v>83</v>
      </c>
      <c r="S15" s="144"/>
      <c r="T15" s="144"/>
      <c r="U15" s="144"/>
      <c r="V15" s="157" t="s">
        <v>84</v>
      </c>
      <c r="W15" s="144"/>
      <c r="X15" s="144"/>
      <c r="Y15" s="144"/>
      <c r="Z15" s="169" t="s">
        <v>85</v>
      </c>
      <c r="AA15" s="146"/>
      <c r="AB15" s="143" t="s">
        <v>86</v>
      </c>
      <c r="AC15" s="144"/>
      <c r="AD15" s="145" t="s">
        <v>87</v>
      </c>
      <c r="AE15" s="146"/>
      <c r="AF15" s="56"/>
      <c r="AI15" s="34"/>
      <c r="AL15" s="5"/>
      <c r="AM15" s="5" t="s">
        <v>88</v>
      </c>
      <c r="AN15" s="5"/>
      <c r="AO15" s="5"/>
      <c r="AP15" s="5"/>
      <c r="AQ15" s="5"/>
      <c r="AR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J15" s="56"/>
    </row>
    <row r="16" spans="2:62">
      <c r="B16" s="50"/>
      <c r="D16" s="3"/>
      <c r="E16" s="50"/>
      <c r="F16" s="139"/>
      <c r="G16" s="139"/>
      <c r="H16" s="139"/>
      <c r="I16" s="139"/>
      <c r="J16" s="139"/>
      <c r="K16" s="139"/>
      <c r="L16" s="143"/>
      <c r="M16" s="144"/>
      <c r="N16" s="145" t="s">
        <v>89</v>
      </c>
      <c r="O16" s="146"/>
      <c r="P16" s="189" t="s">
        <v>90</v>
      </c>
      <c r="Q16" s="158"/>
      <c r="R16" s="145" t="s">
        <v>89</v>
      </c>
      <c r="S16" s="146"/>
      <c r="T16" s="189" t="s">
        <v>90</v>
      </c>
      <c r="U16" s="158"/>
      <c r="V16" s="145" t="s">
        <v>89</v>
      </c>
      <c r="W16" s="146"/>
      <c r="X16" s="189" t="s">
        <v>90</v>
      </c>
      <c r="Y16" s="158"/>
      <c r="Z16" s="170"/>
      <c r="AA16" s="171"/>
      <c r="AB16" s="144"/>
      <c r="AC16" s="144"/>
      <c r="AD16" s="170"/>
      <c r="AE16" s="171"/>
      <c r="AF16" s="56"/>
      <c r="AI16" s="34"/>
      <c r="AL16" s="5"/>
      <c r="AM16" s="120" t="s">
        <v>91</v>
      </c>
      <c r="AN16" s="5"/>
      <c r="AO16" s="5"/>
      <c r="AP16" s="5"/>
      <c r="AQ16" s="5"/>
      <c r="AR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J16" s="56"/>
    </row>
    <row r="17" spans="2:62">
      <c r="B17" s="50"/>
      <c r="D17" s="3"/>
      <c r="E17" s="50"/>
      <c r="F17" s="139"/>
      <c r="G17" s="139"/>
      <c r="H17" s="139"/>
      <c r="I17" s="139"/>
      <c r="J17" s="139"/>
      <c r="K17" s="139"/>
      <c r="L17" s="144"/>
      <c r="M17" s="144"/>
      <c r="N17" s="148"/>
      <c r="O17" s="149"/>
      <c r="P17" s="150"/>
      <c r="Q17" s="159"/>
      <c r="R17" s="148"/>
      <c r="S17" s="149"/>
      <c r="T17" s="150"/>
      <c r="U17" s="159"/>
      <c r="V17" s="148"/>
      <c r="W17" s="149"/>
      <c r="X17" s="150"/>
      <c r="Y17" s="159"/>
      <c r="Z17" s="148"/>
      <c r="AA17" s="149"/>
      <c r="AB17" s="144"/>
      <c r="AC17" s="144"/>
      <c r="AD17" s="148"/>
      <c r="AE17" s="149"/>
      <c r="AF17" s="56"/>
      <c r="AI17" s="34"/>
      <c r="AL17" s="5"/>
      <c r="AN17" s="5"/>
      <c r="AO17" s="5"/>
      <c r="AP17" s="5"/>
      <c r="AQ17" s="5"/>
      <c r="AR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J17" s="56"/>
    </row>
    <row r="18" spans="2:62">
      <c r="B18" s="50"/>
      <c r="D18" s="3"/>
      <c r="E18" s="50"/>
      <c r="F18" s="140" t="s">
        <v>61</v>
      </c>
      <c r="G18" s="140"/>
      <c r="H18" s="140"/>
      <c r="I18" s="140"/>
      <c r="J18" s="140"/>
      <c r="K18" s="140"/>
      <c r="L18" s="151">
        <v>380</v>
      </c>
      <c r="M18" s="152"/>
      <c r="N18" s="153">
        <v>20</v>
      </c>
      <c r="O18" s="153"/>
      <c r="P18" s="154">
        <v>12</v>
      </c>
      <c r="Q18" s="154"/>
      <c r="R18" s="160">
        <v>51</v>
      </c>
      <c r="S18" s="161"/>
      <c r="T18" s="151">
        <v>38</v>
      </c>
      <c r="U18" s="152"/>
      <c r="V18" s="162">
        <v>43</v>
      </c>
      <c r="W18" s="163"/>
      <c r="X18" s="151">
        <v>57</v>
      </c>
      <c r="Y18" s="152"/>
      <c r="Z18" s="153">
        <f>SUM(N18,R18,V18)</f>
        <v>114</v>
      </c>
      <c r="AA18" s="153"/>
      <c r="AB18" s="172">
        <f t="shared" ref="AB18:AB22" si="0">Z18/L18</f>
        <v>0.3</v>
      </c>
      <c r="AC18" s="173"/>
      <c r="AD18" s="172">
        <f t="shared" ref="AD18:AD22" si="1">(Z18-T18-X18-P18)/(T18+X18+P18)</f>
        <v>0.0654205607476635</v>
      </c>
      <c r="AE18" s="173"/>
      <c r="AF18" s="56"/>
      <c r="AI18" s="34"/>
      <c r="AL18" s="5" t="s">
        <v>4</v>
      </c>
      <c r="AT18" s="5"/>
      <c r="AU18" s="5"/>
      <c r="AV18" s="5"/>
      <c r="AW18" s="5"/>
      <c r="AX18" s="5"/>
      <c r="AY18" s="5"/>
      <c r="AZ18" s="5"/>
      <c r="BA18" s="5"/>
      <c r="BB18" s="5"/>
      <c r="BC18" s="5"/>
      <c r="BJ18" s="56"/>
    </row>
    <row r="19" spans="2:62">
      <c r="B19" s="50"/>
      <c r="D19" s="3"/>
      <c r="E19" s="50"/>
      <c r="F19" s="140" t="s">
        <v>92</v>
      </c>
      <c r="G19" s="140"/>
      <c r="H19" s="140"/>
      <c r="I19" s="140"/>
      <c r="J19" s="140"/>
      <c r="K19" s="140"/>
      <c r="L19" s="151">
        <v>320</v>
      </c>
      <c r="M19" s="152"/>
      <c r="N19" s="153">
        <v>32</v>
      </c>
      <c r="O19" s="153"/>
      <c r="P19" s="154">
        <v>2</v>
      </c>
      <c r="Q19" s="154"/>
      <c r="R19" s="162">
        <v>14</v>
      </c>
      <c r="S19" s="163"/>
      <c r="T19" s="151">
        <v>32</v>
      </c>
      <c r="U19" s="152"/>
      <c r="V19" s="162">
        <v>32</v>
      </c>
      <c r="W19" s="163"/>
      <c r="X19" s="151">
        <v>68</v>
      </c>
      <c r="Y19" s="152"/>
      <c r="Z19" s="153">
        <f t="shared" ref="Z19:Z23" si="2">SUM(R19,V19)</f>
        <v>46</v>
      </c>
      <c r="AA19" s="153"/>
      <c r="AB19" s="172">
        <f t="shared" si="0"/>
        <v>0.14375</v>
      </c>
      <c r="AC19" s="173"/>
      <c r="AD19" s="172">
        <f t="shared" si="1"/>
        <v>-0.549019607843137</v>
      </c>
      <c r="AE19" s="173"/>
      <c r="AF19" s="56"/>
      <c r="AI19" s="34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J19" s="56"/>
    </row>
    <row r="20" spans="2:62">
      <c r="B20" s="50"/>
      <c r="D20" s="3"/>
      <c r="E20" s="50"/>
      <c r="F20" s="140" t="s">
        <v>93</v>
      </c>
      <c r="G20" s="140"/>
      <c r="H20" s="140"/>
      <c r="I20" s="140"/>
      <c r="J20" s="140"/>
      <c r="K20" s="140"/>
      <c r="L20" s="151">
        <v>280</v>
      </c>
      <c r="M20" s="152"/>
      <c r="N20" s="153">
        <v>13</v>
      </c>
      <c r="O20" s="153"/>
      <c r="P20" s="154">
        <v>3</v>
      </c>
      <c r="Q20" s="154"/>
      <c r="R20" s="162">
        <v>23</v>
      </c>
      <c r="S20" s="163"/>
      <c r="T20" s="151">
        <v>28</v>
      </c>
      <c r="U20" s="152"/>
      <c r="V20" s="162">
        <v>4</v>
      </c>
      <c r="W20" s="163"/>
      <c r="X20" s="151">
        <v>26</v>
      </c>
      <c r="Y20" s="152"/>
      <c r="Z20" s="153">
        <f t="shared" si="2"/>
        <v>27</v>
      </c>
      <c r="AA20" s="153"/>
      <c r="AB20" s="172">
        <f t="shared" si="0"/>
        <v>0.0964285714285714</v>
      </c>
      <c r="AC20" s="173"/>
      <c r="AD20" s="172">
        <f t="shared" si="1"/>
        <v>-0.526315789473684</v>
      </c>
      <c r="AE20" s="173"/>
      <c r="AF20" s="56"/>
      <c r="AI20" s="34"/>
      <c r="AL20" s="5"/>
      <c r="AM20" s="5" t="s">
        <v>94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J20" s="56"/>
    </row>
    <row r="21" spans="2:62">
      <c r="B21" s="50"/>
      <c r="D21" s="3"/>
      <c r="E21" s="50"/>
      <c r="F21" s="140" t="s">
        <v>95</v>
      </c>
      <c r="G21" s="140"/>
      <c r="H21" s="140"/>
      <c r="I21" s="140"/>
      <c r="J21" s="140"/>
      <c r="K21" s="140"/>
      <c r="L21" s="151">
        <v>320</v>
      </c>
      <c r="M21" s="152"/>
      <c r="N21" s="153">
        <v>1</v>
      </c>
      <c r="O21" s="153"/>
      <c r="P21" s="154">
        <v>4</v>
      </c>
      <c r="Q21" s="154"/>
      <c r="R21" s="162">
        <v>12</v>
      </c>
      <c r="S21" s="163"/>
      <c r="T21" s="151">
        <v>11</v>
      </c>
      <c r="U21" s="152"/>
      <c r="V21" s="162">
        <v>8</v>
      </c>
      <c r="W21" s="163"/>
      <c r="X21" s="151">
        <v>9</v>
      </c>
      <c r="Y21" s="152"/>
      <c r="Z21" s="153">
        <f t="shared" si="2"/>
        <v>20</v>
      </c>
      <c r="AA21" s="153"/>
      <c r="AB21" s="172">
        <f t="shared" si="0"/>
        <v>0.0625</v>
      </c>
      <c r="AC21" s="173"/>
      <c r="AD21" s="172">
        <f t="shared" si="1"/>
        <v>-0.166666666666667</v>
      </c>
      <c r="AE21" s="173"/>
      <c r="AF21" s="56"/>
      <c r="AI21" s="34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J21" s="56"/>
    </row>
    <row r="22" spans="2:62">
      <c r="B22" s="50"/>
      <c r="D22" s="3"/>
      <c r="E22" s="50"/>
      <c r="F22" s="140" t="s">
        <v>96</v>
      </c>
      <c r="G22" s="140"/>
      <c r="H22" s="140"/>
      <c r="I22" s="140"/>
      <c r="J22" s="140"/>
      <c r="K22" s="140"/>
      <c r="L22" s="151">
        <v>1000</v>
      </c>
      <c r="M22" s="152"/>
      <c r="N22" s="153">
        <v>2</v>
      </c>
      <c r="O22" s="153"/>
      <c r="P22" s="154">
        <v>5</v>
      </c>
      <c r="Q22" s="154"/>
      <c r="R22" s="162">
        <v>117</v>
      </c>
      <c r="S22" s="163"/>
      <c r="T22" s="151">
        <v>168</v>
      </c>
      <c r="U22" s="152"/>
      <c r="V22" s="162">
        <v>175</v>
      </c>
      <c r="W22" s="163"/>
      <c r="X22" s="151">
        <v>243</v>
      </c>
      <c r="Y22" s="152"/>
      <c r="Z22" s="153">
        <f t="shared" si="2"/>
        <v>292</v>
      </c>
      <c r="AA22" s="153"/>
      <c r="AB22" s="172">
        <f t="shared" si="0"/>
        <v>0.292</v>
      </c>
      <c r="AC22" s="173"/>
      <c r="AD22" s="172">
        <f t="shared" si="1"/>
        <v>-0.298076923076923</v>
      </c>
      <c r="AE22" s="173"/>
      <c r="AF22" s="56"/>
      <c r="AI22" s="34"/>
      <c r="AL22" s="5"/>
      <c r="AM22" s="5" t="s">
        <v>97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J22" s="56"/>
    </row>
    <row r="23" spans="2:62">
      <c r="B23" s="50"/>
      <c r="D23" s="3"/>
      <c r="E23" s="50"/>
      <c r="F23" s="140" t="s">
        <v>98</v>
      </c>
      <c r="G23" s="140"/>
      <c r="H23" s="140"/>
      <c r="I23" s="140"/>
      <c r="J23" s="140"/>
      <c r="K23" s="140"/>
      <c r="L23" s="151">
        <v>200</v>
      </c>
      <c r="M23" s="152"/>
      <c r="N23" s="153"/>
      <c r="O23" s="153"/>
      <c r="P23" s="154"/>
      <c r="Q23" s="154"/>
      <c r="R23" s="162">
        <v>2</v>
      </c>
      <c r="S23" s="163"/>
      <c r="T23" s="151"/>
      <c r="U23" s="152"/>
      <c r="V23" s="162">
        <v>35</v>
      </c>
      <c r="W23" s="163"/>
      <c r="X23" s="151"/>
      <c r="Y23" s="152"/>
      <c r="Z23" s="153">
        <f t="shared" si="2"/>
        <v>37</v>
      </c>
      <c r="AA23" s="153"/>
      <c r="AB23" s="172">
        <f t="shared" ref="AB23:AB31" si="3">Z23/L23</f>
        <v>0.185</v>
      </c>
      <c r="AC23" s="173"/>
      <c r="AD23" s="172"/>
      <c r="AE23" s="173"/>
      <c r="AF23" s="56"/>
      <c r="AI23" s="34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J23" s="56"/>
    </row>
    <row r="24" ht="14.25" spans="2:62">
      <c r="B24" s="50"/>
      <c r="D24" s="3"/>
      <c r="E24" s="50"/>
      <c r="F24" s="141" t="s">
        <v>99</v>
      </c>
      <c r="G24" s="141"/>
      <c r="H24" s="141"/>
      <c r="I24" s="141"/>
      <c r="J24" s="141"/>
      <c r="K24" s="141"/>
      <c r="L24" s="155">
        <f>SUM(L18:M23)</f>
        <v>2500</v>
      </c>
      <c r="M24" s="155"/>
      <c r="N24" s="141"/>
      <c r="O24" s="141"/>
      <c r="P24" s="141"/>
      <c r="Q24" s="141"/>
      <c r="R24" s="141">
        <f t="shared" ref="R24:V24" si="4">SUM(R18:S23)</f>
        <v>219</v>
      </c>
      <c r="S24" s="141"/>
      <c r="T24" s="141">
        <f t="shared" si="4"/>
        <v>277</v>
      </c>
      <c r="U24" s="141"/>
      <c r="V24" s="141">
        <f t="shared" si="4"/>
        <v>297</v>
      </c>
      <c r="W24" s="141"/>
      <c r="X24" s="141">
        <f>SUM(X18:Y23)</f>
        <v>403</v>
      </c>
      <c r="Y24" s="141"/>
      <c r="Z24" s="141">
        <f>SUM(Z18:AA23)</f>
        <v>536</v>
      </c>
      <c r="AA24" s="141"/>
      <c r="AB24" s="174">
        <f t="shared" si="3"/>
        <v>0.2144</v>
      </c>
      <c r="AC24" s="175"/>
      <c r="AD24" s="174">
        <f>(Z24-T24-X24)/(T24+X24)</f>
        <v>-0.211764705882353</v>
      </c>
      <c r="AE24" s="175"/>
      <c r="AF24" s="56"/>
      <c r="AI24" s="34"/>
      <c r="AL24" s="5"/>
      <c r="AM24" s="5" t="s">
        <v>100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J24" s="56"/>
    </row>
    <row r="25" ht="14.25" spans="2:62">
      <c r="B25" s="50"/>
      <c r="D25" s="3"/>
      <c r="E25" s="50"/>
      <c r="F25" s="142" t="s">
        <v>101</v>
      </c>
      <c r="G25" s="142"/>
      <c r="H25" s="142"/>
      <c r="I25" s="142"/>
      <c r="J25" s="142"/>
      <c r="K25" s="142"/>
      <c r="L25" s="156">
        <v>1350</v>
      </c>
      <c r="M25" s="156"/>
      <c r="N25" s="153">
        <v>20</v>
      </c>
      <c r="O25" s="153"/>
      <c r="P25" s="154">
        <v>19</v>
      </c>
      <c r="Q25" s="154"/>
      <c r="R25" s="164">
        <v>200</v>
      </c>
      <c r="S25" s="164"/>
      <c r="T25" s="156">
        <v>159</v>
      </c>
      <c r="U25" s="156"/>
      <c r="V25" s="164">
        <v>171</v>
      </c>
      <c r="W25" s="164"/>
      <c r="X25" s="156">
        <v>154</v>
      </c>
      <c r="Y25" s="156"/>
      <c r="Z25" s="164">
        <f t="shared" ref="Z25:Z31" si="5">SUM(R25,V25)</f>
        <v>371</v>
      </c>
      <c r="AA25" s="164"/>
      <c r="AB25" s="172">
        <f t="shared" si="3"/>
        <v>0.274814814814815</v>
      </c>
      <c r="AC25" s="173"/>
      <c r="AD25" s="172">
        <f t="shared" ref="AD25:AD31" si="6">(Z25-T25-X25-P25)/(T25+X25+P25)</f>
        <v>0.117469879518072</v>
      </c>
      <c r="AE25" s="173"/>
      <c r="AF25" s="56"/>
      <c r="AI25" s="34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J25" s="56"/>
    </row>
    <row r="26" spans="2:62">
      <c r="B26" s="50"/>
      <c r="D26" s="3"/>
      <c r="E26" s="50"/>
      <c r="F26" s="140" t="s">
        <v>102</v>
      </c>
      <c r="G26" s="140"/>
      <c r="H26" s="140"/>
      <c r="I26" s="140"/>
      <c r="J26" s="140"/>
      <c r="K26" s="140"/>
      <c r="L26" s="154">
        <v>1900</v>
      </c>
      <c r="M26" s="154"/>
      <c r="N26" s="153">
        <v>32</v>
      </c>
      <c r="O26" s="153"/>
      <c r="P26" s="154">
        <v>2</v>
      </c>
      <c r="Q26" s="154"/>
      <c r="R26" s="153">
        <v>178</v>
      </c>
      <c r="S26" s="153"/>
      <c r="T26" s="154">
        <v>224</v>
      </c>
      <c r="U26" s="154"/>
      <c r="V26" s="153">
        <v>153</v>
      </c>
      <c r="W26" s="153"/>
      <c r="X26" s="154">
        <v>320</v>
      </c>
      <c r="Y26" s="154"/>
      <c r="Z26" s="153">
        <f t="shared" si="5"/>
        <v>331</v>
      </c>
      <c r="AA26" s="153"/>
      <c r="AB26" s="172">
        <f t="shared" si="3"/>
        <v>0.174210526315789</v>
      </c>
      <c r="AC26" s="173"/>
      <c r="AD26" s="172">
        <f t="shared" si="6"/>
        <v>-0.393772893772894</v>
      </c>
      <c r="AE26" s="173"/>
      <c r="AF26" s="56"/>
      <c r="AI26" s="34"/>
      <c r="AL26" s="5"/>
      <c r="AM26" s="5" t="s">
        <v>103</v>
      </c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J26" s="56"/>
    </row>
    <row r="27" spans="2:62">
      <c r="B27" s="50"/>
      <c r="D27" s="3"/>
      <c r="E27" s="50"/>
      <c r="F27" s="140" t="s">
        <v>104</v>
      </c>
      <c r="G27" s="140"/>
      <c r="H27" s="140"/>
      <c r="I27" s="140"/>
      <c r="J27" s="140"/>
      <c r="K27" s="140"/>
      <c r="L27" s="154">
        <v>800</v>
      </c>
      <c r="M27" s="154"/>
      <c r="N27" s="153">
        <v>13</v>
      </c>
      <c r="O27" s="153"/>
      <c r="P27" s="154">
        <v>3</v>
      </c>
      <c r="Q27" s="154"/>
      <c r="R27" s="153">
        <v>101</v>
      </c>
      <c r="S27" s="153"/>
      <c r="T27" s="154">
        <v>114</v>
      </c>
      <c r="U27" s="154"/>
      <c r="V27" s="153">
        <v>102</v>
      </c>
      <c r="W27" s="153"/>
      <c r="X27" s="154">
        <v>104</v>
      </c>
      <c r="Y27" s="154"/>
      <c r="Z27" s="153">
        <f t="shared" si="5"/>
        <v>203</v>
      </c>
      <c r="AA27" s="153"/>
      <c r="AB27" s="172">
        <f t="shared" si="3"/>
        <v>0.25375</v>
      </c>
      <c r="AC27" s="173"/>
      <c r="AD27" s="172">
        <f t="shared" si="6"/>
        <v>-0.081447963800905</v>
      </c>
      <c r="AE27" s="173"/>
      <c r="AF27" s="56"/>
      <c r="AI27" s="34"/>
      <c r="AL27" s="5"/>
      <c r="AM27" s="5"/>
      <c r="AN27" s="120" t="s">
        <v>105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J27" s="56"/>
    </row>
    <row r="28" spans="2:62">
      <c r="B28" s="50"/>
      <c r="D28" s="3"/>
      <c r="E28" s="50"/>
      <c r="F28" s="140" t="s">
        <v>106</v>
      </c>
      <c r="G28" s="140"/>
      <c r="H28" s="140"/>
      <c r="I28" s="140"/>
      <c r="J28" s="140"/>
      <c r="K28" s="140"/>
      <c r="L28" s="154">
        <v>1900</v>
      </c>
      <c r="M28" s="154"/>
      <c r="N28" s="153">
        <v>1</v>
      </c>
      <c r="O28" s="153"/>
      <c r="P28" s="154">
        <v>4</v>
      </c>
      <c r="Q28" s="154"/>
      <c r="R28" s="153">
        <v>60</v>
      </c>
      <c r="S28" s="153"/>
      <c r="T28" s="154">
        <v>229</v>
      </c>
      <c r="U28" s="154"/>
      <c r="V28" s="153">
        <v>74</v>
      </c>
      <c r="W28" s="153"/>
      <c r="X28" s="154">
        <v>223</v>
      </c>
      <c r="Y28" s="154"/>
      <c r="Z28" s="153">
        <f t="shared" si="5"/>
        <v>134</v>
      </c>
      <c r="AA28" s="153"/>
      <c r="AB28" s="172">
        <f t="shared" si="3"/>
        <v>0.0705263157894737</v>
      </c>
      <c r="AC28" s="173"/>
      <c r="AD28" s="172">
        <f t="shared" si="6"/>
        <v>-0.706140350877193</v>
      </c>
      <c r="AE28" s="173"/>
      <c r="AF28" s="56"/>
      <c r="AI28" s="34"/>
      <c r="AL28" s="5"/>
      <c r="AM28" s="5" t="s">
        <v>107</v>
      </c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J28" s="56"/>
    </row>
    <row r="29" spans="2:62">
      <c r="B29" s="50"/>
      <c r="D29" s="3"/>
      <c r="E29" s="50"/>
      <c r="F29" s="140" t="s">
        <v>108</v>
      </c>
      <c r="G29" s="140"/>
      <c r="H29" s="140"/>
      <c r="I29" s="140"/>
      <c r="J29" s="140"/>
      <c r="K29" s="140"/>
      <c r="L29" s="154">
        <v>1450</v>
      </c>
      <c r="M29" s="154"/>
      <c r="N29" s="153">
        <v>2</v>
      </c>
      <c r="O29" s="153"/>
      <c r="P29" s="154">
        <v>5</v>
      </c>
      <c r="Q29" s="154"/>
      <c r="R29" s="153">
        <v>64</v>
      </c>
      <c r="S29" s="153"/>
      <c r="T29" s="154">
        <v>186</v>
      </c>
      <c r="U29" s="154"/>
      <c r="V29" s="153">
        <v>47</v>
      </c>
      <c r="W29" s="153"/>
      <c r="X29" s="154">
        <v>139</v>
      </c>
      <c r="Y29" s="154"/>
      <c r="Z29" s="153">
        <f t="shared" si="5"/>
        <v>111</v>
      </c>
      <c r="AA29" s="153"/>
      <c r="AB29" s="172">
        <f t="shared" si="3"/>
        <v>0.076551724137931</v>
      </c>
      <c r="AC29" s="173"/>
      <c r="AD29" s="172">
        <f t="shared" si="6"/>
        <v>-0.663636363636364</v>
      </c>
      <c r="AE29" s="173"/>
      <c r="AF29" s="56"/>
      <c r="AI29" s="34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J29" s="56"/>
    </row>
    <row r="30" spans="2:62">
      <c r="B30" s="50"/>
      <c r="D30" s="3"/>
      <c r="E30" s="50"/>
      <c r="F30" s="140" t="s">
        <v>109</v>
      </c>
      <c r="G30" s="140"/>
      <c r="H30" s="140"/>
      <c r="I30" s="140"/>
      <c r="J30" s="140"/>
      <c r="K30" s="140"/>
      <c r="L30" s="154">
        <v>1650</v>
      </c>
      <c r="M30" s="154"/>
      <c r="N30" s="153"/>
      <c r="O30" s="153"/>
      <c r="P30" s="154"/>
      <c r="Q30" s="154"/>
      <c r="R30" s="153">
        <v>77</v>
      </c>
      <c r="S30" s="153"/>
      <c r="T30" s="154">
        <v>130</v>
      </c>
      <c r="U30" s="154"/>
      <c r="V30" s="153">
        <v>23</v>
      </c>
      <c r="W30" s="153"/>
      <c r="X30" s="154">
        <v>150</v>
      </c>
      <c r="Y30" s="154"/>
      <c r="Z30" s="153">
        <f t="shared" si="5"/>
        <v>100</v>
      </c>
      <c r="AA30" s="153"/>
      <c r="AB30" s="172">
        <f t="shared" si="3"/>
        <v>0.0606060606060606</v>
      </c>
      <c r="AC30" s="173"/>
      <c r="AD30" s="172">
        <f t="shared" si="6"/>
        <v>-0.642857142857143</v>
      </c>
      <c r="AE30" s="173"/>
      <c r="AF30" s="56"/>
      <c r="AI30" s="34"/>
      <c r="AL30" s="5"/>
      <c r="AM30" s="5" t="s">
        <v>110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J30" s="56"/>
    </row>
    <row r="31" spans="2:62">
      <c r="B31" s="50"/>
      <c r="D31" s="3"/>
      <c r="E31" s="52"/>
      <c r="F31" s="140" t="s">
        <v>111</v>
      </c>
      <c r="G31" s="140"/>
      <c r="H31" s="140"/>
      <c r="I31" s="140"/>
      <c r="J31" s="140"/>
      <c r="K31" s="140"/>
      <c r="L31" s="154">
        <v>1100</v>
      </c>
      <c r="M31" s="154"/>
      <c r="N31" s="153"/>
      <c r="O31" s="153"/>
      <c r="P31" s="154"/>
      <c r="Q31" s="154"/>
      <c r="R31" s="153">
        <v>57</v>
      </c>
      <c r="S31" s="153"/>
      <c r="T31" s="154">
        <v>119</v>
      </c>
      <c r="U31" s="154"/>
      <c r="V31" s="153">
        <v>27</v>
      </c>
      <c r="W31" s="153"/>
      <c r="X31" s="154">
        <v>83</v>
      </c>
      <c r="Y31" s="154"/>
      <c r="Z31" s="153">
        <f t="shared" si="5"/>
        <v>84</v>
      </c>
      <c r="AA31" s="153"/>
      <c r="AB31" s="172">
        <f t="shared" si="3"/>
        <v>0.0763636363636364</v>
      </c>
      <c r="AC31" s="173"/>
      <c r="AD31" s="172">
        <f t="shared" si="6"/>
        <v>-0.584158415841584</v>
      </c>
      <c r="AE31" s="173"/>
      <c r="AF31" s="59"/>
      <c r="AI31" s="34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J31" s="56"/>
    </row>
    <row r="32" ht="14.25" spans="2:62">
      <c r="B32" s="50"/>
      <c r="D32" s="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35"/>
      <c r="AL32" s="5"/>
      <c r="AM32" s="5" t="s">
        <v>112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J32" s="56"/>
    </row>
    <row r="33" spans="2:62">
      <c r="B33" s="50"/>
      <c r="AL33" s="5"/>
      <c r="AM33" s="5"/>
      <c r="AN33" s="120" t="s">
        <v>113</v>
      </c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J33" s="56"/>
    </row>
    <row r="34" spans="2:62">
      <c r="B34" s="50"/>
      <c r="AL34" s="5"/>
      <c r="AM34" s="5"/>
      <c r="AN34" s="120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J34" s="56"/>
    </row>
    <row r="35" spans="2:62">
      <c r="B35" s="50"/>
      <c r="AL35" s="5"/>
      <c r="AM35" s="5" t="s">
        <v>114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J35" s="56"/>
    </row>
    <row r="36" spans="2:62">
      <c r="B36" s="50"/>
      <c r="AL36" s="5"/>
      <c r="AM36" s="5"/>
      <c r="AN36" s="120" t="s">
        <v>115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J36" s="56"/>
    </row>
    <row r="37" spans="2:62">
      <c r="B37" s="50"/>
      <c r="AL37" s="5"/>
      <c r="AM37" s="5"/>
      <c r="AN37" s="5"/>
      <c r="AO37" s="120" t="s">
        <v>116</v>
      </c>
      <c r="AP37" s="120"/>
      <c r="AQ37" s="120"/>
      <c r="AR37" s="120"/>
      <c r="AS37" s="120"/>
      <c r="AT37" s="5"/>
      <c r="AU37" s="5"/>
      <c r="AV37" s="5"/>
      <c r="AW37" s="5"/>
      <c r="AX37" s="5"/>
      <c r="AY37" s="5"/>
      <c r="AZ37" s="5"/>
      <c r="BA37" s="5"/>
      <c r="BB37" s="5"/>
      <c r="BC37" s="5"/>
      <c r="BJ37" s="56"/>
    </row>
    <row r="38" spans="2:62">
      <c r="B38" s="50"/>
      <c r="AL38" s="5"/>
      <c r="AM38" s="5"/>
      <c r="AN38" s="5"/>
      <c r="AO38" s="120" t="s">
        <v>117</v>
      </c>
      <c r="AP38" s="120"/>
      <c r="AQ38" s="120"/>
      <c r="AR38" s="120"/>
      <c r="AS38" s="120"/>
      <c r="AT38" s="5"/>
      <c r="AU38" s="5"/>
      <c r="AV38" s="5"/>
      <c r="AW38" s="5"/>
      <c r="AX38" s="5"/>
      <c r="AY38" s="5"/>
      <c r="AZ38" s="5"/>
      <c r="BA38" s="5"/>
      <c r="BB38" s="5"/>
      <c r="BC38" s="5"/>
      <c r="BJ38" s="56"/>
    </row>
    <row r="39" spans="2:62">
      <c r="B39" s="50"/>
      <c r="AL39" s="5"/>
      <c r="AM39" s="5"/>
      <c r="AN39" s="5"/>
      <c r="AO39" s="120" t="s">
        <v>118</v>
      </c>
      <c r="AP39" s="120"/>
      <c r="AQ39" s="120"/>
      <c r="AR39" s="120"/>
      <c r="AS39" s="120"/>
      <c r="AT39" s="5"/>
      <c r="AU39" s="5"/>
      <c r="AV39" s="5"/>
      <c r="AW39" s="5"/>
      <c r="AX39" s="5"/>
      <c r="AY39" s="5"/>
      <c r="AZ39" s="5"/>
      <c r="BA39" s="5"/>
      <c r="BB39" s="5"/>
      <c r="BC39" s="5"/>
      <c r="BJ39" s="56"/>
    </row>
    <row r="40" spans="2:62">
      <c r="B40" s="50"/>
      <c r="AL40" s="5"/>
      <c r="AM40" s="5"/>
      <c r="AN40" s="5"/>
      <c r="AO40" s="120" t="s">
        <v>119</v>
      </c>
      <c r="AP40" s="120"/>
      <c r="AQ40" s="120"/>
      <c r="AR40" s="120"/>
      <c r="AS40" s="120"/>
      <c r="AT40" s="5"/>
      <c r="AU40" s="5"/>
      <c r="AV40" s="5"/>
      <c r="AW40" s="5"/>
      <c r="AX40" s="5"/>
      <c r="AY40" s="5"/>
      <c r="AZ40" s="5"/>
      <c r="BA40" s="5"/>
      <c r="BB40" s="5"/>
      <c r="BC40" s="5"/>
      <c r="BJ40" s="56"/>
    </row>
    <row r="41" spans="2:62">
      <c r="B41" s="50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J41" s="56"/>
    </row>
    <row r="42" spans="2:62">
      <c r="B42" s="50"/>
      <c r="AL42" s="5"/>
      <c r="AM42" s="120" t="s">
        <v>120</v>
      </c>
      <c r="AN42" s="120"/>
      <c r="AO42" s="120"/>
      <c r="AP42" s="120"/>
      <c r="AQ42" s="120"/>
      <c r="AR42" s="120"/>
      <c r="AS42" s="120"/>
      <c r="AT42" s="5"/>
      <c r="AU42" s="5"/>
      <c r="AV42" s="5"/>
      <c r="AW42" s="5"/>
      <c r="AX42" s="5"/>
      <c r="AY42" s="5"/>
      <c r="AZ42" s="5"/>
      <c r="BA42" s="5"/>
      <c r="BB42" s="5"/>
      <c r="BC42" s="5"/>
      <c r="BJ42" s="56"/>
    </row>
    <row r="43" spans="2:62">
      <c r="B43" s="50"/>
      <c r="AL43" s="5"/>
      <c r="AM43" s="120"/>
      <c r="AN43" s="120"/>
      <c r="AO43" s="120"/>
      <c r="AP43" s="120"/>
      <c r="AQ43" s="120"/>
      <c r="AR43" s="120"/>
      <c r="AS43" s="120"/>
      <c r="AT43" s="5"/>
      <c r="AU43" s="5"/>
      <c r="AV43" s="5"/>
      <c r="AW43" s="5"/>
      <c r="AX43" s="5"/>
      <c r="AY43" s="5"/>
      <c r="AZ43" s="5"/>
      <c r="BA43" s="5"/>
      <c r="BB43" s="5"/>
      <c r="BC43" s="5"/>
      <c r="BJ43" s="56"/>
    </row>
    <row r="44" spans="2:62">
      <c r="B44" s="50"/>
      <c r="AL44" s="5"/>
      <c r="AM44" s="120" t="s">
        <v>121</v>
      </c>
      <c r="AN44" s="120"/>
      <c r="AO44" s="120"/>
      <c r="AP44" s="120"/>
      <c r="AQ44" s="120"/>
      <c r="AR44" s="120"/>
      <c r="AS44" s="120"/>
      <c r="AT44" s="5"/>
      <c r="AU44" s="5"/>
      <c r="AV44" s="5"/>
      <c r="AW44" s="5"/>
      <c r="AX44" s="5"/>
      <c r="AY44" s="5"/>
      <c r="AZ44" s="5"/>
      <c r="BA44" s="5"/>
      <c r="BB44" s="5"/>
      <c r="BC44" s="5"/>
      <c r="BJ44" s="56"/>
    </row>
    <row r="45" spans="2:62">
      <c r="B45" s="50"/>
      <c r="AL45" s="5"/>
      <c r="AM45" s="176"/>
      <c r="AN45" s="176"/>
      <c r="AO45" s="176"/>
      <c r="AP45" s="176"/>
      <c r="AQ45" s="176"/>
      <c r="AR45" s="176"/>
      <c r="AS45" s="176"/>
      <c r="AT45" s="5"/>
      <c r="AU45" s="5"/>
      <c r="AV45" s="5"/>
      <c r="AW45" s="5"/>
      <c r="AX45" s="5"/>
      <c r="AY45" s="5"/>
      <c r="AZ45" s="5"/>
      <c r="BA45" s="5"/>
      <c r="BB45" s="5"/>
      <c r="BC45" s="5"/>
      <c r="BJ45" s="56"/>
    </row>
    <row r="46" spans="2:62">
      <c r="B46" s="50"/>
      <c r="AT46" s="5"/>
      <c r="AU46" s="5"/>
      <c r="AV46" s="5"/>
      <c r="AW46" s="5"/>
      <c r="AX46" s="5"/>
      <c r="AY46" s="5"/>
      <c r="AZ46" s="5"/>
      <c r="BA46" s="5"/>
      <c r="BB46" s="5"/>
      <c r="BC46" s="5"/>
      <c r="BJ46" s="56"/>
    </row>
    <row r="47" spans="2:62">
      <c r="B47" s="50"/>
      <c r="AL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J47" s="56"/>
    </row>
    <row r="48" spans="2:62">
      <c r="B48" s="50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J48" s="56"/>
    </row>
    <row r="49" spans="2:62">
      <c r="B49" s="50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J49" s="56"/>
    </row>
    <row r="50" spans="2:62">
      <c r="B50" s="50"/>
      <c r="BJ50" s="56"/>
    </row>
    <row r="51" spans="2:62"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9"/>
    </row>
  </sheetData>
  <mergeCells count="172">
    <mergeCell ref="Y12:AA12"/>
    <mergeCell ref="AC12:AE12"/>
    <mergeCell ref="F14:AE14"/>
    <mergeCell ref="N15:Q15"/>
    <mergeCell ref="R15:U15"/>
    <mergeCell ref="V15:Y15"/>
    <mergeCell ref="F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F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F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F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F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  <mergeCell ref="F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F24:K24"/>
    <mergeCell ref="L24:M24"/>
    <mergeCell ref="N24:O24"/>
    <mergeCell ref="P24:Q24"/>
    <mergeCell ref="R24:S24"/>
    <mergeCell ref="T24:U24"/>
    <mergeCell ref="V24:W24"/>
    <mergeCell ref="X24:Y24"/>
    <mergeCell ref="Z24:AA24"/>
    <mergeCell ref="AB24:AC24"/>
    <mergeCell ref="AD24:AE24"/>
    <mergeCell ref="F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F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F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F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F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D29:AE29"/>
    <mergeCell ref="F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F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F15:K17"/>
    <mergeCell ref="L15:M17"/>
    <mergeCell ref="Z15:AA17"/>
    <mergeCell ref="AB15:AC17"/>
    <mergeCell ref="AD15:AE17"/>
    <mergeCell ref="N16:O17"/>
    <mergeCell ref="P16:Q17"/>
    <mergeCell ref="R16:S17"/>
    <mergeCell ref="T16:U17"/>
    <mergeCell ref="V16:W17"/>
    <mergeCell ref="X16:Y17"/>
    <mergeCell ref="B2:BJ4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V58"/>
  <sheetViews>
    <sheetView zoomScale="90" zoomScaleNormal="90" workbookViewId="0">
      <selection activeCell="A1" sqref="A1"/>
    </sheetView>
  </sheetViews>
  <sheetFormatPr defaultColWidth="3.125" defaultRowHeight="13.5"/>
  <cols>
    <col min="1" max="1" width="3.125" style="10" customWidth="1"/>
    <col min="2" max="16384" width="3.125" style="10"/>
  </cols>
  <sheetData>
    <row r="2" spans="2:48">
      <c r="B2" s="60" t="s">
        <v>122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</row>
    <row r="3" spans="2:48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</row>
    <row r="4" spans="2:48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</row>
    <row r="5" spans="2:48"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7"/>
    </row>
    <row r="6" ht="14.25" spans="2:48">
      <c r="B6" s="50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AV6" s="56"/>
    </row>
    <row r="7" spans="2:48">
      <c r="B7" s="50"/>
      <c r="C7" s="1"/>
      <c r="D7" s="2" t="s">
        <v>1</v>
      </c>
      <c r="E7" s="2"/>
      <c r="F7" s="2"/>
      <c r="G7" s="2"/>
      <c r="H7" s="2"/>
      <c r="I7" s="2"/>
      <c r="J7" s="188" t="s">
        <v>2</v>
      </c>
      <c r="K7" s="2"/>
      <c r="L7" s="2"/>
      <c r="M7" s="2"/>
      <c r="N7" s="2"/>
      <c r="O7" s="2"/>
      <c r="P7" s="2"/>
      <c r="Q7" s="2"/>
      <c r="R7" s="33"/>
      <c r="U7" s="5" t="s">
        <v>3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V7" s="56"/>
    </row>
    <row r="8" spans="2:48">
      <c r="B8" s="50"/>
      <c r="C8" s="134" t="s">
        <v>61</v>
      </c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6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V8" s="56"/>
    </row>
    <row r="9" spans="2:48">
      <c r="B9" s="50"/>
      <c r="C9" s="134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6"/>
      <c r="U9" s="5" t="s">
        <v>123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V9" s="56"/>
    </row>
    <row r="10" spans="2:48">
      <c r="B10" s="50"/>
      <c r="C10" s="3"/>
      <c r="R10" s="34"/>
      <c r="U10" s="5"/>
      <c r="V10" s="5" t="s">
        <v>124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V10" s="56"/>
    </row>
    <row r="11" spans="2:48">
      <c r="B11" s="50"/>
      <c r="C11" s="3"/>
      <c r="R11" s="34"/>
      <c r="U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V11" s="56"/>
    </row>
    <row r="12" spans="2:48">
      <c r="B12" s="50"/>
      <c r="C12" s="3"/>
      <c r="R12" s="34"/>
      <c r="U12" s="5" t="s">
        <v>4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V12" s="56"/>
    </row>
    <row r="13" spans="2:48">
      <c r="B13" s="50"/>
      <c r="C13" s="3"/>
      <c r="R13" s="34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V13" s="56"/>
    </row>
    <row r="14" spans="2:48">
      <c r="B14" s="50"/>
      <c r="C14" s="3"/>
      <c r="R14" s="34"/>
      <c r="U14" s="5"/>
      <c r="V14" s="5" t="s">
        <v>125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V14" s="56"/>
    </row>
    <row r="15" spans="2:48">
      <c r="B15" s="50"/>
      <c r="C15" s="3"/>
      <c r="R15" s="34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V15" s="56"/>
    </row>
    <row r="16" spans="2:48">
      <c r="B16" s="50"/>
      <c r="C16" s="3"/>
      <c r="R16" s="34"/>
      <c r="U16" s="5"/>
      <c r="V16" s="5" t="s">
        <v>126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V16" s="56"/>
    </row>
    <row r="17" spans="2:48">
      <c r="B17" s="50"/>
      <c r="C17" s="3"/>
      <c r="R17" s="3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V17" s="56"/>
    </row>
    <row r="18" spans="2:48">
      <c r="B18" s="50"/>
      <c r="C18" s="3"/>
      <c r="R18" s="34"/>
      <c r="U18" s="5"/>
      <c r="V18" s="5" t="s">
        <v>127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V18" s="56"/>
    </row>
    <row r="19" spans="2:48">
      <c r="B19" s="50"/>
      <c r="C19" s="3"/>
      <c r="R19" s="3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V19" s="56"/>
    </row>
    <row r="20" spans="2:48">
      <c r="B20" s="50"/>
      <c r="C20" s="3"/>
      <c r="R20" s="34"/>
      <c r="U20" s="5"/>
      <c r="V20" s="5" t="s">
        <v>128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V20" s="56"/>
    </row>
    <row r="21" spans="2:48">
      <c r="B21" s="50"/>
      <c r="C21" s="3"/>
      <c r="R21" s="34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V21" s="56"/>
    </row>
    <row r="22" spans="2:48">
      <c r="B22" s="50"/>
      <c r="C22" s="3"/>
      <c r="R22" s="34"/>
      <c r="U22" s="5"/>
      <c r="V22" s="5" t="s">
        <v>129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V22" s="56"/>
    </row>
    <row r="23" spans="2:48">
      <c r="B23" s="50"/>
      <c r="C23" s="3"/>
      <c r="R23" s="34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V23" s="56"/>
    </row>
    <row r="24" spans="2:48">
      <c r="B24" s="50"/>
      <c r="C24" s="3"/>
      <c r="R24" s="34"/>
      <c r="U24" s="5"/>
      <c r="V24" s="5" t="s">
        <v>130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V24" s="56"/>
    </row>
    <row r="25" spans="2:48">
      <c r="B25" s="50"/>
      <c r="C25" s="3"/>
      <c r="R25" s="34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V25" s="56"/>
    </row>
    <row r="26" spans="2:48">
      <c r="B26" s="50"/>
      <c r="C26" s="3"/>
      <c r="R26" s="34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V26" s="56"/>
    </row>
    <row r="27" spans="2:48">
      <c r="B27" s="50"/>
      <c r="C27" s="3"/>
      <c r="R27" s="34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V27" s="56"/>
    </row>
    <row r="28" spans="2:48">
      <c r="B28" s="50"/>
      <c r="C28" s="3"/>
      <c r="R28" s="3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V28" s="56"/>
    </row>
    <row r="29" spans="2:48">
      <c r="B29" s="50"/>
      <c r="C29" s="3"/>
      <c r="R29" s="34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V29" s="56"/>
    </row>
    <row r="30" spans="2:48">
      <c r="B30" s="50"/>
      <c r="C30" s="3"/>
      <c r="R30" s="3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V30" s="56"/>
    </row>
    <row r="31" spans="2:48">
      <c r="B31" s="50"/>
      <c r="C31" s="3"/>
      <c r="R31" s="34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V31" s="56"/>
    </row>
    <row r="32" spans="2:48">
      <c r="B32" s="50"/>
      <c r="C32" s="3"/>
      <c r="R32" s="3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V32" s="56"/>
    </row>
    <row r="33" spans="2:48">
      <c r="B33" s="50"/>
      <c r="C33" s="3"/>
      <c r="R33" s="34"/>
      <c r="AV33" s="56"/>
    </row>
    <row r="34" spans="2:48">
      <c r="B34" s="50"/>
      <c r="C34" s="3"/>
      <c r="R34" s="34"/>
      <c r="AV34" s="56"/>
    </row>
    <row r="35" spans="2:48">
      <c r="B35" s="50"/>
      <c r="C35" s="3"/>
      <c r="R35" s="34"/>
      <c r="AV35" s="56"/>
    </row>
    <row r="36" spans="2:48">
      <c r="B36" s="50"/>
      <c r="C36" s="3"/>
      <c r="R36" s="34"/>
      <c r="AV36" s="56"/>
    </row>
    <row r="37" spans="2:48">
      <c r="B37" s="50"/>
      <c r="C37" s="3"/>
      <c r="R37" s="34"/>
      <c r="AV37" s="56"/>
    </row>
    <row r="38" spans="2:48">
      <c r="B38" s="50"/>
      <c r="C38" s="3"/>
      <c r="R38" s="34"/>
      <c r="AV38" s="56"/>
    </row>
    <row r="39" spans="2:48">
      <c r="B39" s="50"/>
      <c r="C39" s="3"/>
      <c r="R39" s="34"/>
      <c r="AV39" s="56"/>
    </row>
    <row r="40" spans="2:48">
      <c r="B40" s="50"/>
      <c r="C40" s="3"/>
      <c r="R40" s="34"/>
      <c r="AV40" s="56"/>
    </row>
    <row r="41" spans="2:48">
      <c r="B41" s="50"/>
      <c r="C41" s="3"/>
      <c r="R41" s="34"/>
      <c r="AV41" s="56"/>
    </row>
    <row r="42" spans="2:48">
      <c r="B42" s="50"/>
      <c r="C42" s="3"/>
      <c r="R42" s="34"/>
      <c r="AV42" s="56"/>
    </row>
    <row r="43" spans="2:48">
      <c r="B43" s="50"/>
      <c r="C43" s="3"/>
      <c r="R43" s="34"/>
      <c r="AV43" s="56"/>
    </row>
    <row r="44" spans="2:48">
      <c r="B44" s="50"/>
      <c r="C44" s="3"/>
      <c r="R44" s="34"/>
      <c r="AV44" s="56"/>
    </row>
    <row r="45" spans="2:48">
      <c r="B45" s="50"/>
      <c r="C45" s="3"/>
      <c r="R45" s="34"/>
      <c r="AV45" s="56"/>
    </row>
    <row r="46" spans="2:48">
      <c r="B46" s="50"/>
      <c r="C46" s="3"/>
      <c r="R46" s="34"/>
      <c r="AV46" s="56"/>
    </row>
    <row r="47" spans="2:48">
      <c r="B47" s="50"/>
      <c r="C47" s="3"/>
      <c r="R47" s="34"/>
      <c r="AV47" s="56"/>
    </row>
    <row r="48" spans="2:48">
      <c r="B48" s="50"/>
      <c r="C48" s="3"/>
      <c r="R48" s="34"/>
      <c r="AV48" s="56"/>
    </row>
    <row r="49" spans="2:48">
      <c r="B49" s="50"/>
      <c r="C49" s="3"/>
      <c r="R49" s="34"/>
      <c r="AV49" s="56"/>
    </row>
    <row r="50" spans="2:48">
      <c r="B50" s="50"/>
      <c r="C50" s="3"/>
      <c r="R50" s="34"/>
      <c r="AV50" s="56"/>
    </row>
    <row r="51" spans="2:48">
      <c r="B51" s="50"/>
      <c r="C51" s="3"/>
      <c r="R51" s="34"/>
      <c r="AV51" s="56"/>
    </row>
    <row r="52" spans="2:48">
      <c r="B52" s="50"/>
      <c r="C52" s="3"/>
      <c r="R52" s="34"/>
      <c r="AV52" s="56"/>
    </row>
    <row r="53" spans="2:48">
      <c r="B53" s="50"/>
      <c r="C53" s="3"/>
      <c r="R53" s="34"/>
      <c r="AV53" s="56"/>
    </row>
    <row r="54" spans="2:48">
      <c r="B54" s="50"/>
      <c r="C54" s="3"/>
      <c r="R54" s="34"/>
      <c r="AV54" s="56"/>
    </row>
    <row r="55" ht="14.25" spans="2:48">
      <c r="B55" s="50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35"/>
      <c r="AV55" s="56"/>
    </row>
    <row r="56" spans="2:48">
      <c r="B56" s="50"/>
      <c r="AV56" s="56"/>
    </row>
    <row r="57" spans="2:48">
      <c r="B57" s="50"/>
      <c r="AV57" s="56"/>
    </row>
    <row r="58" spans="2:48"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9"/>
    </row>
  </sheetData>
  <mergeCells count="2">
    <mergeCell ref="B2:AV4"/>
    <mergeCell ref="C8:R9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V168"/>
  <sheetViews>
    <sheetView workbookViewId="0">
      <selection activeCell="A1" sqref="A1"/>
    </sheetView>
  </sheetViews>
  <sheetFormatPr defaultColWidth="3.125" defaultRowHeight="13.5"/>
  <cols>
    <col min="1" max="1" width="3.125" customWidth="1"/>
  </cols>
  <sheetData>
    <row r="3" spans="2:48">
      <c r="B3" s="60" t="s">
        <v>131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</row>
    <row r="4" spans="2:48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</row>
    <row r="5" spans="2:48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</row>
    <row r="6" spans="2:48">
      <c r="B6" s="50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56"/>
    </row>
    <row r="7" spans="2:48">
      <c r="B7" s="50"/>
      <c r="C7" s="63" t="s">
        <v>132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56"/>
    </row>
    <row r="8" ht="14.25" spans="2:48">
      <c r="B8" s="5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10"/>
      <c r="AV8" s="56"/>
    </row>
    <row r="9" spans="2:48">
      <c r="B9" s="50"/>
      <c r="C9" s="10"/>
      <c r="D9" s="1"/>
      <c r="E9" s="2" t="s">
        <v>1</v>
      </c>
      <c r="F9" s="2"/>
      <c r="G9" s="2"/>
      <c r="H9" s="2"/>
      <c r="I9" s="2"/>
      <c r="J9" s="2"/>
      <c r="K9" s="188" t="s">
        <v>2</v>
      </c>
      <c r="L9" s="2"/>
      <c r="M9" s="2"/>
      <c r="N9" s="2"/>
      <c r="O9" s="2"/>
      <c r="P9" s="2"/>
      <c r="Q9" s="2"/>
      <c r="R9" s="2"/>
      <c r="S9" s="33"/>
      <c r="T9" s="5"/>
      <c r="U9" s="5" t="s">
        <v>3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10"/>
      <c r="AV9" s="56"/>
    </row>
    <row r="10" spans="2:48">
      <c r="B10" s="50"/>
      <c r="C10" s="10"/>
      <c r="D10" s="3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3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10"/>
      <c r="AV10" s="56"/>
    </row>
    <row r="11" spans="2:48">
      <c r="B11" s="50"/>
      <c r="C11" s="10"/>
      <c r="D11" s="3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34"/>
      <c r="T11" s="5"/>
      <c r="U11" s="5" t="s">
        <v>74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10"/>
      <c r="AV11" s="56"/>
    </row>
    <row r="12" ht="14.25" spans="2:48">
      <c r="B12" s="50"/>
      <c r="C12" s="10"/>
      <c r="D12" s="3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34"/>
      <c r="T12" s="5"/>
      <c r="U12" s="5"/>
      <c r="V12" s="77" t="s">
        <v>133</v>
      </c>
      <c r="W12" s="77"/>
      <c r="X12" s="77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10"/>
      <c r="AV12" s="56"/>
    </row>
    <row r="13" spans="2:48">
      <c r="B13" s="50"/>
      <c r="C13" s="10"/>
      <c r="D13" s="3"/>
      <c r="E13" s="91" t="s">
        <v>134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3"/>
      <c r="S13" s="34"/>
      <c r="T13" s="5"/>
      <c r="U13" s="5"/>
      <c r="V13" s="79" t="s">
        <v>135</v>
      </c>
      <c r="W13" s="79"/>
      <c r="X13" s="79"/>
      <c r="Y13" s="79"/>
      <c r="Z13" s="79"/>
      <c r="AA13" s="79"/>
      <c r="AB13" s="79"/>
      <c r="AC13" s="79"/>
      <c r="AD13" s="79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10"/>
      <c r="AV13" s="56"/>
    </row>
    <row r="14" spans="2:48">
      <c r="B14" s="50"/>
      <c r="C14" s="10"/>
      <c r="D14" s="3"/>
      <c r="E14" s="92"/>
      <c r="F14" s="9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16"/>
      <c r="S14" s="34"/>
      <c r="T14" s="5"/>
      <c r="U14" s="5"/>
      <c r="V14" s="79" t="s">
        <v>136</v>
      </c>
      <c r="W14" s="79"/>
      <c r="X14" s="79"/>
      <c r="Y14" s="79"/>
      <c r="Z14" s="79"/>
      <c r="AA14" s="79"/>
      <c r="AB14" s="79"/>
      <c r="AC14" s="79"/>
      <c r="AD14" s="79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10"/>
      <c r="AV14" s="56"/>
    </row>
    <row r="15" spans="2:48">
      <c r="B15" s="50"/>
      <c r="C15" s="10"/>
      <c r="D15" s="3"/>
      <c r="E15" s="3"/>
      <c r="F15" s="5"/>
      <c r="G15" s="5"/>
      <c r="H15" s="5"/>
      <c r="I15" s="5"/>
      <c r="J15" s="5"/>
      <c r="K15" s="5"/>
      <c r="L15" s="10"/>
      <c r="M15" s="10"/>
      <c r="N15" s="10"/>
      <c r="O15" s="10"/>
      <c r="P15" s="10"/>
      <c r="Q15" s="10"/>
      <c r="R15" s="34"/>
      <c r="S15" s="3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10"/>
      <c r="AV15" s="56"/>
    </row>
    <row r="16" spans="2:48">
      <c r="B16" s="50"/>
      <c r="C16" s="10"/>
      <c r="D16" s="3"/>
      <c r="E16" s="3"/>
      <c r="F16" s="68" t="s">
        <v>137</v>
      </c>
      <c r="G16" s="68"/>
      <c r="H16" s="68"/>
      <c r="I16" s="68" t="s">
        <v>138</v>
      </c>
      <c r="J16" s="68"/>
      <c r="K16" s="68"/>
      <c r="L16" s="68"/>
      <c r="M16" s="68" t="s">
        <v>139</v>
      </c>
      <c r="N16" s="68"/>
      <c r="O16" s="68"/>
      <c r="P16" s="68"/>
      <c r="Q16" s="68" t="s">
        <v>140</v>
      </c>
      <c r="R16" s="34"/>
      <c r="S16" s="34"/>
      <c r="T16" s="5"/>
      <c r="U16" s="5" t="s">
        <v>4</v>
      </c>
      <c r="V16" s="89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10"/>
      <c r="AV16" s="56"/>
    </row>
    <row r="17" spans="2:48">
      <c r="B17" s="50"/>
      <c r="C17" s="10"/>
      <c r="D17" s="3"/>
      <c r="E17" s="3"/>
      <c r="F17" s="85"/>
      <c r="G17" s="85"/>
      <c r="H17" s="85"/>
      <c r="I17" s="85" t="s">
        <v>141</v>
      </c>
      <c r="J17" s="85"/>
      <c r="K17" s="85"/>
      <c r="L17" s="85"/>
      <c r="M17" s="85"/>
      <c r="N17" s="85"/>
      <c r="O17" s="85"/>
      <c r="P17" s="85"/>
      <c r="Q17" s="85"/>
      <c r="R17" s="34"/>
      <c r="S17" s="34"/>
      <c r="T17" s="5"/>
      <c r="U17" s="5"/>
      <c r="V17" s="89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10"/>
      <c r="AV17" s="56"/>
    </row>
    <row r="18" spans="2:48">
      <c r="B18" s="50"/>
      <c r="C18" s="10"/>
      <c r="D18" s="3"/>
      <c r="E18" s="3"/>
      <c r="F18" s="68" t="s">
        <v>142</v>
      </c>
      <c r="G18" s="68"/>
      <c r="H18" s="68"/>
      <c r="I18" s="190" t="s">
        <v>143</v>
      </c>
      <c r="J18" s="68"/>
      <c r="K18" s="107" t="s">
        <v>144</v>
      </c>
      <c r="L18" s="108"/>
      <c r="M18" s="108"/>
      <c r="N18" s="108"/>
      <c r="O18" s="108"/>
      <c r="P18" s="108"/>
      <c r="Q18" s="117" t="s">
        <v>145</v>
      </c>
      <c r="R18" s="118"/>
      <c r="S18" s="34"/>
      <c r="T18" s="5"/>
      <c r="U18" s="5"/>
      <c r="V18" s="5" t="s">
        <v>146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10"/>
      <c r="AV18" s="56"/>
    </row>
    <row r="19" spans="2:48">
      <c r="B19" s="50"/>
      <c r="C19" s="10"/>
      <c r="D19" s="3"/>
      <c r="E19" s="3"/>
      <c r="F19" s="68"/>
      <c r="G19" s="68"/>
      <c r="H19" s="68"/>
      <c r="I19" s="190" t="s">
        <v>147</v>
      </c>
      <c r="J19" s="68"/>
      <c r="K19" s="108"/>
      <c r="L19" s="108"/>
      <c r="M19" s="108"/>
      <c r="N19" s="108"/>
      <c r="O19" s="108"/>
      <c r="P19" s="108"/>
      <c r="Q19" s="117"/>
      <c r="R19" s="118"/>
      <c r="S19" s="3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10"/>
      <c r="AV19" s="56"/>
    </row>
    <row r="20" spans="2:48">
      <c r="B20" s="50"/>
      <c r="C20" s="10"/>
      <c r="D20" s="3"/>
      <c r="E20" s="3"/>
      <c r="F20" s="68" t="s">
        <v>148</v>
      </c>
      <c r="G20" s="69"/>
      <c r="H20" s="69"/>
      <c r="I20" s="190" t="s">
        <v>149</v>
      </c>
      <c r="J20" s="68"/>
      <c r="K20" s="107" t="s">
        <v>150</v>
      </c>
      <c r="L20" s="107"/>
      <c r="M20" s="107"/>
      <c r="N20" s="107"/>
      <c r="O20" s="107"/>
      <c r="P20" s="107"/>
      <c r="Q20" s="117" t="s">
        <v>151</v>
      </c>
      <c r="R20" s="118"/>
      <c r="S20" s="34"/>
      <c r="T20" s="5"/>
      <c r="U20" s="5"/>
      <c r="V20" s="5" t="s">
        <v>152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10"/>
      <c r="AV20" s="56"/>
    </row>
    <row r="21" spans="2:48">
      <c r="B21" s="50"/>
      <c r="C21" s="10"/>
      <c r="D21" s="3"/>
      <c r="E21" s="3"/>
      <c r="F21" s="68"/>
      <c r="G21" s="68"/>
      <c r="H21" s="68"/>
      <c r="I21" s="190" t="s">
        <v>153</v>
      </c>
      <c r="J21" s="68"/>
      <c r="K21" s="107"/>
      <c r="L21" s="107"/>
      <c r="M21" s="107"/>
      <c r="N21" s="107"/>
      <c r="O21" s="107"/>
      <c r="P21" s="107"/>
      <c r="Q21" s="117"/>
      <c r="R21" s="118"/>
      <c r="S21" s="34"/>
      <c r="T21" s="5"/>
      <c r="U21" s="5"/>
      <c r="V21" s="5"/>
      <c r="W21" s="5" t="s">
        <v>154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10"/>
      <c r="AV21" s="56"/>
    </row>
    <row r="22" spans="2:48">
      <c r="B22" s="50"/>
      <c r="C22" s="10"/>
      <c r="D22" s="3"/>
      <c r="E22" s="3"/>
      <c r="F22" s="68" t="s">
        <v>155</v>
      </c>
      <c r="G22" s="68"/>
      <c r="H22" s="68"/>
      <c r="I22" s="190" t="s">
        <v>156</v>
      </c>
      <c r="J22" s="68"/>
      <c r="K22" s="107" t="s">
        <v>150</v>
      </c>
      <c r="L22" s="107"/>
      <c r="M22" s="107"/>
      <c r="N22" s="107"/>
      <c r="O22" s="107"/>
      <c r="P22" s="107"/>
      <c r="Q22" s="117" t="s">
        <v>151</v>
      </c>
      <c r="R22" s="118"/>
      <c r="S22" s="34"/>
      <c r="T22" s="5"/>
      <c r="U22" s="5"/>
      <c r="V22" s="5"/>
      <c r="W22" s="5"/>
      <c r="X22" s="5" t="s">
        <v>157</v>
      </c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10"/>
      <c r="AV22" s="56"/>
    </row>
    <row r="23" spans="2:48">
      <c r="B23" s="50"/>
      <c r="C23" s="10"/>
      <c r="D23" s="3"/>
      <c r="E23" s="3"/>
      <c r="F23" s="68"/>
      <c r="G23" s="68"/>
      <c r="H23" s="68"/>
      <c r="I23" s="190" t="s">
        <v>158</v>
      </c>
      <c r="J23" s="68"/>
      <c r="K23" s="107"/>
      <c r="L23" s="107"/>
      <c r="M23" s="107"/>
      <c r="N23" s="107"/>
      <c r="O23" s="107"/>
      <c r="P23" s="107"/>
      <c r="Q23" s="117"/>
      <c r="R23" s="118"/>
      <c r="S23" s="34"/>
      <c r="T23" s="5"/>
      <c r="U23" s="5"/>
      <c r="V23" s="5"/>
      <c r="W23" s="5"/>
      <c r="X23" s="5" t="s">
        <v>159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10"/>
      <c r="AV23" s="56"/>
    </row>
    <row r="24" ht="14.25" spans="2:48">
      <c r="B24" s="50"/>
      <c r="C24" s="10"/>
      <c r="D24" s="3"/>
      <c r="E24" s="3"/>
      <c r="F24" s="5"/>
      <c r="G24" s="5"/>
      <c r="H24" s="5"/>
      <c r="I24" s="5"/>
      <c r="J24" s="75"/>
      <c r="K24" s="76"/>
      <c r="L24" s="76"/>
      <c r="M24" s="76"/>
      <c r="N24" s="10"/>
      <c r="O24" s="10"/>
      <c r="P24" s="10"/>
      <c r="Q24" s="10"/>
      <c r="R24" s="34"/>
      <c r="S24" s="3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127"/>
    </row>
    <row r="25" ht="14.25" spans="2:48">
      <c r="B25" s="50"/>
      <c r="C25" s="10"/>
      <c r="D25" s="3"/>
      <c r="E25" s="3"/>
      <c r="F25" s="5"/>
      <c r="G25" s="5"/>
      <c r="H25" s="5"/>
      <c r="I25" s="5"/>
      <c r="J25" s="75"/>
      <c r="K25" s="76"/>
      <c r="L25" s="76"/>
      <c r="M25" s="76"/>
      <c r="N25" s="109" t="s">
        <v>160</v>
      </c>
      <c r="O25" s="110"/>
      <c r="P25" s="110"/>
      <c r="Q25" s="119"/>
      <c r="R25" s="34"/>
      <c r="S25" s="34"/>
      <c r="T25" s="5"/>
      <c r="U25" s="5"/>
      <c r="V25" s="5"/>
      <c r="W25" s="120" t="s">
        <v>161</v>
      </c>
      <c r="X25" s="120"/>
      <c r="Y25" s="120"/>
      <c r="Z25" s="120"/>
      <c r="AA25" s="120"/>
      <c r="AB25" s="120"/>
      <c r="AC25" s="120"/>
      <c r="AD25" s="120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127"/>
    </row>
    <row r="26" ht="14.25" spans="2:48">
      <c r="B26" s="50"/>
      <c r="C26" s="10"/>
      <c r="D26" s="3"/>
      <c r="E26" s="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35"/>
      <c r="S26" s="34"/>
      <c r="T26" s="5"/>
      <c r="U26" s="5"/>
      <c r="V26" s="5"/>
      <c r="W26" s="120"/>
      <c r="X26" s="120" t="s">
        <v>162</v>
      </c>
      <c r="Y26" s="121"/>
      <c r="Z26" s="121"/>
      <c r="AA26" s="120"/>
      <c r="AB26" s="120"/>
      <c r="AC26" s="120"/>
      <c r="AD26" s="120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10"/>
      <c r="AV26" s="56"/>
    </row>
    <row r="27" spans="2:48">
      <c r="B27" s="50"/>
      <c r="C27" s="10"/>
      <c r="D27" s="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34"/>
      <c r="T27" s="5"/>
      <c r="U27" s="5"/>
      <c r="V27" s="10"/>
      <c r="W27" s="121"/>
      <c r="X27" s="121"/>
      <c r="Y27" s="121"/>
      <c r="Z27" s="121"/>
      <c r="AA27" s="120"/>
      <c r="AB27" s="120"/>
      <c r="AC27" s="120"/>
      <c r="AD27" s="120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0"/>
      <c r="AV27" s="56"/>
    </row>
    <row r="28" spans="2:48">
      <c r="B28" s="50"/>
      <c r="C28" s="10"/>
      <c r="D28" s="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34"/>
      <c r="T28" s="5"/>
      <c r="U28" s="5"/>
      <c r="V28" s="10"/>
      <c r="W28" s="120" t="s">
        <v>163</v>
      </c>
      <c r="X28" s="120"/>
      <c r="Y28" s="120"/>
      <c r="Z28" s="120"/>
      <c r="AA28" s="120"/>
      <c r="AB28" s="120"/>
      <c r="AC28" s="120"/>
      <c r="AD28" s="120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10"/>
      <c r="AV28" s="56"/>
    </row>
    <row r="29" spans="2:48">
      <c r="B29" s="50"/>
      <c r="C29" s="10"/>
      <c r="D29" s="3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34"/>
      <c r="T29" s="5"/>
      <c r="U29" s="5"/>
      <c r="V29" s="10"/>
      <c r="W29" s="120"/>
      <c r="X29" s="120" t="s">
        <v>164</v>
      </c>
      <c r="Y29" s="121"/>
      <c r="Z29" s="121"/>
      <c r="AA29" s="120"/>
      <c r="AB29" s="120"/>
      <c r="AC29" s="120"/>
      <c r="AD29" s="120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10"/>
      <c r="AV29" s="56"/>
    </row>
    <row r="30" spans="2:48">
      <c r="B30" s="50"/>
      <c r="C30" s="10"/>
      <c r="D30" s="3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34"/>
      <c r="T30" s="5"/>
      <c r="U30" s="5"/>
      <c r="V30" s="10"/>
      <c r="W30" s="122"/>
      <c r="X30" s="122"/>
      <c r="Y30" s="122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0"/>
      <c r="AV30" s="56"/>
    </row>
    <row r="31" spans="2:48">
      <c r="B31" s="50"/>
      <c r="C31" s="10"/>
      <c r="D31" s="3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34"/>
      <c r="T31" s="5"/>
      <c r="U31" s="5"/>
      <c r="V31" s="10"/>
      <c r="W31" s="122" t="s">
        <v>165</v>
      </c>
      <c r="X31" s="122"/>
      <c r="Y31" s="122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0"/>
      <c r="AV31" s="56"/>
    </row>
    <row r="32" spans="2:48">
      <c r="B32" s="50"/>
      <c r="C32" s="10"/>
      <c r="D32" s="3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34"/>
      <c r="T32" s="5"/>
      <c r="U32" s="5"/>
      <c r="V32" s="10"/>
      <c r="W32" s="122"/>
      <c r="X32" s="122" t="s">
        <v>166</v>
      </c>
      <c r="Y32" s="122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10"/>
      <c r="AV32" s="56"/>
    </row>
    <row r="33" spans="2:48">
      <c r="B33" s="50"/>
      <c r="C33" s="10"/>
      <c r="D33" s="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34"/>
      <c r="T33" s="5"/>
      <c r="U33" s="5"/>
      <c r="V33" s="10"/>
      <c r="W33" s="5"/>
      <c r="X33" s="5" t="s">
        <v>167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10"/>
      <c r="AV33" s="56"/>
    </row>
    <row r="34" spans="2:48">
      <c r="B34" s="50"/>
      <c r="C34" s="10"/>
      <c r="D34" s="3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34"/>
      <c r="T34" s="5"/>
      <c r="U34" s="5"/>
      <c r="V34" s="5" t="s">
        <v>168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10"/>
      <c r="AV34" s="56"/>
    </row>
    <row r="35" spans="2:48">
      <c r="B35" s="50"/>
      <c r="C35" s="10"/>
      <c r="D35" s="3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34"/>
      <c r="T35" s="5"/>
      <c r="U35" s="5"/>
      <c r="V35" s="5"/>
      <c r="W35" s="5" t="s">
        <v>145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10"/>
      <c r="AV35" s="56"/>
    </row>
    <row r="36" spans="2:48">
      <c r="B36" s="50"/>
      <c r="C36" s="10"/>
      <c r="D36" s="3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34"/>
      <c r="T36" s="5"/>
      <c r="U36" s="5"/>
      <c r="V36" s="5"/>
      <c r="W36" s="5"/>
      <c r="X36" s="5" t="s">
        <v>169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10"/>
      <c r="AV36" s="56"/>
    </row>
    <row r="37" spans="2:48">
      <c r="B37" s="50"/>
      <c r="C37" s="10"/>
      <c r="D37" s="3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3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10"/>
      <c r="AV37" s="56"/>
    </row>
    <row r="38" spans="2:48">
      <c r="B38" s="50"/>
      <c r="C38" s="10"/>
      <c r="D38" s="3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34"/>
      <c r="T38" s="5"/>
      <c r="U38" s="5"/>
      <c r="V38" s="5"/>
      <c r="W38" s="5" t="s">
        <v>151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0"/>
      <c r="AV38" s="56"/>
    </row>
    <row r="39" spans="2:48">
      <c r="B39" s="50"/>
      <c r="C39" s="10"/>
      <c r="D39" s="3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34"/>
      <c r="T39" s="5"/>
      <c r="U39" s="5"/>
      <c r="V39" s="5"/>
      <c r="W39" s="5"/>
      <c r="X39" s="5" t="s">
        <v>170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0"/>
      <c r="AV39" s="56"/>
    </row>
    <row r="40" spans="2:48">
      <c r="B40" s="50"/>
      <c r="C40" s="10"/>
      <c r="D40" s="3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3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0"/>
      <c r="AV40" s="56"/>
    </row>
    <row r="41" spans="2:48">
      <c r="B41" s="50"/>
      <c r="C41" s="10"/>
      <c r="D41" s="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3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0"/>
      <c r="AV41" s="56"/>
    </row>
    <row r="42" spans="2:48">
      <c r="B42" s="50"/>
      <c r="C42" s="10"/>
      <c r="D42" s="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34"/>
      <c r="T42" s="5"/>
      <c r="U42" s="5"/>
      <c r="V42" s="5" t="s">
        <v>171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0"/>
      <c r="AV42" s="56"/>
    </row>
    <row r="43" spans="2:48">
      <c r="B43" s="50"/>
      <c r="C43" s="10"/>
      <c r="D43" s="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34"/>
      <c r="T43" s="5"/>
      <c r="U43" s="5"/>
      <c r="V43" s="5"/>
      <c r="W43" s="5" t="s">
        <v>172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0"/>
      <c r="AV43" s="56"/>
    </row>
    <row r="44" spans="2:48">
      <c r="B44" s="50"/>
      <c r="C44" s="10"/>
      <c r="D44" s="3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34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0"/>
      <c r="AV44" s="56"/>
    </row>
    <row r="45" spans="2:48">
      <c r="B45" s="50"/>
      <c r="C45" s="10"/>
      <c r="D45" s="3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34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0"/>
      <c r="AV45" s="56"/>
    </row>
    <row r="46" spans="2:48">
      <c r="B46" s="50"/>
      <c r="C46" s="10"/>
      <c r="D46" s="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34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0"/>
      <c r="AV46" s="56"/>
    </row>
    <row r="47" ht="14.25" spans="2:48">
      <c r="B47" s="50"/>
      <c r="C47" s="10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3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0"/>
      <c r="AV47" s="56"/>
    </row>
    <row r="48" spans="2:48">
      <c r="B48" s="5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0"/>
      <c r="AV48" s="56"/>
    </row>
    <row r="49" spans="2:48">
      <c r="B49" s="50"/>
      <c r="C49" s="94" t="s">
        <v>173</v>
      </c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104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0"/>
      <c r="AV49" s="56"/>
    </row>
    <row r="50" ht="14.25" spans="2:48">
      <c r="B50" s="50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104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0"/>
      <c r="AV50" s="56"/>
    </row>
    <row r="51" spans="2:48">
      <c r="B51" s="50"/>
      <c r="C51" s="95"/>
      <c r="D51" s="96"/>
      <c r="E51" s="97" t="s">
        <v>1</v>
      </c>
      <c r="F51" s="97"/>
      <c r="G51" s="97"/>
      <c r="H51" s="97"/>
      <c r="I51" s="97"/>
      <c r="J51" s="97"/>
      <c r="K51" s="191" t="s">
        <v>2</v>
      </c>
      <c r="L51" s="97"/>
      <c r="M51" s="97"/>
      <c r="N51" s="97"/>
      <c r="O51" s="97"/>
      <c r="P51" s="97"/>
      <c r="Q51" s="97"/>
      <c r="R51" s="97"/>
      <c r="S51" s="123"/>
      <c r="T51" s="104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0"/>
      <c r="AV51" s="56"/>
    </row>
    <row r="52" spans="2:48">
      <c r="B52" s="50"/>
      <c r="C52" s="95"/>
      <c r="D52" s="98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124"/>
      <c r="T52" s="95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6"/>
    </row>
    <row r="53" spans="2:48">
      <c r="B53" s="50"/>
      <c r="C53" s="95"/>
      <c r="D53" s="98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124"/>
      <c r="T53" s="95"/>
      <c r="U53" s="83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6"/>
    </row>
    <row r="54" ht="14.25" spans="2:48">
      <c r="B54" s="50"/>
      <c r="C54" s="95"/>
      <c r="D54" s="98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124"/>
      <c r="T54" s="95"/>
      <c r="U54" s="10"/>
      <c r="V54" s="125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6"/>
    </row>
    <row r="55" spans="2:48">
      <c r="B55" s="50"/>
      <c r="C55" s="95"/>
      <c r="D55" s="98"/>
      <c r="E55" s="100" t="s">
        <v>134</v>
      </c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123"/>
      <c r="S55" s="124"/>
      <c r="T55" s="95"/>
      <c r="U55" s="10"/>
      <c r="V55" s="83"/>
      <c r="W55" s="83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56"/>
    </row>
    <row r="56" spans="2:48">
      <c r="B56" s="50"/>
      <c r="C56" s="95"/>
      <c r="D56" s="98"/>
      <c r="E56" s="101"/>
      <c r="F56" s="102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26"/>
      <c r="S56" s="124"/>
      <c r="T56" s="95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56"/>
    </row>
    <row r="57" spans="2:48">
      <c r="B57" s="50"/>
      <c r="C57" s="95"/>
      <c r="D57" s="98"/>
      <c r="E57" s="98"/>
      <c r="F57" s="104"/>
      <c r="G57" s="104"/>
      <c r="H57" s="104"/>
      <c r="I57" s="104"/>
      <c r="J57" s="104"/>
      <c r="K57" s="104"/>
      <c r="L57" s="95"/>
      <c r="M57" s="95"/>
      <c r="N57" s="95"/>
      <c r="O57" s="95"/>
      <c r="P57" s="95"/>
      <c r="Q57" s="95"/>
      <c r="R57" s="124"/>
      <c r="S57" s="124"/>
      <c r="T57" s="95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56"/>
    </row>
    <row r="58" spans="2:48">
      <c r="B58" s="50"/>
      <c r="C58" s="95"/>
      <c r="D58" s="98"/>
      <c r="E58" s="98"/>
      <c r="F58" s="105" t="s">
        <v>137</v>
      </c>
      <c r="G58" s="105"/>
      <c r="H58" s="105"/>
      <c r="I58" s="105" t="s">
        <v>138</v>
      </c>
      <c r="J58" s="105"/>
      <c r="K58" s="105"/>
      <c r="L58" s="105" t="s">
        <v>141</v>
      </c>
      <c r="M58" s="105"/>
      <c r="N58" s="105"/>
      <c r="O58" s="105" t="s">
        <v>139</v>
      </c>
      <c r="P58" s="105"/>
      <c r="Q58" s="105" t="s">
        <v>140</v>
      </c>
      <c r="R58" s="124"/>
      <c r="S58" s="124"/>
      <c r="T58" s="95"/>
      <c r="U58" s="10"/>
      <c r="V58" s="125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56"/>
    </row>
    <row r="59" spans="2:48">
      <c r="B59" s="50"/>
      <c r="C59" s="95"/>
      <c r="D59" s="98"/>
      <c r="E59" s="98"/>
      <c r="F59" s="105" t="s">
        <v>142</v>
      </c>
      <c r="G59" s="105"/>
      <c r="H59" s="105"/>
      <c r="I59" s="192" t="s">
        <v>143</v>
      </c>
      <c r="J59" s="105"/>
      <c r="K59" s="105"/>
      <c r="L59" s="192" t="s">
        <v>147</v>
      </c>
      <c r="M59" s="105"/>
      <c r="N59" s="105"/>
      <c r="O59" s="113" t="s">
        <v>174</v>
      </c>
      <c r="P59" s="105"/>
      <c r="Q59" s="105" t="s">
        <v>145</v>
      </c>
      <c r="R59" s="124"/>
      <c r="S59" s="124"/>
      <c r="T59" s="95"/>
      <c r="U59" s="10"/>
      <c r="V59" s="10"/>
      <c r="W59" s="83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56"/>
    </row>
    <row r="60" spans="2:48">
      <c r="B60" s="50"/>
      <c r="C60" s="95"/>
      <c r="D60" s="98"/>
      <c r="E60" s="98"/>
      <c r="F60" s="105" t="s">
        <v>148</v>
      </c>
      <c r="G60" s="106"/>
      <c r="H60" s="106"/>
      <c r="I60" s="192" t="s">
        <v>149</v>
      </c>
      <c r="J60" s="105"/>
      <c r="K60" s="105"/>
      <c r="L60" s="192" t="s">
        <v>153</v>
      </c>
      <c r="M60" s="105"/>
      <c r="N60" s="106"/>
      <c r="O60" s="114" t="s">
        <v>175</v>
      </c>
      <c r="P60" s="106"/>
      <c r="Q60" s="106" t="s">
        <v>151</v>
      </c>
      <c r="R60" s="124"/>
      <c r="S60" s="124"/>
      <c r="T60" s="95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56"/>
    </row>
    <row r="61" spans="2:48">
      <c r="B61" s="50"/>
      <c r="C61" s="95"/>
      <c r="D61" s="98"/>
      <c r="E61" s="98"/>
      <c r="F61" s="105" t="s">
        <v>155</v>
      </c>
      <c r="G61" s="105"/>
      <c r="H61" s="105"/>
      <c r="I61" s="192" t="s">
        <v>156</v>
      </c>
      <c r="J61" s="105"/>
      <c r="K61" s="105"/>
      <c r="L61" s="192" t="s">
        <v>158</v>
      </c>
      <c r="M61" s="105"/>
      <c r="N61" s="105"/>
      <c r="O61" s="114" t="s">
        <v>175</v>
      </c>
      <c r="P61" s="106"/>
      <c r="Q61" s="106" t="s">
        <v>151</v>
      </c>
      <c r="R61" s="124"/>
      <c r="S61" s="124"/>
      <c r="T61" s="95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56"/>
    </row>
    <row r="62" spans="2:48">
      <c r="B62" s="50"/>
      <c r="C62" s="95"/>
      <c r="D62" s="98"/>
      <c r="E62" s="98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24"/>
      <c r="S62" s="124"/>
      <c r="T62" s="95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56"/>
    </row>
    <row r="63" spans="2:48">
      <c r="B63" s="50"/>
      <c r="C63" s="95"/>
      <c r="D63" s="98"/>
      <c r="E63" s="98"/>
      <c r="F63" s="104"/>
      <c r="G63" s="104"/>
      <c r="H63" s="104"/>
      <c r="I63" s="104"/>
      <c r="J63" s="115"/>
      <c r="K63" s="115"/>
      <c r="L63" s="115"/>
      <c r="M63" s="115"/>
      <c r="N63" s="115"/>
      <c r="O63" s="115"/>
      <c r="P63" s="115"/>
      <c r="Q63" s="115"/>
      <c r="R63" s="124"/>
      <c r="S63" s="124"/>
      <c r="T63" s="95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56"/>
    </row>
    <row r="64" spans="2:48">
      <c r="B64" s="50"/>
      <c r="C64" s="95"/>
      <c r="D64" s="98"/>
      <c r="E64" s="98"/>
      <c r="F64" s="104"/>
      <c r="G64" s="104"/>
      <c r="H64" s="104"/>
      <c r="I64" s="104"/>
      <c r="J64" s="115"/>
      <c r="K64" s="115"/>
      <c r="L64" s="115"/>
      <c r="M64" s="115"/>
      <c r="N64" s="115"/>
      <c r="O64" s="115"/>
      <c r="P64" s="115"/>
      <c r="Q64" s="115"/>
      <c r="R64" s="124"/>
      <c r="S64" s="124"/>
      <c r="T64" s="95"/>
      <c r="U64" s="10"/>
      <c r="V64" s="10"/>
      <c r="W64" s="10"/>
      <c r="X64" s="83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56"/>
    </row>
    <row r="65" ht="14.25" spans="2:48">
      <c r="B65" s="50"/>
      <c r="C65" s="95"/>
      <c r="D65" s="98"/>
      <c r="E65" s="128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31"/>
      <c r="S65" s="124"/>
      <c r="T65" s="95"/>
      <c r="U65" s="10"/>
      <c r="V65" s="10"/>
      <c r="W65" s="62"/>
      <c r="X65" s="62"/>
      <c r="Y65" s="62"/>
      <c r="Z65" s="62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56"/>
    </row>
    <row r="66" spans="2:48">
      <c r="B66" s="50"/>
      <c r="C66" s="95"/>
      <c r="D66" s="98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124"/>
      <c r="T66" s="95"/>
      <c r="U66" s="10"/>
      <c r="V66" s="10"/>
      <c r="W66" s="62"/>
      <c r="X66" s="84"/>
      <c r="Y66" s="62"/>
      <c r="Z66" s="62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56"/>
    </row>
    <row r="67" spans="2:48">
      <c r="B67" s="50"/>
      <c r="C67" s="95"/>
      <c r="D67" s="98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124"/>
      <c r="T67" s="95"/>
      <c r="U67" s="10"/>
      <c r="V67" s="10"/>
      <c r="W67" s="10"/>
      <c r="X67" s="83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56"/>
    </row>
    <row r="68" spans="2:48">
      <c r="B68" s="50"/>
      <c r="C68" s="95"/>
      <c r="D68" s="98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124"/>
      <c r="T68" s="95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56"/>
    </row>
    <row r="69" spans="2:48">
      <c r="B69" s="50"/>
      <c r="C69" s="95"/>
      <c r="D69" s="98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124"/>
      <c r="T69" s="95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56"/>
    </row>
    <row r="70" spans="2:48">
      <c r="B70" s="50"/>
      <c r="C70" s="95"/>
      <c r="D70" s="98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124"/>
      <c r="T70" s="95"/>
      <c r="U70" s="10"/>
      <c r="V70" s="10"/>
      <c r="W70" s="10"/>
      <c r="X70" s="83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56"/>
    </row>
    <row r="71" spans="2:48">
      <c r="B71" s="50"/>
      <c r="C71" s="95"/>
      <c r="D71" s="98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124"/>
      <c r="T71" s="95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56"/>
    </row>
    <row r="72" spans="2:48">
      <c r="B72" s="50"/>
      <c r="C72" s="95"/>
      <c r="D72" s="98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124"/>
      <c r="T72" s="95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56"/>
    </row>
    <row r="73" spans="2:48">
      <c r="B73" s="50"/>
      <c r="C73" s="95"/>
      <c r="D73" s="98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124"/>
      <c r="T73" s="95"/>
      <c r="U73" s="10"/>
      <c r="V73" s="10"/>
      <c r="W73" s="10"/>
      <c r="X73" s="83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56"/>
    </row>
    <row r="74" spans="2:48">
      <c r="B74" s="50"/>
      <c r="C74" s="95"/>
      <c r="D74" s="98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124"/>
      <c r="T74" s="95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56"/>
    </row>
    <row r="75" spans="2:48">
      <c r="B75" s="50"/>
      <c r="C75" s="95"/>
      <c r="D75" s="98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124"/>
      <c r="T75" s="95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56"/>
    </row>
    <row r="76" spans="2:48">
      <c r="B76" s="50"/>
      <c r="C76" s="95"/>
      <c r="D76" s="98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124"/>
      <c r="T76" s="95"/>
      <c r="U76" s="10"/>
      <c r="V76" s="83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56"/>
    </row>
    <row r="77" spans="2:48">
      <c r="B77" s="50"/>
      <c r="C77" s="95"/>
      <c r="D77" s="98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124"/>
      <c r="T77" s="95"/>
      <c r="U77" s="10"/>
      <c r="V77" s="10"/>
      <c r="W77" s="83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56"/>
    </row>
    <row r="78" spans="2:48">
      <c r="B78" s="50"/>
      <c r="C78" s="95"/>
      <c r="D78" s="98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124"/>
      <c r="T78" s="95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56"/>
    </row>
    <row r="79" spans="2:48">
      <c r="B79" s="50"/>
      <c r="C79" s="95"/>
      <c r="D79" s="98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124"/>
      <c r="T79" s="95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56"/>
    </row>
    <row r="80" spans="2:48">
      <c r="B80" s="50"/>
      <c r="C80" s="95"/>
      <c r="D80" s="98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124"/>
      <c r="T80" s="95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56"/>
    </row>
    <row r="81" ht="14.25" spans="2:48">
      <c r="B81" s="50"/>
      <c r="C81" s="95"/>
      <c r="D81" s="128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31"/>
      <c r="T81" s="95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56"/>
    </row>
    <row r="82" spans="2:48">
      <c r="B82" s="5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56"/>
    </row>
    <row r="83" spans="2:48">
      <c r="B83" s="50"/>
      <c r="C83" s="63" t="s">
        <v>176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56"/>
    </row>
    <row r="84" ht="14.25" spans="2:48">
      <c r="B84" s="5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56"/>
    </row>
    <row r="85" spans="2:48">
      <c r="B85" s="50"/>
      <c r="C85" s="10"/>
      <c r="D85" s="1"/>
      <c r="E85" s="2" t="s">
        <v>1</v>
      </c>
      <c r="F85" s="2"/>
      <c r="G85" s="2"/>
      <c r="H85" s="2"/>
      <c r="I85" s="2"/>
      <c r="J85" s="2"/>
      <c r="K85" s="188" t="s">
        <v>2</v>
      </c>
      <c r="L85" s="2"/>
      <c r="M85" s="2"/>
      <c r="N85" s="2"/>
      <c r="O85" s="2"/>
      <c r="P85" s="2"/>
      <c r="Q85" s="2"/>
      <c r="R85" s="2"/>
      <c r="S85" s="33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56"/>
    </row>
    <row r="86" spans="2:48">
      <c r="B86" s="50"/>
      <c r="C86" s="10"/>
      <c r="D86" s="3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34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56"/>
    </row>
    <row r="87" spans="2:48">
      <c r="B87" s="50"/>
      <c r="C87" s="10"/>
      <c r="D87" s="3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34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56"/>
    </row>
    <row r="88" ht="14.25" spans="2:48">
      <c r="B88" s="50"/>
      <c r="C88" s="10"/>
      <c r="D88" s="3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34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56"/>
    </row>
    <row r="89" spans="2:48">
      <c r="B89" s="50"/>
      <c r="C89" s="10"/>
      <c r="D89" s="3"/>
      <c r="E89" s="91" t="s">
        <v>134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3"/>
      <c r="S89" s="34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56"/>
    </row>
    <row r="90" spans="2:48">
      <c r="B90" s="50"/>
      <c r="C90" s="10"/>
      <c r="D90" s="3"/>
      <c r="E90" s="92"/>
      <c r="F90" s="9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116"/>
      <c r="S90" s="34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56"/>
    </row>
    <row r="91" spans="2:48">
      <c r="B91" s="50"/>
      <c r="C91" s="10"/>
      <c r="D91" s="3"/>
      <c r="E91" s="3"/>
      <c r="F91" s="5"/>
      <c r="G91" s="5"/>
      <c r="H91" s="5"/>
      <c r="I91" s="5"/>
      <c r="J91" s="5"/>
      <c r="K91" s="5"/>
      <c r="L91" s="10"/>
      <c r="M91" s="10"/>
      <c r="N91" s="10"/>
      <c r="O91" s="10"/>
      <c r="P91" s="10"/>
      <c r="Q91" s="10"/>
      <c r="R91" s="34"/>
      <c r="S91" s="34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56"/>
    </row>
    <row r="92" spans="2:48">
      <c r="B92" s="50"/>
      <c r="C92" s="10"/>
      <c r="D92" s="3"/>
      <c r="E92" s="3"/>
      <c r="F92" s="68" t="s">
        <v>137</v>
      </c>
      <c r="G92" s="68"/>
      <c r="H92" s="68"/>
      <c r="I92" s="68" t="s">
        <v>138</v>
      </c>
      <c r="J92" s="68"/>
      <c r="K92" s="68"/>
      <c r="L92" s="68"/>
      <c r="M92" s="68" t="s">
        <v>139</v>
      </c>
      <c r="N92" s="68"/>
      <c r="O92" s="68"/>
      <c r="P92" s="68"/>
      <c r="Q92" s="68" t="s">
        <v>140</v>
      </c>
      <c r="R92" s="34"/>
      <c r="S92" s="34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56"/>
    </row>
    <row r="93" spans="2:48">
      <c r="B93" s="50"/>
      <c r="C93" s="10"/>
      <c r="D93" s="3"/>
      <c r="E93" s="3"/>
      <c r="F93" s="85"/>
      <c r="G93" s="85"/>
      <c r="H93" s="85"/>
      <c r="I93" s="85" t="s">
        <v>141</v>
      </c>
      <c r="J93" s="85"/>
      <c r="K93" s="85"/>
      <c r="L93" s="85"/>
      <c r="M93" s="85"/>
      <c r="N93" s="85"/>
      <c r="O93" s="85"/>
      <c r="P93" s="85"/>
      <c r="Q93" s="85"/>
      <c r="R93" s="34"/>
      <c r="S93" s="34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56"/>
    </row>
    <row r="94" spans="2:48">
      <c r="B94" s="50"/>
      <c r="C94" s="10"/>
      <c r="D94" s="3"/>
      <c r="E94" s="3"/>
      <c r="F94" s="68" t="s">
        <v>142</v>
      </c>
      <c r="G94" s="68"/>
      <c r="H94" s="68"/>
      <c r="I94" s="190" t="s">
        <v>143</v>
      </c>
      <c r="J94" s="68"/>
      <c r="K94" s="108" t="s">
        <v>177</v>
      </c>
      <c r="L94" s="108"/>
      <c r="M94" s="108"/>
      <c r="N94" s="108"/>
      <c r="O94" s="108"/>
      <c r="P94" s="108"/>
      <c r="Q94" s="117" t="s">
        <v>145</v>
      </c>
      <c r="R94" s="118"/>
      <c r="S94" s="34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56"/>
    </row>
    <row r="95" spans="2:48">
      <c r="B95" s="50"/>
      <c r="C95" s="10"/>
      <c r="D95" s="3"/>
      <c r="E95" s="3"/>
      <c r="F95" s="68"/>
      <c r="G95" s="68"/>
      <c r="H95" s="68"/>
      <c r="I95" s="190" t="s">
        <v>147</v>
      </c>
      <c r="J95" s="68"/>
      <c r="K95" s="108"/>
      <c r="L95" s="108"/>
      <c r="M95" s="108"/>
      <c r="N95" s="108"/>
      <c r="O95" s="108"/>
      <c r="P95" s="108"/>
      <c r="Q95" s="117"/>
      <c r="R95" s="118"/>
      <c r="S95" s="34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56"/>
    </row>
    <row r="96" spans="2:48">
      <c r="B96" s="50"/>
      <c r="C96" s="10"/>
      <c r="D96" s="3"/>
      <c r="E96" s="3"/>
      <c r="F96" s="68" t="s">
        <v>148</v>
      </c>
      <c r="G96" s="69"/>
      <c r="H96" s="69"/>
      <c r="I96" s="190" t="s">
        <v>149</v>
      </c>
      <c r="J96" s="68"/>
      <c r="K96" s="107" t="s">
        <v>150</v>
      </c>
      <c r="L96" s="107"/>
      <c r="M96" s="107"/>
      <c r="N96" s="107"/>
      <c r="O96" s="107"/>
      <c r="P96" s="107"/>
      <c r="Q96" s="117" t="s">
        <v>151</v>
      </c>
      <c r="R96" s="118"/>
      <c r="S96" s="34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56"/>
    </row>
    <row r="97" spans="2:48">
      <c r="B97" s="50"/>
      <c r="C97" s="10"/>
      <c r="D97" s="3"/>
      <c r="E97" s="3"/>
      <c r="F97" s="68"/>
      <c r="G97" s="68"/>
      <c r="H97" s="68"/>
      <c r="I97" s="190" t="s">
        <v>153</v>
      </c>
      <c r="J97" s="68"/>
      <c r="K97" s="107"/>
      <c r="L97" s="107"/>
      <c r="M97" s="107"/>
      <c r="N97" s="107"/>
      <c r="O97" s="107"/>
      <c r="P97" s="107"/>
      <c r="Q97" s="117"/>
      <c r="R97" s="118"/>
      <c r="S97" s="34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56"/>
    </row>
    <row r="98" spans="2:48">
      <c r="B98" s="50"/>
      <c r="C98" s="10"/>
      <c r="D98" s="3"/>
      <c r="E98" s="3"/>
      <c r="F98" s="68" t="s">
        <v>155</v>
      </c>
      <c r="G98" s="68"/>
      <c r="H98" s="68"/>
      <c r="I98" s="190" t="s">
        <v>156</v>
      </c>
      <c r="J98" s="68"/>
      <c r="K98" s="107" t="s">
        <v>150</v>
      </c>
      <c r="L98" s="107"/>
      <c r="M98" s="107"/>
      <c r="N98" s="107"/>
      <c r="O98" s="107"/>
      <c r="P98" s="107"/>
      <c r="Q98" s="117" t="s">
        <v>151</v>
      </c>
      <c r="R98" s="118"/>
      <c r="S98" s="34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56"/>
    </row>
    <row r="99" spans="2:48">
      <c r="B99" s="50"/>
      <c r="C99" s="10"/>
      <c r="D99" s="3"/>
      <c r="E99" s="3"/>
      <c r="F99" s="68"/>
      <c r="G99" s="68"/>
      <c r="H99" s="68"/>
      <c r="I99" s="190" t="s">
        <v>158</v>
      </c>
      <c r="J99" s="68"/>
      <c r="K99" s="107"/>
      <c r="L99" s="107"/>
      <c r="M99" s="107"/>
      <c r="N99" s="107"/>
      <c r="O99" s="107"/>
      <c r="P99" s="107"/>
      <c r="Q99" s="117"/>
      <c r="R99" s="118"/>
      <c r="S99" s="34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56"/>
    </row>
    <row r="100" spans="2:48">
      <c r="B100" s="50"/>
      <c r="C100" s="10"/>
      <c r="D100" s="3"/>
      <c r="E100" s="3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34"/>
      <c r="S100" s="34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56"/>
    </row>
    <row r="101" ht="14.25" spans="2:48">
      <c r="B101" s="50"/>
      <c r="C101" s="10"/>
      <c r="D101" s="3"/>
      <c r="E101" s="3"/>
      <c r="F101" s="5"/>
      <c r="G101" s="5"/>
      <c r="H101" s="5"/>
      <c r="I101" s="5"/>
      <c r="J101" s="75"/>
      <c r="K101" s="76"/>
      <c r="L101" s="76"/>
      <c r="M101" s="76"/>
      <c r="N101" s="10"/>
      <c r="O101" s="10"/>
      <c r="P101" s="10"/>
      <c r="Q101" s="10"/>
      <c r="R101" s="34"/>
      <c r="S101" s="34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56"/>
    </row>
    <row r="102" ht="14.25" spans="2:48">
      <c r="B102" s="50"/>
      <c r="C102" s="10"/>
      <c r="D102" s="3"/>
      <c r="E102" s="3"/>
      <c r="F102" s="5"/>
      <c r="G102" s="5"/>
      <c r="H102" s="5"/>
      <c r="I102" s="5"/>
      <c r="J102" s="75"/>
      <c r="K102" s="76"/>
      <c r="L102" s="76"/>
      <c r="M102" s="76"/>
      <c r="N102" s="109" t="s">
        <v>160</v>
      </c>
      <c r="O102" s="110"/>
      <c r="P102" s="110"/>
      <c r="Q102" s="119"/>
      <c r="R102" s="34"/>
      <c r="S102" s="34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56"/>
    </row>
    <row r="103" ht="14.25" spans="2:48">
      <c r="B103" s="50"/>
      <c r="C103" s="10"/>
      <c r="D103" s="3"/>
      <c r="E103" s="8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35"/>
      <c r="S103" s="34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56"/>
    </row>
    <row r="104" ht="14.25" spans="2:48">
      <c r="B104" s="50"/>
      <c r="C104" s="10"/>
      <c r="D104" s="3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34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56"/>
    </row>
    <row r="105" spans="2:48">
      <c r="B105" s="50"/>
      <c r="C105" s="10"/>
      <c r="D105" s="3"/>
      <c r="E105" s="91" t="s">
        <v>178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33"/>
      <c r="S105" s="34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56"/>
    </row>
    <row r="106" spans="2:48">
      <c r="B106" s="50"/>
      <c r="C106" s="10"/>
      <c r="D106" s="3"/>
      <c r="E106" s="92"/>
      <c r="F106" s="9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116"/>
      <c r="S106" s="34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56"/>
    </row>
    <row r="107" spans="2:48">
      <c r="B107" s="50"/>
      <c r="C107" s="10"/>
      <c r="D107" s="3"/>
      <c r="E107" s="3"/>
      <c r="F107" s="5"/>
      <c r="G107" s="5"/>
      <c r="H107" s="5"/>
      <c r="I107" s="5"/>
      <c r="J107" s="5"/>
      <c r="K107" s="5"/>
      <c r="L107" s="10"/>
      <c r="M107" s="10"/>
      <c r="N107" s="10"/>
      <c r="O107" s="10"/>
      <c r="P107" s="10"/>
      <c r="Q107" s="10"/>
      <c r="R107" s="34"/>
      <c r="S107" s="34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56"/>
    </row>
    <row r="108" spans="2:48">
      <c r="B108" s="50"/>
      <c r="C108" s="10"/>
      <c r="D108" s="3"/>
      <c r="E108" s="3"/>
      <c r="F108" s="68" t="s">
        <v>134</v>
      </c>
      <c r="G108" s="68"/>
      <c r="H108" s="68"/>
      <c r="I108" s="72"/>
      <c r="J108" s="68"/>
      <c r="K108" s="68"/>
      <c r="L108" s="72"/>
      <c r="M108" s="68"/>
      <c r="N108" s="68"/>
      <c r="O108" s="130"/>
      <c r="P108" s="68"/>
      <c r="Q108" s="68"/>
      <c r="R108" s="34"/>
      <c r="S108" s="34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56"/>
    </row>
    <row r="109" spans="2:48">
      <c r="B109" s="50"/>
      <c r="C109" s="10"/>
      <c r="D109" s="3"/>
      <c r="E109" s="3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34"/>
      <c r="S109" s="34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56"/>
    </row>
    <row r="110" spans="2:48">
      <c r="B110" s="50"/>
      <c r="C110" s="10"/>
      <c r="D110" s="3"/>
      <c r="E110" s="3"/>
      <c r="F110" s="68" t="s">
        <v>138</v>
      </c>
      <c r="G110" s="69"/>
      <c r="H110" s="69"/>
      <c r="I110" s="72"/>
      <c r="J110" s="68"/>
      <c r="K110" s="68"/>
      <c r="L110" s="72"/>
      <c r="M110" s="68"/>
      <c r="N110" s="68"/>
      <c r="O110" s="130"/>
      <c r="P110" s="68"/>
      <c r="Q110" s="68"/>
      <c r="R110" s="34"/>
      <c r="S110" s="34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56"/>
    </row>
    <row r="111" spans="2:48">
      <c r="B111" s="50"/>
      <c r="C111" s="10"/>
      <c r="D111" s="3"/>
      <c r="E111" s="3"/>
      <c r="F111" s="68"/>
      <c r="G111" s="68"/>
      <c r="H111" s="68"/>
      <c r="I111" s="72"/>
      <c r="J111" s="68"/>
      <c r="K111" s="68"/>
      <c r="L111" s="72"/>
      <c r="M111" s="68"/>
      <c r="N111" s="69"/>
      <c r="O111" s="69"/>
      <c r="P111" s="69"/>
      <c r="Q111" s="69"/>
      <c r="R111" s="34"/>
      <c r="S111" s="34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56"/>
    </row>
    <row r="112" spans="2:48">
      <c r="B112" s="50"/>
      <c r="C112" s="10"/>
      <c r="D112" s="3"/>
      <c r="E112" s="3"/>
      <c r="F112" s="68" t="s">
        <v>141</v>
      </c>
      <c r="G112" s="68"/>
      <c r="H112" s="68"/>
      <c r="I112" s="72"/>
      <c r="J112" s="68"/>
      <c r="K112" s="68"/>
      <c r="L112" s="72"/>
      <c r="M112" s="68"/>
      <c r="N112" s="68"/>
      <c r="O112" s="69"/>
      <c r="P112" s="69"/>
      <c r="Q112" s="69"/>
      <c r="R112" s="34"/>
      <c r="S112" s="34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56"/>
    </row>
    <row r="113" ht="14.25" spans="2:48">
      <c r="B113" s="50"/>
      <c r="C113" s="10"/>
      <c r="D113" s="3"/>
      <c r="E113" s="3"/>
      <c r="F113" s="5"/>
      <c r="G113" s="5"/>
      <c r="H113" s="5"/>
      <c r="I113" s="5"/>
      <c r="J113" s="75"/>
      <c r="K113" s="76"/>
      <c r="L113" s="76"/>
      <c r="M113" s="76"/>
      <c r="N113" s="10"/>
      <c r="O113" s="10"/>
      <c r="P113" s="10"/>
      <c r="Q113" s="10"/>
      <c r="R113" s="34"/>
      <c r="S113" s="34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56"/>
    </row>
    <row r="114" ht="14.25" spans="2:48">
      <c r="B114" s="50"/>
      <c r="C114" s="10"/>
      <c r="D114" s="3"/>
      <c r="E114" s="3"/>
      <c r="F114" s="5"/>
      <c r="G114" s="5"/>
      <c r="H114" s="5"/>
      <c r="I114" s="5"/>
      <c r="J114" s="75"/>
      <c r="K114" s="76"/>
      <c r="L114" s="76"/>
      <c r="M114" s="76"/>
      <c r="N114" s="109" t="s">
        <v>179</v>
      </c>
      <c r="O114" s="110"/>
      <c r="P114" s="110"/>
      <c r="Q114" s="119"/>
      <c r="R114" s="34"/>
      <c r="S114" s="34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56"/>
    </row>
    <row r="115" ht="14.25" spans="2:48">
      <c r="B115" s="50"/>
      <c r="C115" s="10"/>
      <c r="D115" s="3"/>
      <c r="E115" s="8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35"/>
      <c r="S115" s="34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56"/>
    </row>
    <row r="116" spans="2:48">
      <c r="B116" s="50"/>
      <c r="C116" s="10"/>
      <c r="D116" s="3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34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56"/>
    </row>
    <row r="117" spans="2:48">
      <c r="B117" s="50"/>
      <c r="C117" s="10"/>
      <c r="D117" s="3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34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56"/>
    </row>
    <row r="118" spans="2:48">
      <c r="B118" s="50"/>
      <c r="C118" s="10"/>
      <c r="D118" s="3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34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56"/>
    </row>
    <row r="119" spans="2:48">
      <c r="B119" s="50"/>
      <c r="C119" s="10"/>
      <c r="D119" s="3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34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56"/>
    </row>
    <row r="120" ht="14.25" spans="2:48">
      <c r="B120" s="50"/>
      <c r="C120" s="10"/>
      <c r="D120" s="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3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56"/>
    </row>
    <row r="121" spans="2:48">
      <c r="B121" s="5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56"/>
    </row>
    <row r="122" spans="2:48">
      <c r="B122" s="50"/>
      <c r="C122" s="63" t="s">
        <v>180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56"/>
    </row>
    <row r="123" ht="14.25" spans="2:48">
      <c r="B123" s="5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56"/>
    </row>
    <row r="124" spans="2:48">
      <c r="B124" s="50"/>
      <c r="C124" s="10"/>
      <c r="D124" s="1"/>
      <c r="E124" s="2" t="s">
        <v>1</v>
      </c>
      <c r="F124" s="2"/>
      <c r="G124" s="2"/>
      <c r="H124" s="2"/>
      <c r="I124" s="2"/>
      <c r="J124" s="2"/>
      <c r="K124" s="188" t="s">
        <v>2</v>
      </c>
      <c r="L124" s="2"/>
      <c r="M124" s="2"/>
      <c r="N124" s="2"/>
      <c r="O124" s="2"/>
      <c r="P124" s="2"/>
      <c r="Q124" s="2"/>
      <c r="R124" s="2"/>
      <c r="S124" s="33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56"/>
    </row>
    <row r="125" spans="2:48">
      <c r="B125" s="50"/>
      <c r="C125" s="10"/>
      <c r="D125" s="3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34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56"/>
    </row>
    <row r="126" spans="2:48">
      <c r="B126" s="50"/>
      <c r="C126" s="10"/>
      <c r="D126" s="3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34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56"/>
    </row>
    <row r="127" ht="14.25" spans="2:48">
      <c r="B127" s="50"/>
      <c r="C127" s="10"/>
      <c r="D127" s="3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34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56"/>
    </row>
    <row r="128" spans="2:48">
      <c r="B128" s="50"/>
      <c r="C128" s="10"/>
      <c r="D128" s="3"/>
      <c r="E128" s="91" t="s">
        <v>134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3"/>
      <c r="S128" s="34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56"/>
    </row>
    <row r="129" spans="2:48">
      <c r="B129" s="50"/>
      <c r="C129" s="10"/>
      <c r="D129" s="3"/>
      <c r="E129" s="92"/>
      <c r="F129" s="9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16"/>
      <c r="S129" s="34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56"/>
    </row>
    <row r="130" spans="2:48">
      <c r="B130" s="50"/>
      <c r="C130" s="10"/>
      <c r="D130" s="3"/>
      <c r="E130" s="3"/>
      <c r="F130" s="5"/>
      <c r="G130" s="5"/>
      <c r="H130" s="5"/>
      <c r="I130" s="5"/>
      <c r="J130" s="5"/>
      <c r="K130" s="5"/>
      <c r="L130" s="10"/>
      <c r="M130" s="10"/>
      <c r="N130" s="10"/>
      <c r="O130" s="10"/>
      <c r="P130" s="10"/>
      <c r="Q130" s="10"/>
      <c r="R130" s="34"/>
      <c r="S130" s="34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56"/>
    </row>
    <row r="131" spans="2:48">
      <c r="B131" s="50"/>
      <c r="C131" s="10"/>
      <c r="D131" s="3"/>
      <c r="E131" s="3"/>
      <c r="F131" s="68" t="s">
        <v>137</v>
      </c>
      <c r="G131" s="68"/>
      <c r="H131" s="68"/>
      <c r="I131" s="68" t="s">
        <v>138</v>
      </c>
      <c r="J131" s="68"/>
      <c r="K131" s="68"/>
      <c r="L131" s="68"/>
      <c r="M131" s="68" t="s">
        <v>139</v>
      </c>
      <c r="N131" s="68"/>
      <c r="O131" s="68"/>
      <c r="P131" s="68"/>
      <c r="Q131" s="68" t="s">
        <v>140</v>
      </c>
      <c r="R131" s="34"/>
      <c r="S131" s="34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56"/>
    </row>
    <row r="132" spans="2:48">
      <c r="B132" s="50"/>
      <c r="C132" s="10"/>
      <c r="D132" s="3"/>
      <c r="E132" s="3"/>
      <c r="F132" s="85"/>
      <c r="G132" s="85"/>
      <c r="H132" s="85"/>
      <c r="I132" s="85" t="s">
        <v>141</v>
      </c>
      <c r="J132" s="85"/>
      <c r="K132" s="85"/>
      <c r="L132" s="85"/>
      <c r="M132" s="85"/>
      <c r="N132" s="85"/>
      <c r="O132" s="85"/>
      <c r="P132" s="85"/>
      <c r="Q132" s="85"/>
      <c r="R132" s="34"/>
      <c r="S132" s="34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56"/>
    </row>
    <row r="133" spans="2:48">
      <c r="B133" s="50"/>
      <c r="C133" s="10"/>
      <c r="D133" s="3"/>
      <c r="E133" s="3"/>
      <c r="F133" s="68" t="s">
        <v>142</v>
      </c>
      <c r="G133" s="68"/>
      <c r="H133" s="68"/>
      <c r="I133" s="190" t="s">
        <v>143</v>
      </c>
      <c r="J133" s="68"/>
      <c r="K133" s="108" t="s">
        <v>177</v>
      </c>
      <c r="L133" s="108"/>
      <c r="M133" s="108"/>
      <c r="N133" s="108"/>
      <c r="O133" s="108"/>
      <c r="P133" s="108"/>
      <c r="Q133" s="117" t="s">
        <v>145</v>
      </c>
      <c r="R133" s="118"/>
      <c r="S133" s="34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56"/>
    </row>
    <row r="134" spans="2:48">
      <c r="B134" s="50"/>
      <c r="C134" s="10"/>
      <c r="D134" s="3"/>
      <c r="E134" s="3"/>
      <c r="F134" s="68"/>
      <c r="G134" s="68"/>
      <c r="H134" s="68"/>
      <c r="I134" s="190" t="s">
        <v>147</v>
      </c>
      <c r="J134" s="68"/>
      <c r="K134" s="108"/>
      <c r="L134" s="108"/>
      <c r="M134" s="108"/>
      <c r="N134" s="108"/>
      <c r="O134" s="108"/>
      <c r="P134" s="108"/>
      <c r="Q134" s="117"/>
      <c r="R134" s="118"/>
      <c r="S134" s="34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56"/>
    </row>
    <row r="135" spans="2:48">
      <c r="B135" s="50"/>
      <c r="C135" s="10"/>
      <c r="D135" s="3"/>
      <c r="E135" s="3"/>
      <c r="F135" s="68" t="s">
        <v>148</v>
      </c>
      <c r="G135" s="69"/>
      <c r="H135" s="69"/>
      <c r="I135" s="190" t="s">
        <v>149</v>
      </c>
      <c r="J135" s="68"/>
      <c r="K135" s="107" t="s">
        <v>150</v>
      </c>
      <c r="L135" s="107"/>
      <c r="M135" s="107"/>
      <c r="N135" s="107"/>
      <c r="O135" s="107"/>
      <c r="P135" s="107"/>
      <c r="Q135" s="117" t="s">
        <v>151</v>
      </c>
      <c r="R135" s="118"/>
      <c r="S135" s="34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56"/>
    </row>
    <row r="136" spans="2:48">
      <c r="B136" s="50"/>
      <c r="C136" s="10"/>
      <c r="D136" s="3"/>
      <c r="E136" s="3"/>
      <c r="F136" s="68"/>
      <c r="G136" s="68"/>
      <c r="H136" s="68"/>
      <c r="I136" s="190" t="s">
        <v>153</v>
      </c>
      <c r="J136" s="68"/>
      <c r="K136" s="107"/>
      <c r="L136" s="107"/>
      <c r="M136" s="107"/>
      <c r="N136" s="107"/>
      <c r="O136" s="107"/>
      <c r="P136" s="107"/>
      <c r="Q136" s="117"/>
      <c r="R136" s="118"/>
      <c r="S136" s="34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56"/>
    </row>
    <row r="137" spans="2:48">
      <c r="B137" s="50"/>
      <c r="C137" s="10"/>
      <c r="D137" s="3"/>
      <c r="E137" s="3"/>
      <c r="F137" s="68" t="s">
        <v>155</v>
      </c>
      <c r="G137" s="68"/>
      <c r="H137" s="68"/>
      <c r="I137" s="190" t="s">
        <v>156</v>
      </c>
      <c r="J137" s="68"/>
      <c r="K137" s="107" t="s">
        <v>150</v>
      </c>
      <c r="L137" s="107"/>
      <c r="M137" s="107"/>
      <c r="N137" s="107"/>
      <c r="O137" s="107"/>
      <c r="P137" s="107"/>
      <c r="Q137" s="117" t="s">
        <v>151</v>
      </c>
      <c r="R137" s="118"/>
      <c r="S137" s="34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56"/>
    </row>
    <row r="138" spans="2:48">
      <c r="B138" s="50"/>
      <c r="C138" s="10"/>
      <c r="D138" s="3"/>
      <c r="E138" s="3"/>
      <c r="F138" s="68"/>
      <c r="G138" s="68"/>
      <c r="H138" s="68"/>
      <c r="I138" s="190" t="s">
        <v>158</v>
      </c>
      <c r="J138" s="68"/>
      <c r="K138" s="107"/>
      <c r="L138" s="107"/>
      <c r="M138" s="107"/>
      <c r="N138" s="107"/>
      <c r="O138" s="107"/>
      <c r="P138" s="107"/>
      <c r="Q138" s="117"/>
      <c r="R138" s="118"/>
      <c r="S138" s="34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56"/>
    </row>
    <row r="139" spans="2:48">
      <c r="B139" s="50"/>
      <c r="C139" s="10"/>
      <c r="D139" s="3"/>
      <c r="E139" s="3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34"/>
      <c r="S139" s="34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56"/>
    </row>
    <row r="140" ht="14.25" spans="2:48">
      <c r="B140" s="50"/>
      <c r="C140" s="10"/>
      <c r="D140" s="3"/>
      <c r="E140" s="3"/>
      <c r="F140" s="5"/>
      <c r="G140" s="5"/>
      <c r="H140" s="5"/>
      <c r="I140" s="5"/>
      <c r="J140" s="75"/>
      <c r="K140" s="76"/>
      <c r="L140" s="76"/>
      <c r="M140" s="76"/>
      <c r="N140" s="10"/>
      <c r="O140" s="10"/>
      <c r="P140" s="10"/>
      <c r="Q140" s="10"/>
      <c r="R140" s="34"/>
      <c r="S140" s="34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56"/>
    </row>
    <row r="141" ht="14.25" spans="2:48">
      <c r="B141" s="50"/>
      <c r="C141" s="10"/>
      <c r="D141" s="3"/>
      <c r="E141" s="3"/>
      <c r="F141" s="5"/>
      <c r="G141" s="5"/>
      <c r="H141" s="5"/>
      <c r="I141" s="5"/>
      <c r="J141" s="75"/>
      <c r="K141" s="76"/>
      <c r="L141" s="76"/>
      <c r="M141" s="76"/>
      <c r="N141" s="109" t="s">
        <v>160</v>
      </c>
      <c r="O141" s="110"/>
      <c r="P141" s="110"/>
      <c r="Q141" s="119"/>
      <c r="R141" s="34"/>
      <c r="S141" s="34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56"/>
    </row>
    <row r="142" ht="14.25" spans="2:48">
      <c r="B142" s="50"/>
      <c r="C142" s="10"/>
      <c r="D142" s="3"/>
      <c r="E142" s="8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35"/>
      <c r="S142" s="34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56"/>
    </row>
    <row r="143" ht="14.25" spans="2:48">
      <c r="B143" s="50"/>
      <c r="C143" s="10"/>
      <c r="D143" s="3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34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56"/>
    </row>
    <row r="144" spans="2:48">
      <c r="B144" s="50"/>
      <c r="C144" s="10"/>
      <c r="D144" s="3"/>
      <c r="E144" s="91" t="s">
        <v>181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3"/>
      <c r="S144" s="34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56"/>
    </row>
    <row r="145" spans="2:48">
      <c r="B145" s="50"/>
      <c r="C145" s="10"/>
      <c r="D145" s="3"/>
      <c r="E145" s="92"/>
      <c r="F145" s="9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116"/>
      <c r="S145" s="34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56"/>
    </row>
    <row r="146" spans="2:48">
      <c r="B146" s="50"/>
      <c r="C146" s="10"/>
      <c r="D146" s="3"/>
      <c r="E146" s="3"/>
      <c r="F146" s="5"/>
      <c r="G146" s="5"/>
      <c r="H146" s="5"/>
      <c r="I146" s="5"/>
      <c r="J146" s="5"/>
      <c r="K146" s="5"/>
      <c r="L146" s="10"/>
      <c r="M146" s="10"/>
      <c r="N146" s="10"/>
      <c r="O146" s="10"/>
      <c r="P146" s="10"/>
      <c r="Q146" s="10"/>
      <c r="R146" s="34"/>
      <c r="S146" s="34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56"/>
    </row>
    <row r="147" spans="2:48">
      <c r="B147" s="50"/>
      <c r="C147" s="10"/>
      <c r="D147" s="3"/>
      <c r="E147" s="3"/>
      <c r="F147" s="68" t="s">
        <v>134</v>
      </c>
      <c r="G147" s="68"/>
      <c r="H147" s="68"/>
      <c r="I147" s="72"/>
      <c r="J147" s="68"/>
      <c r="K147" s="68"/>
      <c r="L147" s="72"/>
      <c r="M147" s="68"/>
      <c r="N147" s="68"/>
      <c r="O147" s="130"/>
      <c r="P147" s="68"/>
      <c r="Q147" s="68"/>
      <c r="R147" s="34"/>
      <c r="S147" s="34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56"/>
    </row>
    <row r="148" spans="2:48">
      <c r="B148" s="50"/>
      <c r="C148" s="10"/>
      <c r="D148" s="3"/>
      <c r="E148" s="3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34"/>
      <c r="S148" s="34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56"/>
    </row>
    <row r="149" spans="2:48">
      <c r="B149" s="50"/>
      <c r="C149" s="10"/>
      <c r="D149" s="3"/>
      <c r="E149" s="3"/>
      <c r="F149" s="68" t="s">
        <v>138</v>
      </c>
      <c r="G149" s="69"/>
      <c r="H149" s="69"/>
      <c r="I149" s="72"/>
      <c r="J149" s="68"/>
      <c r="K149" s="68"/>
      <c r="L149" s="72"/>
      <c r="M149" s="68"/>
      <c r="N149" s="68"/>
      <c r="O149" s="130"/>
      <c r="P149" s="68"/>
      <c r="Q149" s="68"/>
      <c r="R149" s="34"/>
      <c r="S149" s="34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56"/>
    </row>
    <row r="150" spans="2:48">
      <c r="B150" s="50"/>
      <c r="C150" s="10"/>
      <c r="D150" s="3"/>
      <c r="E150" s="3"/>
      <c r="F150" s="68"/>
      <c r="G150" s="68"/>
      <c r="H150" s="68"/>
      <c r="I150" s="72"/>
      <c r="J150" s="68"/>
      <c r="K150" s="68"/>
      <c r="L150" s="72"/>
      <c r="M150" s="68"/>
      <c r="N150" s="69"/>
      <c r="O150" s="69"/>
      <c r="P150" s="69"/>
      <c r="Q150" s="69"/>
      <c r="R150" s="34"/>
      <c r="S150" s="34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56"/>
    </row>
    <row r="151" spans="2:48">
      <c r="B151" s="50"/>
      <c r="C151" s="10"/>
      <c r="D151" s="3"/>
      <c r="E151" s="3"/>
      <c r="F151" s="68" t="s">
        <v>141</v>
      </c>
      <c r="G151" s="68"/>
      <c r="H151" s="68"/>
      <c r="I151" s="72"/>
      <c r="J151" s="68"/>
      <c r="K151" s="68"/>
      <c r="L151" s="72"/>
      <c r="M151" s="68"/>
      <c r="N151" s="68"/>
      <c r="O151" s="69"/>
      <c r="P151" s="69"/>
      <c r="Q151" s="69"/>
      <c r="R151" s="34"/>
      <c r="S151" s="34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56"/>
    </row>
    <row r="152" ht="14.25" spans="2:48">
      <c r="B152" s="50"/>
      <c r="C152" s="10"/>
      <c r="D152" s="3"/>
      <c r="E152" s="3"/>
      <c r="F152" s="5"/>
      <c r="G152" s="5"/>
      <c r="H152" s="5"/>
      <c r="I152" s="5"/>
      <c r="J152" s="75"/>
      <c r="K152" s="76"/>
      <c r="L152" s="76"/>
      <c r="M152" s="76"/>
      <c r="N152" s="10"/>
      <c r="O152" s="10"/>
      <c r="P152" s="10"/>
      <c r="Q152" s="10"/>
      <c r="R152" s="34"/>
      <c r="S152" s="34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56"/>
    </row>
    <row r="153" ht="14.25" spans="2:48">
      <c r="B153" s="50"/>
      <c r="C153" s="10"/>
      <c r="D153" s="3"/>
      <c r="E153" s="3"/>
      <c r="F153" s="5"/>
      <c r="G153" s="5"/>
      <c r="H153" s="5"/>
      <c r="I153" s="5"/>
      <c r="J153" s="75"/>
      <c r="K153" s="76"/>
      <c r="L153" s="76"/>
      <c r="M153" s="76"/>
      <c r="N153" s="109" t="s">
        <v>179</v>
      </c>
      <c r="O153" s="110"/>
      <c r="P153" s="110"/>
      <c r="Q153" s="119"/>
      <c r="R153" s="34"/>
      <c r="S153" s="34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56"/>
    </row>
    <row r="154" ht="14.25" spans="2:48">
      <c r="B154" s="50"/>
      <c r="C154" s="10"/>
      <c r="D154" s="3"/>
      <c r="E154" s="8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35"/>
      <c r="S154" s="34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56"/>
    </row>
    <row r="155" spans="2:48">
      <c r="B155" s="50"/>
      <c r="C155" s="10"/>
      <c r="D155" s="3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34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56"/>
    </row>
    <row r="156" spans="2:48">
      <c r="B156" s="50"/>
      <c r="C156" s="10"/>
      <c r="D156" s="3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34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56"/>
    </row>
    <row r="157" spans="2:48">
      <c r="B157" s="50"/>
      <c r="C157" s="10"/>
      <c r="D157" s="3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34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56"/>
    </row>
    <row r="158" spans="2:48">
      <c r="B158" s="50"/>
      <c r="C158" s="10"/>
      <c r="D158" s="3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34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56"/>
    </row>
    <row r="159" ht="14.25" spans="2:48">
      <c r="B159" s="50"/>
      <c r="C159" s="10"/>
      <c r="D159" s="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35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56"/>
    </row>
    <row r="160" spans="2:48">
      <c r="B160" s="5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56"/>
    </row>
    <row r="161" spans="2:48">
      <c r="B161" s="5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56"/>
    </row>
    <row r="162" spans="2:48">
      <c r="B162" s="5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56"/>
    </row>
    <row r="163" spans="2:48">
      <c r="B163" s="5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56"/>
    </row>
    <row r="164" spans="2:48">
      <c r="B164" s="5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56"/>
    </row>
    <row r="165" spans="2:48">
      <c r="B165" s="5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56"/>
    </row>
    <row r="166" spans="2:48">
      <c r="B166" s="5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56"/>
    </row>
    <row r="167" spans="2:48">
      <c r="B167" s="5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56"/>
    </row>
    <row r="168" spans="2:48">
      <c r="B168" s="52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9"/>
    </row>
  </sheetData>
  <mergeCells count="24">
    <mergeCell ref="N25:Q25"/>
    <mergeCell ref="N102:Q102"/>
    <mergeCell ref="N114:Q114"/>
    <mergeCell ref="N141:Q141"/>
    <mergeCell ref="N153:Q153"/>
    <mergeCell ref="K18:P19"/>
    <mergeCell ref="K20:P21"/>
    <mergeCell ref="K22:P23"/>
    <mergeCell ref="Q18:R19"/>
    <mergeCell ref="Q20:R21"/>
    <mergeCell ref="Q22:R23"/>
    <mergeCell ref="K94:P95"/>
    <mergeCell ref="Q94:R95"/>
    <mergeCell ref="K96:P97"/>
    <mergeCell ref="Q96:R97"/>
    <mergeCell ref="K98:P99"/>
    <mergeCell ref="Q98:R99"/>
    <mergeCell ref="K133:P134"/>
    <mergeCell ref="Q133:R134"/>
    <mergeCell ref="K135:P136"/>
    <mergeCell ref="Q135:R136"/>
    <mergeCell ref="K137:P138"/>
    <mergeCell ref="Q137:R138"/>
    <mergeCell ref="B3:AV5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B3:AT89"/>
  <sheetViews>
    <sheetView workbookViewId="0">
      <selection activeCell="A1" sqref="A1"/>
    </sheetView>
  </sheetViews>
  <sheetFormatPr defaultColWidth="3.125" defaultRowHeight="13.5"/>
  <cols>
    <col min="1" max="16384" width="3.125" customWidth="1"/>
  </cols>
  <sheetData>
    <row r="3" spans="2:46">
      <c r="B3" s="60" t="s">
        <v>182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</row>
    <row r="4" spans="2:46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2:46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</row>
    <row r="6" spans="2:46">
      <c r="B6" s="50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56"/>
    </row>
    <row r="7" spans="2:46">
      <c r="B7" s="50"/>
      <c r="C7" s="63" t="s">
        <v>183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56"/>
    </row>
    <row r="8" ht="14.25" spans="2:46">
      <c r="B8" s="5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56"/>
    </row>
    <row r="9" spans="2:46">
      <c r="B9" s="50"/>
      <c r="C9" s="10"/>
      <c r="D9" s="1"/>
      <c r="E9" s="2" t="s">
        <v>1</v>
      </c>
      <c r="F9" s="2"/>
      <c r="G9" s="2"/>
      <c r="H9" s="2"/>
      <c r="I9" s="2"/>
      <c r="J9" s="2"/>
      <c r="K9" s="188" t="s">
        <v>2</v>
      </c>
      <c r="L9" s="2"/>
      <c r="M9" s="2"/>
      <c r="N9" s="2"/>
      <c r="O9" s="2"/>
      <c r="P9" s="2"/>
      <c r="Q9" s="2"/>
      <c r="R9" s="2"/>
      <c r="S9" s="33"/>
      <c r="T9" s="10"/>
      <c r="U9" s="5" t="s">
        <v>3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10"/>
      <c r="AM9" s="10"/>
      <c r="AN9" s="10"/>
      <c r="AO9" s="10"/>
      <c r="AP9" s="10"/>
      <c r="AQ9" s="10"/>
      <c r="AR9" s="10"/>
      <c r="AS9" s="10"/>
      <c r="AT9" s="56"/>
    </row>
    <row r="10" spans="2:46">
      <c r="B10" s="50"/>
      <c r="C10" s="10"/>
      <c r="D10" s="3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34"/>
      <c r="T10" s="10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0"/>
      <c r="AM10" s="10"/>
      <c r="AN10" s="10"/>
      <c r="AO10" s="10"/>
      <c r="AP10" s="10"/>
      <c r="AQ10" s="10"/>
      <c r="AR10" s="10"/>
      <c r="AS10" s="10"/>
      <c r="AT10" s="56"/>
    </row>
    <row r="11" spans="2:46">
      <c r="B11" s="50"/>
      <c r="C11" s="10"/>
      <c r="D11" s="3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34"/>
      <c r="T11" s="10"/>
      <c r="U11" s="5" t="s">
        <v>74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10"/>
      <c r="AM11" s="10"/>
      <c r="AN11" s="10"/>
      <c r="AO11" s="10"/>
      <c r="AP11" s="10"/>
      <c r="AQ11" s="10"/>
      <c r="AR11" s="10"/>
      <c r="AS11" s="10"/>
      <c r="AT11" s="56"/>
    </row>
    <row r="12" ht="14.25" spans="2:46">
      <c r="B12" s="50"/>
      <c r="C12" s="10"/>
      <c r="D12" s="3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34"/>
      <c r="T12" s="10"/>
      <c r="U12" s="5"/>
      <c r="V12" s="77" t="s">
        <v>184</v>
      </c>
      <c r="W12" s="77"/>
      <c r="X12" s="77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0"/>
      <c r="AM12" s="10"/>
      <c r="AN12" s="10"/>
      <c r="AO12" s="10"/>
      <c r="AP12" s="10"/>
      <c r="AQ12" s="10"/>
      <c r="AR12" s="10"/>
      <c r="AS12" s="10"/>
      <c r="AT12" s="56"/>
    </row>
    <row r="13" spans="2:46">
      <c r="B13" s="50"/>
      <c r="C13" s="10"/>
      <c r="D13" s="3"/>
      <c r="E13" s="64" t="s">
        <v>185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78"/>
      <c r="S13" s="34"/>
      <c r="T13" s="10"/>
      <c r="U13" s="5"/>
      <c r="V13" s="79"/>
      <c r="W13" s="79"/>
      <c r="X13" s="79"/>
      <c r="Y13" s="79"/>
      <c r="Z13" s="79"/>
      <c r="AA13" s="79"/>
      <c r="AB13" s="79"/>
      <c r="AC13" s="79"/>
      <c r="AD13" s="79"/>
      <c r="AE13" s="5"/>
      <c r="AF13" s="5"/>
      <c r="AG13" s="5"/>
      <c r="AH13" s="5"/>
      <c r="AI13" s="5"/>
      <c r="AJ13" s="5"/>
      <c r="AK13" s="5"/>
      <c r="AL13" s="10"/>
      <c r="AM13" s="10"/>
      <c r="AN13" s="10"/>
      <c r="AO13" s="10"/>
      <c r="AP13" s="10"/>
      <c r="AQ13" s="10"/>
      <c r="AR13" s="10"/>
      <c r="AS13" s="10"/>
      <c r="AT13" s="56"/>
    </row>
    <row r="14" spans="2:46">
      <c r="B14" s="50"/>
      <c r="C14" s="10"/>
      <c r="D14" s="3"/>
      <c r="E14" s="66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80"/>
      <c r="S14" s="34"/>
      <c r="T14" s="10"/>
      <c r="U14" s="5"/>
      <c r="V14" s="79"/>
      <c r="W14" s="79"/>
      <c r="X14" s="79"/>
      <c r="Y14" s="79"/>
      <c r="Z14" s="79"/>
      <c r="AA14" s="79"/>
      <c r="AB14" s="79"/>
      <c r="AC14" s="79"/>
      <c r="AD14" s="79"/>
      <c r="AE14" s="5"/>
      <c r="AF14" s="5"/>
      <c r="AG14" s="5"/>
      <c r="AH14" s="5"/>
      <c r="AI14" s="5"/>
      <c r="AJ14" s="5"/>
      <c r="AK14" s="5"/>
      <c r="AL14" s="10"/>
      <c r="AM14" s="10"/>
      <c r="AN14" s="10"/>
      <c r="AO14" s="10"/>
      <c r="AP14" s="10"/>
      <c r="AQ14" s="10"/>
      <c r="AR14" s="10"/>
      <c r="AS14" s="10"/>
      <c r="AT14" s="56"/>
    </row>
    <row r="15" spans="2:46">
      <c r="B15" s="50"/>
      <c r="C15" s="10"/>
      <c r="D15" s="3"/>
      <c r="E15" s="3"/>
      <c r="F15" s="5"/>
      <c r="G15" s="5"/>
      <c r="H15" s="5"/>
      <c r="I15" s="5"/>
      <c r="J15" s="5"/>
      <c r="K15" s="5"/>
      <c r="L15" s="10"/>
      <c r="M15" s="10"/>
      <c r="N15" s="10"/>
      <c r="O15" s="10"/>
      <c r="P15" s="10"/>
      <c r="Q15" s="10"/>
      <c r="R15" s="34"/>
      <c r="S15" s="34"/>
      <c r="T15" s="10"/>
      <c r="U15" s="5" t="s">
        <v>4</v>
      </c>
      <c r="V15" s="8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10"/>
      <c r="AM15" s="10"/>
      <c r="AN15" s="10"/>
      <c r="AO15" s="10"/>
      <c r="AP15" s="10"/>
      <c r="AQ15" s="10"/>
      <c r="AR15" s="10"/>
      <c r="AS15" s="10"/>
      <c r="AT15" s="56"/>
    </row>
    <row r="16" spans="2:46">
      <c r="B16" s="50"/>
      <c r="C16" s="10"/>
      <c r="D16" s="3"/>
      <c r="E16" s="3"/>
      <c r="F16" s="68" t="s">
        <v>186</v>
      </c>
      <c r="G16" s="5"/>
      <c r="H16" s="5"/>
      <c r="I16" s="5"/>
      <c r="J16" s="5"/>
      <c r="K16" s="5"/>
      <c r="L16" s="10"/>
      <c r="M16" s="10"/>
      <c r="N16" s="10"/>
      <c r="O16" s="10"/>
      <c r="P16" s="10"/>
      <c r="Q16" s="10"/>
      <c r="R16" s="34"/>
      <c r="S16" s="34"/>
      <c r="T16" s="10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10"/>
      <c r="AM16" s="10"/>
      <c r="AN16" s="10"/>
      <c r="AO16" s="10"/>
      <c r="AP16" s="10"/>
      <c r="AQ16" s="10"/>
      <c r="AR16" s="10"/>
      <c r="AS16" s="10"/>
      <c r="AT16" s="56"/>
    </row>
    <row r="17" spans="2:46">
      <c r="B17" s="50"/>
      <c r="C17" s="10"/>
      <c r="D17" s="3"/>
      <c r="E17" s="3"/>
      <c r="F17" s="5"/>
      <c r="G17" s="5"/>
      <c r="H17" s="5"/>
      <c r="I17" s="5"/>
      <c r="J17" s="5"/>
      <c r="K17" s="5"/>
      <c r="L17" s="10"/>
      <c r="M17" s="10"/>
      <c r="N17" s="10"/>
      <c r="O17" s="10"/>
      <c r="P17" s="10"/>
      <c r="Q17" s="10"/>
      <c r="R17" s="34"/>
      <c r="S17" s="34"/>
      <c r="T17" s="10"/>
      <c r="U17" s="5"/>
      <c r="V17" s="5" t="s">
        <v>187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10"/>
      <c r="AM17" s="10"/>
      <c r="AN17" s="10"/>
      <c r="AO17" s="10"/>
      <c r="AP17" s="10"/>
      <c r="AQ17" s="10"/>
      <c r="AR17" s="10"/>
      <c r="AS17" s="10"/>
      <c r="AT17" s="56"/>
    </row>
    <row r="18" spans="2:46">
      <c r="B18" s="50"/>
      <c r="C18" s="10"/>
      <c r="D18" s="3"/>
      <c r="E18" s="3"/>
      <c r="F18" s="85" t="s">
        <v>186</v>
      </c>
      <c r="G18" s="85"/>
      <c r="H18" s="85"/>
      <c r="I18" s="27"/>
      <c r="J18" s="85"/>
      <c r="K18" s="85" t="s">
        <v>188</v>
      </c>
      <c r="L18" s="85"/>
      <c r="M18" s="85"/>
      <c r="N18" s="85"/>
      <c r="O18" s="85"/>
      <c r="P18" s="85"/>
      <c r="Q18" s="85" t="s">
        <v>139</v>
      </c>
      <c r="R18" s="34"/>
      <c r="S18" s="34"/>
      <c r="T18" s="10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10"/>
      <c r="AM18" s="10"/>
      <c r="AN18" s="10"/>
      <c r="AO18" s="10"/>
      <c r="AP18" s="10"/>
      <c r="AQ18" s="10"/>
      <c r="AR18" s="10"/>
      <c r="AS18" s="10"/>
      <c r="AT18" s="56"/>
    </row>
    <row r="19" spans="2:46">
      <c r="B19" s="50"/>
      <c r="C19" s="10"/>
      <c r="D19" s="3"/>
      <c r="E19" s="3"/>
      <c r="F19" s="68" t="s">
        <v>61</v>
      </c>
      <c r="G19" s="69"/>
      <c r="H19" s="69"/>
      <c r="I19" s="72"/>
      <c r="J19" s="68"/>
      <c r="K19" s="68">
        <v>500</v>
      </c>
      <c r="L19" s="72"/>
      <c r="M19" s="68"/>
      <c r="N19" s="69"/>
      <c r="O19" s="87"/>
      <c r="P19" s="69"/>
      <c r="Q19" s="81" t="s">
        <v>189</v>
      </c>
      <c r="R19" s="34"/>
      <c r="S19" s="34"/>
      <c r="T19" s="10"/>
      <c r="U19" s="5"/>
      <c r="V19" s="5" t="s">
        <v>190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0"/>
      <c r="AM19" s="10"/>
      <c r="AN19" s="10"/>
      <c r="AO19" s="10"/>
      <c r="AP19" s="10"/>
      <c r="AQ19" s="10"/>
      <c r="AR19" s="10"/>
      <c r="AS19" s="10"/>
      <c r="AT19" s="56"/>
    </row>
    <row r="20" spans="2:46">
      <c r="B20" s="50"/>
      <c r="C20" s="10"/>
      <c r="D20" s="3"/>
      <c r="E20" s="3"/>
      <c r="F20" s="68" t="s">
        <v>92</v>
      </c>
      <c r="G20" s="68"/>
      <c r="H20" s="68"/>
      <c r="I20" s="72"/>
      <c r="J20" s="68"/>
      <c r="K20" s="68">
        <v>380</v>
      </c>
      <c r="L20" s="72"/>
      <c r="M20" s="68"/>
      <c r="N20" s="68"/>
      <c r="O20" s="88"/>
      <c r="P20" s="69"/>
      <c r="Q20" s="81" t="s">
        <v>189</v>
      </c>
      <c r="R20" s="34"/>
      <c r="S20" s="34"/>
      <c r="T20" s="10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0"/>
      <c r="AM20" s="10"/>
      <c r="AN20" s="10"/>
      <c r="AO20" s="10"/>
      <c r="AP20" s="10"/>
      <c r="AQ20" s="10"/>
      <c r="AR20" s="10"/>
      <c r="AS20" s="10"/>
      <c r="AT20" s="56"/>
    </row>
    <row r="21" spans="2:46">
      <c r="B21" s="50"/>
      <c r="C21" s="10"/>
      <c r="D21" s="3"/>
      <c r="E21" s="3"/>
      <c r="F21" s="68" t="s">
        <v>93</v>
      </c>
      <c r="G21" s="68"/>
      <c r="H21" s="68"/>
      <c r="I21" s="68"/>
      <c r="J21" s="68"/>
      <c r="K21" s="68">
        <v>320</v>
      </c>
      <c r="L21" s="68"/>
      <c r="M21" s="68"/>
      <c r="N21" s="68"/>
      <c r="O21" s="68"/>
      <c r="P21" s="68"/>
      <c r="Q21" s="81" t="s">
        <v>189</v>
      </c>
      <c r="R21" s="34"/>
      <c r="S21" s="34"/>
      <c r="T21" s="10"/>
      <c r="U21" s="5"/>
      <c r="V21" s="5" t="s">
        <v>191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10"/>
      <c r="AM21" s="10"/>
      <c r="AN21" s="10"/>
      <c r="AO21" s="10"/>
      <c r="AP21" s="10"/>
      <c r="AQ21" s="10"/>
      <c r="AR21" s="10"/>
      <c r="AS21" s="10"/>
      <c r="AT21" s="56"/>
    </row>
    <row r="22" spans="2:46">
      <c r="B22" s="50"/>
      <c r="C22" s="10"/>
      <c r="D22" s="3"/>
      <c r="E22" s="3"/>
      <c r="F22" s="68" t="s">
        <v>95</v>
      </c>
      <c r="G22" s="68"/>
      <c r="H22" s="68"/>
      <c r="I22" s="68"/>
      <c r="J22" s="68"/>
      <c r="K22" s="68">
        <v>280</v>
      </c>
      <c r="L22" s="68"/>
      <c r="M22" s="68"/>
      <c r="N22" s="68"/>
      <c r="O22" s="68"/>
      <c r="P22" s="68"/>
      <c r="Q22" s="81" t="s">
        <v>189</v>
      </c>
      <c r="R22" s="34"/>
      <c r="S22" s="34"/>
      <c r="T22" s="10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10"/>
      <c r="AM22" s="10"/>
      <c r="AN22" s="10"/>
      <c r="AO22" s="10"/>
      <c r="AP22" s="10"/>
      <c r="AQ22" s="10"/>
      <c r="AR22" s="10"/>
      <c r="AS22" s="10"/>
      <c r="AT22" s="56"/>
    </row>
    <row r="23" spans="2:46">
      <c r="B23" s="50"/>
      <c r="C23" s="10"/>
      <c r="D23" s="3"/>
      <c r="E23" s="3"/>
      <c r="F23" s="68" t="s">
        <v>96</v>
      </c>
      <c r="G23" s="68"/>
      <c r="H23" s="68"/>
      <c r="I23" s="68"/>
      <c r="J23" s="68"/>
      <c r="K23" s="68">
        <v>320</v>
      </c>
      <c r="L23" s="68"/>
      <c r="M23" s="68"/>
      <c r="N23" s="68"/>
      <c r="O23" s="68"/>
      <c r="P23" s="68"/>
      <c r="Q23" s="81" t="s">
        <v>189</v>
      </c>
      <c r="R23" s="34"/>
      <c r="S23" s="34"/>
      <c r="T23" s="10"/>
      <c r="U23" s="5"/>
      <c r="V23" s="5" t="s">
        <v>192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10"/>
      <c r="AM23" s="10"/>
      <c r="AN23" s="10"/>
      <c r="AO23" s="10"/>
      <c r="AP23" s="10"/>
      <c r="AQ23" s="10"/>
      <c r="AR23" s="10"/>
      <c r="AS23" s="10"/>
      <c r="AT23" s="56"/>
    </row>
    <row r="24" spans="2:46">
      <c r="B24" s="50"/>
      <c r="C24" s="10"/>
      <c r="D24" s="3"/>
      <c r="E24" s="3"/>
      <c r="F24" s="68" t="s">
        <v>98</v>
      </c>
      <c r="G24" s="68"/>
      <c r="H24" s="68"/>
      <c r="I24" s="68"/>
      <c r="J24" s="68"/>
      <c r="K24" s="193" t="s">
        <v>193</v>
      </c>
      <c r="L24" s="68"/>
      <c r="M24" s="68"/>
      <c r="N24" s="68"/>
      <c r="O24" s="68"/>
      <c r="P24" s="68"/>
      <c r="Q24" s="81" t="s">
        <v>189</v>
      </c>
      <c r="R24" s="34"/>
      <c r="S24" s="34"/>
      <c r="T24" s="10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10"/>
      <c r="AM24" s="10"/>
      <c r="AN24" s="10"/>
      <c r="AO24" s="10"/>
      <c r="AP24" s="10"/>
      <c r="AQ24" s="10"/>
      <c r="AR24" s="10"/>
      <c r="AS24" s="10"/>
      <c r="AT24" s="56"/>
    </row>
    <row r="25" spans="2:46">
      <c r="B25" s="50"/>
      <c r="C25" s="10"/>
      <c r="D25" s="3"/>
      <c r="E25" s="3"/>
      <c r="F25" s="68" t="s">
        <v>194</v>
      </c>
      <c r="G25" s="68"/>
      <c r="H25" s="68"/>
      <c r="I25" s="68"/>
      <c r="J25" s="68"/>
      <c r="K25" s="68" t="s">
        <v>195</v>
      </c>
      <c r="L25" s="68"/>
      <c r="M25" s="68"/>
      <c r="N25" s="68"/>
      <c r="O25" s="68"/>
      <c r="P25" s="68"/>
      <c r="Q25" s="81" t="s">
        <v>189</v>
      </c>
      <c r="R25" s="34"/>
      <c r="S25" s="34"/>
      <c r="T25" s="10"/>
      <c r="U25" s="5"/>
      <c r="V25" s="5"/>
      <c r="W25" s="5" t="s">
        <v>196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10"/>
      <c r="AM25" s="10"/>
      <c r="AN25" s="10"/>
      <c r="AO25" s="10"/>
      <c r="AP25" s="10"/>
      <c r="AQ25" s="10"/>
      <c r="AR25" s="10"/>
      <c r="AS25" s="10"/>
      <c r="AT25" s="56"/>
    </row>
    <row r="26" spans="2:46">
      <c r="B26" s="50"/>
      <c r="C26" s="10"/>
      <c r="D26" s="3"/>
      <c r="E26" s="3"/>
      <c r="F26" s="86" t="s">
        <v>197</v>
      </c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34"/>
      <c r="S26" s="34"/>
      <c r="T26" s="10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10"/>
      <c r="AM26" s="10"/>
      <c r="AN26" s="10"/>
      <c r="AO26" s="10"/>
      <c r="AP26" s="10"/>
      <c r="AQ26" s="10"/>
      <c r="AR26" s="10"/>
      <c r="AS26" s="10"/>
      <c r="AT26" s="56"/>
    </row>
    <row r="27" spans="2:46">
      <c r="B27" s="50"/>
      <c r="C27" s="10"/>
      <c r="D27" s="3"/>
      <c r="E27" s="3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34"/>
      <c r="S27" s="34"/>
      <c r="T27" s="10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10"/>
      <c r="AM27" s="10"/>
      <c r="AN27" s="10"/>
      <c r="AO27" s="10"/>
      <c r="AP27" s="10"/>
      <c r="AQ27" s="10"/>
      <c r="AR27" s="10"/>
      <c r="AS27" s="10"/>
      <c r="AT27" s="56"/>
    </row>
    <row r="28" spans="2:46">
      <c r="B28" s="50"/>
      <c r="C28" s="10"/>
      <c r="D28" s="3"/>
      <c r="E28" s="3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34"/>
      <c r="S28" s="34"/>
      <c r="T28" s="10"/>
      <c r="U28" s="5"/>
      <c r="V28" s="5" t="s">
        <v>198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10"/>
      <c r="AM28" s="10"/>
      <c r="AN28" s="10"/>
      <c r="AO28" s="10"/>
      <c r="AP28" s="10"/>
      <c r="AQ28" s="10"/>
      <c r="AR28" s="10"/>
      <c r="AS28" s="10"/>
      <c r="AT28" s="56"/>
    </row>
    <row r="29" spans="2:46">
      <c r="B29" s="50"/>
      <c r="C29" s="10"/>
      <c r="D29" s="3"/>
      <c r="E29" s="3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34"/>
      <c r="S29" s="34"/>
      <c r="T29" s="10"/>
      <c r="U29" s="5"/>
      <c r="V29" s="5"/>
      <c r="W29" s="5" t="s">
        <v>199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10"/>
      <c r="AM29" s="10"/>
      <c r="AN29" s="10"/>
      <c r="AO29" s="10"/>
      <c r="AP29" s="10"/>
      <c r="AQ29" s="10"/>
      <c r="AR29" s="10"/>
      <c r="AS29" s="10"/>
      <c r="AT29" s="56"/>
    </row>
    <row r="30" spans="2:46">
      <c r="B30" s="50"/>
      <c r="C30" s="10"/>
      <c r="D30" s="3"/>
      <c r="E30" s="3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34"/>
      <c r="S30" s="34"/>
      <c r="T30" s="10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10"/>
      <c r="AM30" s="10"/>
      <c r="AN30" s="10"/>
      <c r="AO30" s="10"/>
      <c r="AP30" s="10"/>
      <c r="AQ30" s="10"/>
      <c r="AR30" s="10"/>
      <c r="AS30" s="10"/>
      <c r="AT30" s="56"/>
    </row>
    <row r="31" spans="2:46">
      <c r="B31" s="50"/>
      <c r="C31" s="10"/>
      <c r="D31" s="3"/>
      <c r="E31" s="3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34"/>
      <c r="S31" s="34"/>
      <c r="T31" s="10"/>
      <c r="U31" s="10"/>
      <c r="V31" s="10"/>
      <c r="W31" s="83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56"/>
    </row>
    <row r="32" spans="2:46">
      <c r="B32" s="50"/>
      <c r="C32" s="10"/>
      <c r="D32" s="3"/>
      <c r="E32" s="3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34"/>
      <c r="S32" s="34"/>
      <c r="T32" s="10"/>
      <c r="U32" s="10"/>
      <c r="V32" s="10"/>
      <c r="W32" s="83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56"/>
    </row>
    <row r="33" spans="2:46">
      <c r="B33" s="50"/>
      <c r="C33" s="10"/>
      <c r="D33" s="3"/>
      <c r="E33" s="3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34"/>
      <c r="S33" s="34"/>
      <c r="T33" s="10"/>
      <c r="U33" s="10"/>
      <c r="V33" s="10"/>
      <c r="W33" s="83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56"/>
    </row>
    <row r="34" spans="2:46">
      <c r="B34" s="50"/>
      <c r="C34" s="10"/>
      <c r="D34" s="3"/>
      <c r="E34" s="3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34"/>
      <c r="S34" s="34"/>
      <c r="T34" s="10"/>
      <c r="U34" s="10"/>
      <c r="V34" s="10"/>
      <c r="W34" s="83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56"/>
    </row>
    <row r="35" spans="2:46">
      <c r="B35" s="50"/>
      <c r="C35" s="10"/>
      <c r="D35" s="3"/>
      <c r="E35" s="3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34"/>
      <c r="S35" s="34"/>
      <c r="T35" s="10"/>
      <c r="U35" s="10"/>
      <c r="V35" s="10"/>
      <c r="W35" s="83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56"/>
    </row>
    <row r="36" spans="2:46">
      <c r="B36" s="50"/>
      <c r="C36" s="10"/>
      <c r="D36" s="3"/>
      <c r="E36" s="3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34"/>
      <c r="S36" s="34"/>
      <c r="T36" s="10"/>
      <c r="U36" s="10"/>
      <c r="V36" s="10"/>
      <c r="W36" s="83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56"/>
    </row>
    <row r="37" spans="2:46">
      <c r="B37" s="50"/>
      <c r="C37" s="10"/>
      <c r="D37" s="3"/>
      <c r="E37" s="3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34"/>
      <c r="S37" s="34"/>
      <c r="T37" s="10"/>
      <c r="U37" s="10"/>
      <c r="V37" s="10"/>
      <c r="W37" s="83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56"/>
    </row>
    <row r="38" spans="2:46">
      <c r="B38" s="50"/>
      <c r="C38" s="10"/>
      <c r="D38" s="3"/>
      <c r="E38" s="3"/>
      <c r="F38" s="5"/>
      <c r="G38" s="5"/>
      <c r="H38" s="5"/>
      <c r="I38" s="5"/>
      <c r="J38" s="75"/>
      <c r="K38" s="76"/>
      <c r="L38" s="76"/>
      <c r="M38" s="76"/>
      <c r="N38" s="10"/>
      <c r="O38" s="10"/>
      <c r="P38" s="10"/>
      <c r="Q38" s="10"/>
      <c r="R38" s="34"/>
      <c r="S38" s="34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56"/>
    </row>
    <row r="39" ht="14.25" spans="2:46">
      <c r="B39" s="50"/>
      <c r="C39" s="10"/>
      <c r="D39" s="3"/>
      <c r="E39" s="8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35"/>
      <c r="S39" s="34"/>
      <c r="T39" s="10"/>
      <c r="U39" s="10"/>
      <c r="V39" s="10"/>
      <c r="W39" s="62"/>
      <c r="X39" s="62"/>
      <c r="Y39" s="62"/>
      <c r="Z39" s="62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56"/>
    </row>
    <row r="40" spans="2:46">
      <c r="B40" s="50"/>
      <c r="C40" s="10"/>
      <c r="D40" s="3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34"/>
      <c r="T40" s="10"/>
      <c r="U40" s="10"/>
      <c r="V40" s="10"/>
      <c r="W40" s="62"/>
      <c r="X40" s="84"/>
      <c r="Y40" s="62"/>
      <c r="Z40" s="62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56"/>
    </row>
    <row r="41" spans="2:46">
      <c r="B41" s="50"/>
      <c r="C41" s="10"/>
      <c r="D41" s="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34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56"/>
    </row>
    <row r="42" spans="2:46">
      <c r="B42" s="50"/>
      <c r="C42" s="10"/>
      <c r="D42" s="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34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56"/>
    </row>
    <row r="43" spans="2:46">
      <c r="B43" s="50"/>
      <c r="C43" s="10"/>
      <c r="D43" s="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34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56"/>
    </row>
    <row r="44" ht="14.25" spans="2:46">
      <c r="B44" s="50"/>
      <c r="C44" s="10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3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56"/>
    </row>
    <row r="45" spans="2:46">
      <c r="B45" s="5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56"/>
    </row>
    <row r="46" spans="2:46">
      <c r="B46" s="50"/>
      <c r="C46" s="63" t="s">
        <v>200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56"/>
    </row>
    <row r="47" ht="14.25" spans="2:46">
      <c r="B47" s="5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56"/>
    </row>
    <row r="48" spans="2:46">
      <c r="B48" s="50"/>
      <c r="C48" s="10"/>
      <c r="D48" s="1"/>
      <c r="E48" s="2" t="s">
        <v>1</v>
      </c>
      <c r="F48" s="2"/>
      <c r="G48" s="2"/>
      <c r="H48" s="2"/>
      <c r="I48" s="2"/>
      <c r="J48" s="2"/>
      <c r="K48" s="188" t="s">
        <v>2</v>
      </c>
      <c r="L48" s="2"/>
      <c r="M48" s="2"/>
      <c r="N48" s="2"/>
      <c r="O48" s="2"/>
      <c r="P48" s="2"/>
      <c r="Q48" s="2"/>
      <c r="R48" s="2"/>
      <c r="S48" s="33"/>
      <c r="T48" s="10"/>
      <c r="U48" s="5" t="s">
        <v>4</v>
      </c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10"/>
      <c r="AO48" s="10"/>
      <c r="AP48" s="10"/>
      <c r="AQ48" s="10"/>
      <c r="AR48" s="10"/>
      <c r="AS48" s="10"/>
      <c r="AT48" s="56"/>
    </row>
    <row r="49" spans="2:46">
      <c r="B49" s="50"/>
      <c r="C49" s="10"/>
      <c r="D49" s="3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34"/>
      <c r="T49" s="10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10"/>
      <c r="AO49" s="10"/>
      <c r="AP49" s="10"/>
      <c r="AQ49" s="10"/>
      <c r="AR49" s="10"/>
      <c r="AS49" s="10"/>
      <c r="AT49" s="56"/>
    </row>
    <row r="50" spans="2:46">
      <c r="B50" s="50"/>
      <c r="C50" s="10"/>
      <c r="D50" s="3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34"/>
      <c r="T50" s="10"/>
      <c r="U50" s="5"/>
      <c r="V50" s="5" t="s">
        <v>201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10"/>
      <c r="AO50" s="10"/>
      <c r="AP50" s="10"/>
      <c r="AQ50" s="10"/>
      <c r="AR50" s="10"/>
      <c r="AS50" s="10"/>
      <c r="AT50" s="56"/>
    </row>
    <row r="51" ht="14.25" spans="2:46">
      <c r="B51" s="50"/>
      <c r="C51" s="10"/>
      <c r="D51" s="3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34"/>
      <c r="T51" s="10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10"/>
      <c r="AO51" s="10"/>
      <c r="AP51" s="10"/>
      <c r="AQ51" s="10"/>
      <c r="AR51" s="10"/>
      <c r="AS51" s="10"/>
      <c r="AT51" s="56"/>
    </row>
    <row r="52" spans="2:46">
      <c r="B52" s="50"/>
      <c r="C52" s="10"/>
      <c r="D52" s="3"/>
      <c r="E52" s="64" t="s">
        <v>185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78"/>
      <c r="S52" s="34"/>
      <c r="T52" s="10"/>
      <c r="U52" s="5"/>
      <c r="V52" s="5"/>
      <c r="W52" s="5" t="s">
        <v>202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10"/>
      <c r="AO52" s="10"/>
      <c r="AP52" s="10"/>
      <c r="AQ52" s="10"/>
      <c r="AR52" s="10"/>
      <c r="AS52" s="10"/>
      <c r="AT52" s="56"/>
    </row>
    <row r="53" spans="2:46">
      <c r="B53" s="50"/>
      <c r="C53" s="10"/>
      <c r="D53" s="3"/>
      <c r="E53" s="66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80"/>
      <c r="S53" s="34"/>
      <c r="T53" s="10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10"/>
      <c r="AO53" s="10"/>
      <c r="AP53" s="10"/>
      <c r="AQ53" s="10"/>
      <c r="AR53" s="10"/>
      <c r="AS53" s="10"/>
      <c r="AT53" s="56"/>
    </row>
    <row r="54" spans="2:46">
      <c r="B54" s="50"/>
      <c r="C54" s="10"/>
      <c r="D54" s="3"/>
      <c r="E54" s="3"/>
      <c r="F54" s="5"/>
      <c r="G54" s="5"/>
      <c r="H54" s="5"/>
      <c r="I54" s="5"/>
      <c r="J54" s="5"/>
      <c r="K54" s="5"/>
      <c r="L54" s="10"/>
      <c r="M54" s="10"/>
      <c r="N54" s="10"/>
      <c r="O54" s="10"/>
      <c r="P54" s="10"/>
      <c r="Q54" s="10"/>
      <c r="R54" s="34"/>
      <c r="S54" s="34"/>
      <c r="T54" s="10"/>
      <c r="U54" s="5"/>
      <c r="V54" s="5"/>
      <c r="W54" s="5" t="s">
        <v>203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10"/>
      <c r="AO54" s="10"/>
      <c r="AP54" s="10"/>
      <c r="AQ54" s="10"/>
      <c r="AR54" s="10"/>
      <c r="AS54" s="10"/>
      <c r="AT54" s="56"/>
    </row>
    <row r="55" spans="2:46">
      <c r="B55" s="50"/>
      <c r="C55" s="10"/>
      <c r="D55" s="3"/>
      <c r="E55" s="3"/>
      <c r="F55" s="68" t="s">
        <v>186</v>
      </c>
      <c r="G55" s="5"/>
      <c r="H55" s="5"/>
      <c r="I55" s="5"/>
      <c r="J55" s="5"/>
      <c r="K55" s="5"/>
      <c r="L55" s="10"/>
      <c r="M55" s="10"/>
      <c r="N55" s="10"/>
      <c r="O55" s="10"/>
      <c r="P55" s="10"/>
      <c r="Q55" s="10"/>
      <c r="R55" s="34"/>
      <c r="S55" s="34"/>
      <c r="T55" s="10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10"/>
      <c r="AO55" s="10"/>
      <c r="AP55" s="10"/>
      <c r="AQ55" s="10"/>
      <c r="AR55" s="10"/>
      <c r="AS55" s="10"/>
      <c r="AT55" s="56"/>
    </row>
    <row r="56" spans="2:46">
      <c r="B56" s="50"/>
      <c r="C56" s="10"/>
      <c r="D56" s="3"/>
      <c r="E56" s="3"/>
      <c r="F56" s="5"/>
      <c r="G56" s="5"/>
      <c r="H56" s="5"/>
      <c r="I56" s="5"/>
      <c r="J56" s="5"/>
      <c r="K56" s="5"/>
      <c r="L56" s="10"/>
      <c r="M56" s="10"/>
      <c r="N56" s="10"/>
      <c r="O56" s="10"/>
      <c r="P56" s="10"/>
      <c r="Q56" s="10"/>
      <c r="R56" s="34"/>
      <c r="S56" s="34"/>
      <c r="T56" s="10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10"/>
      <c r="AO56" s="10"/>
      <c r="AP56" s="10"/>
      <c r="AQ56" s="10"/>
      <c r="AR56" s="10"/>
      <c r="AS56" s="10"/>
      <c r="AT56" s="56"/>
    </row>
    <row r="57" spans="2:46">
      <c r="B57" s="50"/>
      <c r="C57" s="10"/>
      <c r="D57" s="3"/>
      <c r="E57" s="3"/>
      <c r="F57" s="85" t="s">
        <v>186</v>
      </c>
      <c r="G57" s="85"/>
      <c r="H57" s="85"/>
      <c r="I57" s="27"/>
      <c r="J57" s="85"/>
      <c r="K57" s="85" t="s">
        <v>188</v>
      </c>
      <c r="L57" s="85"/>
      <c r="M57" s="85"/>
      <c r="N57" s="85"/>
      <c r="O57" s="85"/>
      <c r="P57" s="85"/>
      <c r="Q57" s="85" t="s">
        <v>139</v>
      </c>
      <c r="R57" s="34"/>
      <c r="S57" s="34"/>
      <c r="T57" s="10"/>
      <c r="U57" s="5"/>
      <c r="V57" s="5" t="s">
        <v>204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10"/>
      <c r="AO57" s="10"/>
      <c r="AP57" s="10"/>
      <c r="AQ57" s="10"/>
      <c r="AR57" s="10"/>
      <c r="AS57" s="10"/>
      <c r="AT57" s="56"/>
    </row>
    <row r="58" spans="2:46">
      <c r="B58" s="50"/>
      <c r="C58" s="10"/>
      <c r="D58" s="3"/>
      <c r="E58" s="3"/>
      <c r="F58" s="68" t="s">
        <v>61</v>
      </c>
      <c r="G58" s="69"/>
      <c r="H58" s="69"/>
      <c r="I58" s="72"/>
      <c r="J58" s="68"/>
      <c r="K58" s="68">
        <v>500</v>
      </c>
      <c r="L58" s="72"/>
      <c r="M58" s="68"/>
      <c r="N58" s="69"/>
      <c r="O58" s="87"/>
      <c r="P58" s="69"/>
      <c r="Q58" s="81" t="s">
        <v>189</v>
      </c>
      <c r="R58" s="34"/>
      <c r="S58" s="34"/>
      <c r="T58" s="10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10"/>
      <c r="AO58" s="10"/>
      <c r="AP58" s="10"/>
      <c r="AQ58" s="10"/>
      <c r="AR58" s="10"/>
      <c r="AS58" s="10"/>
      <c r="AT58" s="56"/>
    </row>
    <row r="59" spans="2:46">
      <c r="B59" s="50"/>
      <c r="C59" s="10"/>
      <c r="D59" s="3"/>
      <c r="E59" s="3"/>
      <c r="F59" s="68" t="s">
        <v>92</v>
      </c>
      <c r="G59" s="68"/>
      <c r="H59" s="68"/>
      <c r="I59" s="72"/>
      <c r="J59" s="68"/>
      <c r="K59" s="68">
        <v>380</v>
      </c>
      <c r="L59" s="72"/>
      <c r="M59" s="68"/>
      <c r="N59" s="68"/>
      <c r="O59" s="88"/>
      <c r="P59" s="69"/>
      <c r="Q59" s="81" t="s">
        <v>189</v>
      </c>
      <c r="R59" s="34"/>
      <c r="S59" s="34"/>
      <c r="T59" s="10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10"/>
      <c r="AO59" s="10"/>
      <c r="AP59" s="10"/>
      <c r="AQ59" s="10"/>
      <c r="AR59" s="10"/>
      <c r="AS59" s="10"/>
      <c r="AT59" s="56"/>
    </row>
    <row r="60" spans="2:46">
      <c r="B60" s="50"/>
      <c r="C60" s="10"/>
      <c r="D60" s="3"/>
      <c r="E60" s="3"/>
      <c r="F60" s="68" t="s">
        <v>93</v>
      </c>
      <c r="G60" s="68"/>
      <c r="H60" s="68"/>
      <c r="I60" s="68"/>
      <c r="J60" s="68"/>
      <c r="K60" s="68">
        <v>320</v>
      </c>
      <c r="L60" s="68"/>
      <c r="M60" s="68"/>
      <c r="N60" s="68"/>
      <c r="O60" s="68"/>
      <c r="P60" s="68"/>
      <c r="Q60" s="81" t="s">
        <v>189</v>
      </c>
      <c r="R60" s="34"/>
      <c r="S60" s="34"/>
      <c r="T60" s="10"/>
      <c r="U60" s="5"/>
      <c r="V60" s="5" t="s">
        <v>205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10"/>
      <c r="AO60" s="10"/>
      <c r="AP60" s="10"/>
      <c r="AQ60" s="10"/>
      <c r="AR60" s="10"/>
      <c r="AS60" s="10"/>
      <c r="AT60" s="56"/>
    </row>
    <row r="61" spans="2:46">
      <c r="B61" s="50"/>
      <c r="C61" s="10"/>
      <c r="D61" s="3"/>
      <c r="E61" s="3"/>
      <c r="F61" s="68" t="s">
        <v>95</v>
      </c>
      <c r="G61" s="68"/>
      <c r="H61" s="68"/>
      <c r="I61" s="68"/>
      <c r="J61" s="68"/>
      <c r="K61" s="68">
        <v>280</v>
      </c>
      <c r="L61" s="68"/>
      <c r="M61" s="68"/>
      <c r="N61" s="68"/>
      <c r="O61" s="68"/>
      <c r="P61" s="68"/>
      <c r="Q61" s="81" t="s">
        <v>189</v>
      </c>
      <c r="R61" s="34"/>
      <c r="S61" s="34"/>
      <c r="T61" s="10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10"/>
      <c r="AO61" s="10"/>
      <c r="AP61" s="10"/>
      <c r="AQ61" s="10"/>
      <c r="AR61" s="10"/>
      <c r="AS61" s="10"/>
      <c r="AT61" s="56"/>
    </row>
    <row r="62" spans="2:46">
      <c r="B62" s="50"/>
      <c r="C62" s="10"/>
      <c r="D62" s="3"/>
      <c r="E62" s="3"/>
      <c r="F62" s="68" t="s">
        <v>96</v>
      </c>
      <c r="G62" s="68"/>
      <c r="H62" s="68"/>
      <c r="I62" s="68"/>
      <c r="J62" s="68"/>
      <c r="K62" s="68">
        <v>320</v>
      </c>
      <c r="L62" s="68"/>
      <c r="M62" s="68"/>
      <c r="N62" s="68"/>
      <c r="O62" s="68"/>
      <c r="P62" s="68"/>
      <c r="Q62" s="81" t="s">
        <v>189</v>
      </c>
      <c r="R62" s="34"/>
      <c r="S62" s="34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56"/>
    </row>
    <row r="63" spans="2:46">
      <c r="B63" s="50"/>
      <c r="C63" s="10"/>
      <c r="D63" s="3"/>
      <c r="E63" s="3"/>
      <c r="F63" s="68" t="s">
        <v>98</v>
      </c>
      <c r="G63" s="68"/>
      <c r="H63" s="68"/>
      <c r="I63" s="68"/>
      <c r="J63" s="68"/>
      <c r="K63" s="193" t="s">
        <v>193</v>
      </c>
      <c r="L63" s="68"/>
      <c r="M63" s="68"/>
      <c r="N63" s="68"/>
      <c r="O63" s="68"/>
      <c r="P63" s="68"/>
      <c r="Q63" s="81" t="s">
        <v>189</v>
      </c>
      <c r="R63" s="34"/>
      <c r="S63" s="34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56"/>
    </row>
    <row r="64" spans="2:46">
      <c r="B64" s="50"/>
      <c r="C64" s="10"/>
      <c r="D64" s="3"/>
      <c r="E64" s="3"/>
      <c r="F64" s="68" t="s">
        <v>194</v>
      </c>
      <c r="G64" s="68"/>
      <c r="H64" s="68"/>
      <c r="I64" s="68"/>
      <c r="J64" s="68"/>
      <c r="K64" s="68" t="s">
        <v>195</v>
      </c>
      <c r="L64" s="68"/>
      <c r="M64" s="68"/>
      <c r="N64" s="68"/>
      <c r="O64" s="68"/>
      <c r="P64" s="68"/>
      <c r="Q64" s="81" t="s">
        <v>189</v>
      </c>
      <c r="R64" s="34"/>
      <c r="S64" s="34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56"/>
    </row>
    <row r="65" spans="2:46">
      <c r="B65" s="50"/>
      <c r="C65" s="10"/>
      <c r="D65" s="3"/>
      <c r="E65" s="3"/>
      <c r="F65" s="86" t="s">
        <v>197</v>
      </c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90"/>
      <c r="R65" s="34"/>
      <c r="S65" s="34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56"/>
    </row>
    <row r="66" spans="2:46">
      <c r="B66" s="50"/>
      <c r="C66" s="10"/>
      <c r="D66" s="3"/>
      <c r="E66" s="3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90"/>
      <c r="R66" s="34"/>
      <c r="S66" s="34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56"/>
    </row>
    <row r="67" spans="2:46">
      <c r="B67" s="50"/>
      <c r="C67" s="10"/>
      <c r="D67" s="3"/>
      <c r="E67" s="3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90"/>
      <c r="R67" s="34"/>
      <c r="S67" s="34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56"/>
    </row>
    <row r="68" spans="2:46">
      <c r="B68" s="50"/>
      <c r="C68" s="10"/>
      <c r="D68" s="3"/>
      <c r="E68" s="3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90"/>
      <c r="R68" s="34"/>
      <c r="S68" s="34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56"/>
    </row>
    <row r="69" spans="2:46">
      <c r="B69" s="50"/>
      <c r="C69" s="10"/>
      <c r="D69" s="3"/>
      <c r="E69" s="3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90"/>
      <c r="R69" s="34"/>
      <c r="S69" s="34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56"/>
    </row>
    <row r="70" spans="2:46">
      <c r="B70" s="50"/>
      <c r="C70" s="10"/>
      <c r="D70" s="3"/>
      <c r="E70" s="3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90"/>
      <c r="R70" s="34"/>
      <c r="S70" s="34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56"/>
    </row>
    <row r="71" spans="2:46">
      <c r="B71" s="50"/>
      <c r="C71" s="10"/>
      <c r="D71" s="3"/>
      <c r="E71" s="3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90"/>
      <c r="R71" s="34"/>
      <c r="S71" s="34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56"/>
    </row>
    <row r="72" spans="2:46">
      <c r="B72" s="50"/>
      <c r="C72" s="10"/>
      <c r="D72" s="3"/>
      <c r="E72" s="3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90"/>
      <c r="R72" s="34"/>
      <c r="S72" s="34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56"/>
    </row>
    <row r="73" spans="2:46">
      <c r="B73" s="50"/>
      <c r="C73" s="10"/>
      <c r="D73" s="3"/>
      <c r="E73" s="3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90"/>
      <c r="R73" s="34"/>
      <c r="S73" s="34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56"/>
    </row>
    <row r="74" spans="2:46">
      <c r="B74" s="50"/>
      <c r="C74" s="10"/>
      <c r="D74" s="3"/>
      <c r="E74" s="3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34"/>
      <c r="S74" s="34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56"/>
    </row>
    <row r="75" spans="2:46">
      <c r="B75" s="50"/>
      <c r="C75" s="10"/>
      <c r="D75" s="3"/>
      <c r="E75" s="3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34"/>
      <c r="S75" s="34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56"/>
    </row>
    <row r="76" spans="2:46">
      <c r="B76" s="50"/>
      <c r="C76" s="10"/>
      <c r="D76" s="3"/>
      <c r="E76" s="3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34"/>
      <c r="S76" s="34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56"/>
    </row>
    <row r="77" spans="2:46">
      <c r="B77" s="50"/>
      <c r="C77" s="10"/>
      <c r="D77" s="3"/>
      <c r="E77" s="3"/>
      <c r="F77" s="5"/>
      <c r="G77" s="5"/>
      <c r="H77" s="5"/>
      <c r="I77" s="5"/>
      <c r="J77" s="75"/>
      <c r="K77" s="76"/>
      <c r="L77" s="76"/>
      <c r="M77" s="76"/>
      <c r="N77" s="10"/>
      <c r="O77" s="10"/>
      <c r="P77" s="10"/>
      <c r="Q77" s="10"/>
      <c r="R77" s="34"/>
      <c r="S77" s="34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56"/>
    </row>
    <row r="78" ht="14.25" spans="2:46">
      <c r="B78" s="50"/>
      <c r="C78" s="10"/>
      <c r="D78" s="3"/>
      <c r="E78" s="8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35"/>
      <c r="S78" s="34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56"/>
    </row>
    <row r="79" spans="2:46">
      <c r="B79" s="50"/>
      <c r="C79" s="10"/>
      <c r="D79" s="3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34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56"/>
    </row>
    <row r="80" spans="2:46">
      <c r="B80" s="50"/>
      <c r="C80" s="10"/>
      <c r="D80" s="3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34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56"/>
    </row>
    <row r="81" spans="2:46">
      <c r="B81" s="50"/>
      <c r="C81" s="10"/>
      <c r="D81" s="3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34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56"/>
    </row>
    <row r="82" spans="2:46">
      <c r="B82" s="50"/>
      <c r="C82" s="10"/>
      <c r="D82" s="3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34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56"/>
    </row>
    <row r="83" ht="14.25" spans="2:46">
      <c r="B83" s="50"/>
      <c r="C83" s="10"/>
      <c r="D83" s="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35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56"/>
    </row>
    <row r="84" spans="2:46">
      <c r="B84" s="5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56"/>
    </row>
    <row r="85" spans="2:46">
      <c r="B85" s="5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56"/>
    </row>
    <row r="86" spans="2:46">
      <c r="B86" s="5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56"/>
    </row>
    <row r="87" spans="2:46">
      <c r="B87" s="5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56"/>
    </row>
    <row r="88" spans="2:46">
      <c r="B88" s="5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56"/>
    </row>
    <row r="89" spans="2:46">
      <c r="B89" s="52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9"/>
    </row>
  </sheetData>
  <mergeCells count="3">
    <mergeCell ref="B3:AT5"/>
    <mergeCell ref="E13:R14"/>
    <mergeCell ref="E52:R53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B3:AT88"/>
  <sheetViews>
    <sheetView workbookViewId="0">
      <selection activeCell="A1" sqref="A1"/>
    </sheetView>
  </sheetViews>
  <sheetFormatPr defaultColWidth="3.125" defaultRowHeight="13.5"/>
  <cols>
    <col min="1" max="16384" width="3.125" customWidth="1"/>
  </cols>
  <sheetData>
    <row r="3" spans="2:46">
      <c r="B3" s="60" t="s">
        <v>206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</row>
    <row r="4" spans="2:46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2:46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</row>
    <row r="6" spans="2:46">
      <c r="B6" s="50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56"/>
    </row>
    <row r="7" spans="2:46">
      <c r="B7" s="50"/>
      <c r="C7" s="63" t="s">
        <v>183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56"/>
    </row>
    <row r="8" ht="14.25" spans="2:46">
      <c r="B8" s="5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56"/>
    </row>
    <row r="9" spans="2:46">
      <c r="B9" s="50"/>
      <c r="C9" s="10"/>
      <c r="D9" s="1"/>
      <c r="E9" s="2" t="s">
        <v>1</v>
      </c>
      <c r="F9" s="2"/>
      <c r="G9" s="2"/>
      <c r="H9" s="2"/>
      <c r="I9" s="2"/>
      <c r="J9" s="2"/>
      <c r="K9" s="188" t="s">
        <v>2</v>
      </c>
      <c r="L9" s="2"/>
      <c r="M9" s="2"/>
      <c r="N9" s="2"/>
      <c r="O9" s="2"/>
      <c r="P9" s="2"/>
      <c r="Q9" s="2"/>
      <c r="R9" s="2"/>
      <c r="S9" s="33"/>
      <c r="T9" s="10"/>
      <c r="U9" s="5" t="s">
        <v>3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56"/>
    </row>
    <row r="10" spans="2:46">
      <c r="B10" s="50"/>
      <c r="C10" s="10"/>
      <c r="D10" s="3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34"/>
      <c r="T10" s="10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56"/>
    </row>
    <row r="11" spans="2:46">
      <c r="B11" s="50"/>
      <c r="C11" s="10"/>
      <c r="D11" s="3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34"/>
      <c r="T11" s="10"/>
      <c r="U11" s="5" t="s">
        <v>74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56"/>
    </row>
    <row r="12" ht="14.25" spans="2:46">
      <c r="B12" s="50"/>
      <c r="C12" s="10"/>
      <c r="D12" s="3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34"/>
      <c r="T12" s="10"/>
      <c r="U12" s="5"/>
      <c r="V12" s="77" t="s">
        <v>184</v>
      </c>
      <c r="W12" s="77"/>
      <c r="X12" s="77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56"/>
    </row>
    <row r="13" spans="2:46">
      <c r="B13" s="50"/>
      <c r="C13" s="10"/>
      <c r="D13" s="3"/>
      <c r="E13" s="64" t="s">
        <v>142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78"/>
      <c r="S13" s="34"/>
      <c r="T13" s="10"/>
      <c r="U13" s="5"/>
      <c r="V13" s="79"/>
      <c r="W13" s="79"/>
      <c r="X13" s="79"/>
      <c r="Y13" s="79"/>
      <c r="Z13" s="79"/>
      <c r="AA13" s="79"/>
      <c r="AB13" s="79"/>
      <c r="AC13" s="79"/>
      <c r="AD13" s="79"/>
      <c r="AE13" s="5"/>
      <c r="AF13" s="5"/>
      <c r="AG13" s="5"/>
      <c r="AH13" s="5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56"/>
    </row>
    <row r="14" spans="2:46">
      <c r="B14" s="50"/>
      <c r="C14" s="10"/>
      <c r="D14" s="3"/>
      <c r="E14" s="66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80"/>
      <c r="S14" s="34"/>
      <c r="T14" s="10"/>
      <c r="U14" s="5"/>
      <c r="V14" s="79"/>
      <c r="W14" s="79"/>
      <c r="X14" s="79"/>
      <c r="Y14" s="79"/>
      <c r="Z14" s="79"/>
      <c r="AA14" s="79"/>
      <c r="AB14" s="79"/>
      <c r="AC14" s="79"/>
      <c r="AD14" s="79"/>
      <c r="AE14" s="5"/>
      <c r="AF14" s="5"/>
      <c r="AG14" s="5"/>
      <c r="AH14" s="5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56"/>
    </row>
    <row r="15" spans="2:46">
      <c r="B15" s="50"/>
      <c r="C15" s="10"/>
      <c r="D15" s="3"/>
      <c r="E15" s="3"/>
      <c r="F15" s="5"/>
      <c r="G15" s="5"/>
      <c r="H15" s="5"/>
      <c r="I15" s="5"/>
      <c r="J15" s="5"/>
      <c r="K15" s="5"/>
      <c r="L15" s="10"/>
      <c r="M15" s="10"/>
      <c r="N15" s="10"/>
      <c r="O15" s="10"/>
      <c r="P15" s="10"/>
      <c r="Q15" s="10"/>
      <c r="R15" s="34"/>
      <c r="S15" s="34"/>
      <c r="T15" s="10"/>
      <c r="U15" s="5" t="s">
        <v>4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56"/>
    </row>
    <row r="16" spans="2:46">
      <c r="B16" s="50"/>
      <c r="C16" s="10"/>
      <c r="D16" s="3"/>
      <c r="E16" s="3"/>
      <c r="F16" s="68" t="s">
        <v>186</v>
      </c>
      <c r="G16" s="5"/>
      <c r="H16" s="5"/>
      <c r="I16" s="5"/>
      <c r="J16" s="5"/>
      <c r="K16" s="5"/>
      <c r="L16" s="10"/>
      <c r="M16" s="10"/>
      <c r="N16" s="10"/>
      <c r="O16" s="10"/>
      <c r="P16" s="10"/>
      <c r="Q16" s="10"/>
      <c r="R16" s="34"/>
      <c r="S16" s="34"/>
      <c r="T16" s="10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56"/>
    </row>
    <row r="17" spans="2:46">
      <c r="B17" s="50"/>
      <c r="C17" s="10"/>
      <c r="D17" s="3"/>
      <c r="E17" s="3"/>
      <c r="F17" s="5"/>
      <c r="G17" s="5"/>
      <c r="H17" s="5"/>
      <c r="I17" s="5"/>
      <c r="J17" s="5"/>
      <c r="K17" s="5"/>
      <c r="L17" s="10"/>
      <c r="M17" s="10"/>
      <c r="N17" s="10"/>
      <c r="O17" s="10"/>
      <c r="P17" s="10"/>
      <c r="Q17" s="10"/>
      <c r="R17" s="34"/>
      <c r="S17" s="34"/>
      <c r="T17" s="10"/>
      <c r="U17" s="5"/>
      <c r="V17" s="5" t="s">
        <v>207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56"/>
    </row>
    <row r="18" spans="2:46">
      <c r="B18" s="50"/>
      <c r="C18" s="10"/>
      <c r="D18" s="3"/>
      <c r="E18" s="3"/>
      <c r="F18" s="5" t="s">
        <v>186</v>
      </c>
      <c r="G18" s="5"/>
      <c r="H18" s="5"/>
      <c r="I18" s="5"/>
      <c r="J18" s="5"/>
      <c r="K18" s="5" t="s">
        <v>208</v>
      </c>
      <c r="L18" s="5"/>
      <c r="M18" s="5" t="s">
        <v>208</v>
      </c>
      <c r="N18" s="5"/>
      <c r="O18" s="5" t="s">
        <v>209</v>
      </c>
      <c r="P18" s="5"/>
      <c r="Q18" s="5"/>
      <c r="R18" s="34"/>
      <c r="S18" s="34"/>
      <c r="T18" s="10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56"/>
    </row>
    <row r="19" spans="2:46">
      <c r="B19" s="50"/>
      <c r="C19" s="10"/>
      <c r="D19" s="3"/>
      <c r="E19" s="3"/>
      <c r="F19" s="7"/>
      <c r="G19" s="7"/>
      <c r="H19" s="7"/>
      <c r="I19" s="7"/>
      <c r="J19" s="7"/>
      <c r="K19" s="7" t="s">
        <v>210</v>
      </c>
      <c r="L19" s="7"/>
      <c r="M19" s="7" t="s">
        <v>211</v>
      </c>
      <c r="N19" s="7"/>
      <c r="O19" s="7" t="s">
        <v>210</v>
      </c>
      <c r="P19" s="7"/>
      <c r="Q19" s="7" t="s">
        <v>139</v>
      </c>
      <c r="R19" s="34"/>
      <c r="S19" s="34"/>
      <c r="T19" s="10"/>
      <c r="U19" s="10"/>
      <c r="V19" s="5" t="s">
        <v>190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56"/>
    </row>
    <row r="20" spans="2:46">
      <c r="B20" s="50"/>
      <c r="C20" s="10"/>
      <c r="D20" s="3"/>
      <c r="E20" s="3"/>
      <c r="F20" s="68" t="s">
        <v>61</v>
      </c>
      <c r="G20" s="69"/>
      <c r="H20" s="69"/>
      <c r="I20" s="72"/>
      <c r="J20" s="68"/>
      <c r="K20" s="68">
        <v>51</v>
      </c>
      <c r="L20" s="72"/>
      <c r="M20" s="68">
        <v>43</v>
      </c>
      <c r="N20" s="69"/>
      <c r="O20" s="73">
        <v>20</v>
      </c>
      <c r="P20" s="69"/>
      <c r="Q20" s="81" t="s">
        <v>189</v>
      </c>
      <c r="R20" s="34"/>
      <c r="S20" s="34"/>
      <c r="T20" s="10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56"/>
    </row>
    <row r="21" spans="2:46">
      <c r="B21" s="50"/>
      <c r="C21" s="10"/>
      <c r="D21" s="3"/>
      <c r="E21" s="3"/>
      <c r="F21" s="68" t="s">
        <v>92</v>
      </c>
      <c r="G21" s="68"/>
      <c r="H21" s="68"/>
      <c r="I21" s="72"/>
      <c r="J21" s="68"/>
      <c r="K21" s="68">
        <v>14</v>
      </c>
      <c r="L21" s="72"/>
      <c r="M21" s="68">
        <v>32</v>
      </c>
      <c r="N21" s="68"/>
      <c r="O21" s="73">
        <v>32</v>
      </c>
      <c r="P21" s="69"/>
      <c r="Q21" s="81" t="s">
        <v>189</v>
      </c>
      <c r="R21" s="34"/>
      <c r="S21" s="34"/>
      <c r="T21" s="10"/>
      <c r="U21" s="5"/>
      <c r="V21" s="5" t="s">
        <v>212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56"/>
    </row>
    <row r="22" spans="2:46">
      <c r="B22" s="50"/>
      <c r="C22" s="10"/>
      <c r="D22" s="3"/>
      <c r="E22" s="3"/>
      <c r="F22" s="68" t="s">
        <v>93</v>
      </c>
      <c r="G22" s="68"/>
      <c r="H22" s="68"/>
      <c r="I22" s="68"/>
      <c r="J22" s="68"/>
      <c r="K22" s="68">
        <v>23</v>
      </c>
      <c r="L22" s="68"/>
      <c r="M22" s="68">
        <v>4</v>
      </c>
      <c r="N22" s="68"/>
      <c r="O22" s="74">
        <v>13</v>
      </c>
      <c r="P22" s="68"/>
      <c r="Q22" s="81" t="s">
        <v>189</v>
      </c>
      <c r="R22" s="34"/>
      <c r="S22" s="34"/>
      <c r="T22" s="10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56"/>
    </row>
    <row r="23" spans="2:46">
      <c r="B23" s="50"/>
      <c r="C23" s="10"/>
      <c r="D23" s="3"/>
      <c r="E23" s="3"/>
      <c r="F23" s="68" t="s">
        <v>95</v>
      </c>
      <c r="G23" s="68"/>
      <c r="H23" s="68"/>
      <c r="I23" s="68"/>
      <c r="J23" s="68"/>
      <c r="K23" s="68">
        <v>12</v>
      </c>
      <c r="L23" s="68"/>
      <c r="M23" s="68">
        <v>8</v>
      </c>
      <c r="N23" s="68"/>
      <c r="O23" s="74">
        <v>1</v>
      </c>
      <c r="P23" s="68"/>
      <c r="Q23" s="81" t="s">
        <v>189</v>
      </c>
      <c r="R23" s="34"/>
      <c r="S23" s="34"/>
      <c r="T23" s="10"/>
      <c r="U23" s="5"/>
      <c r="V23" s="5" t="s">
        <v>213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56"/>
    </row>
    <row r="24" spans="2:46">
      <c r="B24" s="50"/>
      <c r="C24" s="10"/>
      <c r="D24" s="3"/>
      <c r="E24" s="3"/>
      <c r="F24" s="68" t="s">
        <v>96</v>
      </c>
      <c r="G24" s="68"/>
      <c r="H24" s="68"/>
      <c r="I24" s="68"/>
      <c r="J24" s="68"/>
      <c r="K24" s="68">
        <v>117</v>
      </c>
      <c r="L24" s="68"/>
      <c r="M24" s="68">
        <v>175</v>
      </c>
      <c r="N24" s="68"/>
      <c r="O24" s="74">
        <v>2</v>
      </c>
      <c r="P24" s="68"/>
      <c r="Q24" s="81" t="s">
        <v>189</v>
      </c>
      <c r="R24" s="34"/>
      <c r="S24" s="34"/>
      <c r="T24" s="10"/>
      <c r="U24" s="5"/>
      <c r="V24" s="5"/>
      <c r="W24" s="5" t="s">
        <v>199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56"/>
    </row>
    <row r="25" spans="2:46">
      <c r="B25" s="50"/>
      <c r="C25" s="10"/>
      <c r="D25" s="3"/>
      <c r="E25" s="3"/>
      <c r="F25" s="68" t="s">
        <v>98</v>
      </c>
      <c r="G25" s="68"/>
      <c r="H25" s="68"/>
      <c r="I25" s="68"/>
      <c r="J25" s="68"/>
      <c r="K25" s="68">
        <v>23</v>
      </c>
      <c r="L25" s="68"/>
      <c r="M25" s="68">
        <v>35</v>
      </c>
      <c r="N25" s="68"/>
      <c r="O25" s="74">
        <v>7</v>
      </c>
      <c r="P25" s="68"/>
      <c r="Q25" s="81" t="s">
        <v>189</v>
      </c>
      <c r="R25" s="34"/>
      <c r="S25" s="34"/>
      <c r="T25" s="10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56"/>
    </row>
    <row r="26" spans="2:46">
      <c r="B26" s="50"/>
      <c r="C26" s="10"/>
      <c r="D26" s="3"/>
      <c r="E26" s="3"/>
      <c r="F26" s="70" t="s">
        <v>197</v>
      </c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82"/>
      <c r="R26" s="34"/>
      <c r="S26" s="34"/>
      <c r="T26" s="10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56"/>
    </row>
    <row r="27" spans="2:46">
      <c r="B27" s="50"/>
      <c r="C27" s="10"/>
      <c r="D27" s="3"/>
      <c r="E27" s="3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34"/>
      <c r="S27" s="34"/>
      <c r="T27" s="10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56"/>
    </row>
    <row r="28" spans="2:46">
      <c r="B28" s="50"/>
      <c r="C28" s="10"/>
      <c r="D28" s="3"/>
      <c r="E28" s="3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34"/>
      <c r="S28" s="34"/>
      <c r="T28" s="10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56"/>
    </row>
    <row r="29" spans="2:46">
      <c r="B29" s="50"/>
      <c r="C29" s="10"/>
      <c r="D29" s="3"/>
      <c r="E29" s="3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34"/>
      <c r="S29" s="34"/>
      <c r="T29" s="10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56"/>
    </row>
    <row r="30" spans="2:46">
      <c r="B30" s="50"/>
      <c r="C30" s="10"/>
      <c r="D30" s="3"/>
      <c r="E30" s="3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34"/>
      <c r="S30" s="34"/>
      <c r="T30" s="10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56"/>
    </row>
    <row r="31" spans="2:46">
      <c r="B31" s="50"/>
      <c r="C31" s="10"/>
      <c r="D31" s="3"/>
      <c r="E31" s="3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34"/>
      <c r="S31" s="34"/>
      <c r="T31" s="1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56"/>
    </row>
    <row r="32" spans="2:46">
      <c r="B32" s="50"/>
      <c r="C32" s="10"/>
      <c r="D32" s="3"/>
      <c r="E32" s="3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34"/>
      <c r="S32" s="34"/>
      <c r="T32" s="1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56"/>
    </row>
    <row r="33" spans="2:46">
      <c r="B33" s="50"/>
      <c r="C33" s="10"/>
      <c r="D33" s="3"/>
      <c r="E33" s="3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34"/>
      <c r="S33" s="34"/>
      <c r="T33" s="1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56"/>
    </row>
    <row r="34" spans="2:46">
      <c r="B34" s="50"/>
      <c r="C34" s="10"/>
      <c r="D34" s="3"/>
      <c r="E34" s="3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34"/>
      <c r="S34" s="34"/>
      <c r="T34" s="10"/>
      <c r="U34" s="10"/>
      <c r="V34" s="10"/>
      <c r="W34" s="83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56"/>
    </row>
    <row r="35" spans="2:46">
      <c r="B35" s="50"/>
      <c r="C35" s="10"/>
      <c r="D35" s="3"/>
      <c r="E35" s="3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34"/>
      <c r="S35" s="34"/>
      <c r="T35" s="10"/>
      <c r="U35" s="10"/>
      <c r="V35" s="10"/>
      <c r="W35" s="83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56"/>
    </row>
    <row r="36" spans="2:46">
      <c r="B36" s="50"/>
      <c r="C36" s="10"/>
      <c r="D36" s="3"/>
      <c r="E36" s="3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34"/>
      <c r="S36" s="34"/>
      <c r="T36" s="10"/>
      <c r="U36" s="10"/>
      <c r="V36" s="10"/>
      <c r="W36" s="83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56"/>
    </row>
    <row r="37" spans="2:46">
      <c r="B37" s="50"/>
      <c r="C37" s="10"/>
      <c r="D37" s="3"/>
      <c r="E37" s="3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34"/>
      <c r="S37" s="34"/>
      <c r="T37" s="10"/>
      <c r="U37" s="10"/>
      <c r="V37" s="10"/>
      <c r="W37" s="83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56"/>
    </row>
    <row r="38" spans="2:46">
      <c r="B38" s="50"/>
      <c r="C38" s="10"/>
      <c r="D38" s="3"/>
      <c r="E38" s="3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34"/>
      <c r="S38" s="34"/>
      <c r="T38" s="10"/>
      <c r="U38" s="10"/>
      <c r="V38" s="10"/>
      <c r="W38" s="83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56"/>
    </row>
    <row r="39" spans="2:46">
      <c r="B39" s="50"/>
      <c r="C39" s="10"/>
      <c r="D39" s="3"/>
      <c r="E39" s="3"/>
      <c r="F39" s="5"/>
      <c r="G39" s="5"/>
      <c r="H39" s="5"/>
      <c r="I39" s="5"/>
      <c r="J39" s="75"/>
      <c r="K39" s="76"/>
      <c r="L39" s="76"/>
      <c r="M39" s="76"/>
      <c r="N39" s="10"/>
      <c r="O39" s="10"/>
      <c r="P39" s="10"/>
      <c r="Q39" s="10"/>
      <c r="R39" s="34"/>
      <c r="S39" s="34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56"/>
    </row>
    <row r="40" ht="14.25" spans="2:46">
      <c r="B40" s="50"/>
      <c r="C40" s="10"/>
      <c r="D40" s="3"/>
      <c r="E40" s="8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35"/>
      <c r="S40" s="34"/>
      <c r="T40" s="10"/>
      <c r="U40" s="10"/>
      <c r="V40" s="10"/>
      <c r="W40" s="62"/>
      <c r="X40" s="62"/>
      <c r="Y40" s="62"/>
      <c r="Z40" s="62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56"/>
    </row>
    <row r="41" spans="2:46">
      <c r="B41" s="50"/>
      <c r="C41" s="10"/>
      <c r="D41" s="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34"/>
      <c r="T41" s="10"/>
      <c r="U41" s="10"/>
      <c r="V41" s="10"/>
      <c r="W41" s="62"/>
      <c r="X41" s="84"/>
      <c r="Y41" s="62"/>
      <c r="Z41" s="62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56"/>
    </row>
    <row r="42" spans="2:46">
      <c r="B42" s="50"/>
      <c r="C42" s="10"/>
      <c r="D42" s="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34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56"/>
    </row>
    <row r="43" spans="2:46">
      <c r="B43" s="50"/>
      <c r="C43" s="10"/>
      <c r="D43" s="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34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56"/>
    </row>
    <row r="44" spans="2:46">
      <c r="B44" s="50"/>
      <c r="C44" s="10"/>
      <c r="D44" s="3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34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56"/>
    </row>
    <row r="45" ht="14.25" spans="2:46">
      <c r="B45" s="50"/>
      <c r="C45" s="10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3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56"/>
    </row>
    <row r="46" spans="2:46">
      <c r="B46" s="5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56"/>
    </row>
    <row r="47" spans="2:46">
      <c r="B47" s="50"/>
      <c r="C47" s="63" t="s">
        <v>200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56"/>
    </row>
    <row r="48" ht="14.25" spans="2:46">
      <c r="B48" s="5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56"/>
    </row>
    <row r="49" spans="2:46">
      <c r="B49" s="50"/>
      <c r="C49" s="10"/>
      <c r="D49" s="1"/>
      <c r="E49" s="2" t="s">
        <v>1</v>
      </c>
      <c r="F49" s="2"/>
      <c r="G49" s="2"/>
      <c r="H49" s="2"/>
      <c r="I49" s="2"/>
      <c r="J49" s="2"/>
      <c r="K49" s="188" t="s">
        <v>2</v>
      </c>
      <c r="L49" s="2"/>
      <c r="M49" s="2"/>
      <c r="N49" s="2"/>
      <c r="O49" s="2"/>
      <c r="P49" s="2"/>
      <c r="Q49" s="2"/>
      <c r="R49" s="2"/>
      <c r="S49" s="33"/>
      <c r="T49" s="10"/>
      <c r="U49" s="5" t="s">
        <v>4</v>
      </c>
      <c r="V49" s="5"/>
      <c r="W49" s="5"/>
      <c r="X49" s="5"/>
      <c r="Y49" s="5"/>
      <c r="Z49" s="5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56"/>
    </row>
    <row r="50" spans="2:46">
      <c r="B50" s="50"/>
      <c r="C50" s="10"/>
      <c r="D50" s="3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34"/>
      <c r="T50" s="10"/>
      <c r="U50" s="5"/>
      <c r="V50" s="5"/>
      <c r="W50" s="5"/>
      <c r="X50" s="5"/>
      <c r="Y50" s="5"/>
      <c r="Z50" s="5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56"/>
    </row>
    <row r="51" spans="2:46">
      <c r="B51" s="50"/>
      <c r="C51" s="10"/>
      <c r="D51" s="3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34"/>
      <c r="T51" s="10"/>
      <c r="U51" s="5"/>
      <c r="V51" s="5" t="s">
        <v>214</v>
      </c>
      <c r="W51" s="5"/>
      <c r="X51" s="5"/>
      <c r="Y51" s="5"/>
      <c r="Z51" s="5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56"/>
    </row>
    <row r="52" ht="14.25" spans="2:46">
      <c r="B52" s="50"/>
      <c r="C52" s="10"/>
      <c r="D52" s="3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34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56"/>
    </row>
    <row r="53" spans="2:46">
      <c r="B53" s="50"/>
      <c r="C53" s="10"/>
      <c r="D53" s="3"/>
      <c r="E53" s="64" t="s">
        <v>142</v>
      </c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78"/>
      <c r="S53" s="34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56"/>
    </row>
    <row r="54" spans="2:46">
      <c r="B54" s="50"/>
      <c r="C54" s="10"/>
      <c r="D54" s="3"/>
      <c r="E54" s="66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80"/>
      <c r="S54" s="34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56"/>
    </row>
    <row r="55" spans="2:46">
      <c r="B55" s="50"/>
      <c r="C55" s="10"/>
      <c r="D55" s="3"/>
      <c r="E55" s="3"/>
      <c r="F55" s="5"/>
      <c r="G55" s="5"/>
      <c r="H55" s="5"/>
      <c r="I55" s="5"/>
      <c r="J55" s="5"/>
      <c r="K55" s="5"/>
      <c r="L55" s="10"/>
      <c r="M55" s="10"/>
      <c r="N55" s="10"/>
      <c r="O55" s="10"/>
      <c r="P55" s="10"/>
      <c r="Q55" s="10"/>
      <c r="R55" s="34"/>
      <c r="S55" s="34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56"/>
    </row>
    <row r="56" spans="2:46">
      <c r="B56" s="50"/>
      <c r="C56" s="10"/>
      <c r="D56" s="3"/>
      <c r="E56" s="3"/>
      <c r="F56" s="68" t="s">
        <v>186</v>
      </c>
      <c r="G56" s="5"/>
      <c r="H56" s="5"/>
      <c r="I56" s="5"/>
      <c r="J56" s="5"/>
      <c r="K56" s="5"/>
      <c r="L56" s="10"/>
      <c r="M56" s="10"/>
      <c r="N56" s="10"/>
      <c r="O56" s="10"/>
      <c r="P56" s="10"/>
      <c r="Q56" s="10"/>
      <c r="R56" s="34"/>
      <c r="S56" s="34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56"/>
    </row>
    <row r="57" spans="2:46">
      <c r="B57" s="50"/>
      <c r="C57" s="10"/>
      <c r="D57" s="3"/>
      <c r="E57" s="3"/>
      <c r="F57" s="5"/>
      <c r="G57" s="5"/>
      <c r="H57" s="5"/>
      <c r="I57" s="5"/>
      <c r="J57" s="5"/>
      <c r="K57" s="5"/>
      <c r="L57" s="10"/>
      <c r="M57" s="10"/>
      <c r="N57" s="10"/>
      <c r="O57" s="10"/>
      <c r="P57" s="10"/>
      <c r="Q57" s="10"/>
      <c r="R57" s="34"/>
      <c r="S57" s="34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56"/>
    </row>
    <row r="58" spans="2:46">
      <c r="B58" s="50"/>
      <c r="C58" s="10"/>
      <c r="D58" s="3"/>
      <c r="E58" s="3"/>
      <c r="F58" s="5" t="s">
        <v>186</v>
      </c>
      <c r="G58" s="5"/>
      <c r="H58" s="5"/>
      <c r="I58" s="5"/>
      <c r="J58" s="5"/>
      <c r="K58" s="5" t="s">
        <v>208</v>
      </c>
      <c r="L58" s="5"/>
      <c r="M58" s="5" t="s">
        <v>208</v>
      </c>
      <c r="N58" s="5"/>
      <c r="O58" s="5" t="s">
        <v>209</v>
      </c>
      <c r="P58" s="5"/>
      <c r="Q58" s="5"/>
      <c r="R58" s="34"/>
      <c r="S58" s="34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56"/>
    </row>
    <row r="59" spans="2:46">
      <c r="B59" s="50"/>
      <c r="C59" s="10"/>
      <c r="D59" s="3"/>
      <c r="E59" s="3"/>
      <c r="F59" s="7"/>
      <c r="G59" s="7"/>
      <c r="H59" s="7"/>
      <c r="I59" s="7"/>
      <c r="J59" s="7"/>
      <c r="K59" s="7" t="s">
        <v>210</v>
      </c>
      <c r="L59" s="7"/>
      <c r="M59" s="7" t="s">
        <v>211</v>
      </c>
      <c r="N59" s="7"/>
      <c r="O59" s="7" t="s">
        <v>210</v>
      </c>
      <c r="P59" s="7"/>
      <c r="Q59" s="7" t="s">
        <v>139</v>
      </c>
      <c r="R59" s="34"/>
      <c r="S59" s="34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56"/>
    </row>
    <row r="60" spans="2:46">
      <c r="B60" s="50"/>
      <c r="C60" s="10"/>
      <c r="D60" s="3"/>
      <c r="E60" s="3"/>
      <c r="F60" s="68" t="s">
        <v>61</v>
      </c>
      <c r="G60" s="69"/>
      <c r="H60" s="69"/>
      <c r="I60" s="72"/>
      <c r="J60" s="68"/>
      <c r="K60" s="68">
        <v>51</v>
      </c>
      <c r="L60" s="72"/>
      <c r="M60" s="68">
        <v>43</v>
      </c>
      <c r="N60" s="69"/>
      <c r="O60" s="73">
        <v>20</v>
      </c>
      <c r="P60" s="69"/>
      <c r="Q60" s="81" t="s">
        <v>189</v>
      </c>
      <c r="R60" s="34"/>
      <c r="S60" s="34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56"/>
    </row>
    <row r="61" spans="2:46">
      <c r="B61" s="50"/>
      <c r="C61" s="10"/>
      <c r="D61" s="3"/>
      <c r="E61" s="3"/>
      <c r="F61" s="68" t="s">
        <v>92</v>
      </c>
      <c r="G61" s="68"/>
      <c r="H61" s="68"/>
      <c r="I61" s="72"/>
      <c r="J61" s="68"/>
      <c r="K61" s="68">
        <v>14</v>
      </c>
      <c r="L61" s="72"/>
      <c r="M61" s="68">
        <v>32</v>
      </c>
      <c r="N61" s="68"/>
      <c r="O61" s="73">
        <v>32</v>
      </c>
      <c r="P61" s="69"/>
      <c r="Q61" s="81" t="s">
        <v>189</v>
      </c>
      <c r="R61" s="34"/>
      <c r="S61" s="34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56"/>
    </row>
    <row r="62" spans="2:46">
      <c r="B62" s="50"/>
      <c r="C62" s="10"/>
      <c r="D62" s="3"/>
      <c r="E62" s="3"/>
      <c r="F62" s="68" t="s">
        <v>93</v>
      </c>
      <c r="G62" s="68"/>
      <c r="H62" s="68"/>
      <c r="I62" s="68"/>
      <c r="J62" s="68"/>
      <c r="K62" s="68">
        <v>23</v>
      </c>
      <c r="L62" s="68"/>
      <c r="M62" s="68">
        <v>4</v>
      </c>
      <c r="N62" s="68"/>
      <c r="O62" s="74">
        <v>13</v>
      </c>
      <c r="P62" s="68"/>
      <c r="Q62" s="81" t="s">
        <v>189</v>
      </c>
      <c r="R62" s="34"/>
      <c r="S62" s="34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56"/>
    </row>
    <row r="63" spans="2:46">
      <c r="B63" s="50"/>
      <c r="C63" s="10"/>
      <c r="D63" s="3"/>
      <c r="E63" s="3"/>
      <c r="F63" s="68" t="s">
        <v>95</v>
      </c>
      <c r="G63" s="68"/>
      <c r="H63" s="68"/>
      <c r="I63" s="68"/>
      <c r="J63" s="68"/>
      <c r="K63" s="68">
        <v>12</v>
      </c>
      <c r="L63" s="68"/>
      <c r="M63" s="68">
        <v>8</v>
      </c>
      <c r="N63" s="68"/>
      <c r="O63" s="74">
        <v>1</v>
      </c>
      <c r="P63" s="68"/>
      <c r="Q63" s="81" t="s">
        <v>189</v>
      </c>
      <c r="R63" s="34"/>
      <c r="S63" s="34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56"/>
    </row>
    <row r="64" spans="2:46">
      <c r="B64" s="50"/>
      <c r="C64" s="10"/>
      <c r="D64" s="3"/>
      <c r="E64" s="3"/>
      <c r="F64" s="68" t="s">
        <v>96</v>
      </c>
      <c r="G64" s="68"/>
      <c r="H64" s="68"/>
      <c r="I64" s="68"/>
      <c r="J64" s="68"/>
      <c r="K64" s="68">
        <v>117</v>
      </c>
      <c r="L64" s="68"/>
      <c r="M64" s="68">
        <v>175</v>
      </c>
      <c r="N64" s="68"/>
      <c r="O64" s="74">
        <v>2</v>
      </c>
      <c r="P64" s="68"/>
      <c r="Q64" s="81" t="s">
        <v>189</v>
      </c>
      <c r="R64" s="34"/>
      <c r="S64" s="34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56"/>
    </row>
    <row r="65" spans="2:46">
      <c r="B65" s="50"/>
      <c r="C65" s="10"/>
      <c r="D65" s="3"/>
      <c r="E65" s="3"/>
      <c r="F65" s="68" t="s">
        <v>98</v>
      </c>
      <c r="G65" s="68"/>
      <c r="H65" s="68"/>
      <c r="I65" s="68"/>
      <c r="J65" s="68"/>
      <c r="K65" s="68">
        <v>23</v>
      </c>
      <c r="L65" s="68"/>
      <c r="M65" s="68">
        <v>35</v>
      </c>
      <c r="N65" s="68"/>
      <c r="O65" s="74">
        <v>7</v>
      </c>
      <c r="P65" s="68"/>
      <c r="Q65" s="81" t="s">
        <v>189</v>
      </c>
      <c r="R65" s="34"/>
      <c r="S65" s="34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56"/>
    </row>
    <row r="66" spans="2:46">
      <c r="B66" s="50"/>
      <c r="C66" s="10"/>
      <c r="D66" s="3"/>
      <c r="E66" s="3"/>
      <c r="F66" s="70" t="s">
        <v>197</v>
      </c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82"/>
      <c r="R66" s="34"/>
      <c r="S66" s="34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56"/>
    </row>
    <row r="67" spans="2:46">
      <c r="B67" s="50"/>
      <c r="C67" s="10"/>
      <c r="D67" s="3"/>
      <c r="E67" s="3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34"/>
      <c r="S67" s="34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56"/>
    </row>
    <row r="68" spans="2:46">
      <c r="B68" s="50"/>
      <c r="C68" s="10"/>
      <c r="D68" s="3"/>
      <c r="E68" s="3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34"/>
      <c r="S68" s="34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56"/>
    </row>
    <row r="69" spans="2:46">
      <c r="B69" s="50"/>
      <c r="C69" s="10"/>
      <c r="D69" s="3"/>
      <c r="E69" s="3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34"/>
      <c r="S69" s="34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56"/>
    </row>
    <row r="70" spans="2:46">
      <c r="B70" s="50"/>
      <c r="C70" s="10"/>
      <c r="D70" s="3"/>
      <c r="E70" s="3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34"/>
      <c r="S70" s="34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56"/>
    </row>
    <row r="71" spans="2:46">
      <c r="B71" s="50"/>
      <c r="C71" s="10"/>
      <c r="D71" s="3"/>
      <c r="E71" s="3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34"/>
      <c r="S71" s="34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56"/>
    </row>
    <row r="72" spans="2:46">
      <c r="B72" s="50"/>
      <c r="C72" s="10"/>
      <c r="D72" s="3"/>
      <c r="E72" s="3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34"/>
      <c r="S72" s="34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56"/>
    </row>
    <row r="73" spans="2:46">
      <c r="B73" s="50"/>
      <c r="C73" s="10"/>
      <c r="D73" s="3"/>
      <c r="E73" s="3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34"/>
      <c r="S73" s="34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56"/>
    </row>
    <row r="74" spans="2:46">
      <c r="B74" s="50"/>
      <c r="C74" s="10"/>
      <c r="D74" s="3"/>
      <c r="E74" s="3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34"/>
      <c r="S74" s="34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56"/>
    </row>
    <row r="75" spans="2:46">
      <c r="B75" s="50"/>
      <c r="C75" s="10"/>
      <c r="D75" s="3"/>
      <c r="E75" s="3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34"/>
      <c r="S75" s="34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56"/>
    </row>
    <row r="76" spans="2:46">
      <c r="B76" s="50"/>
      <c r="C76" s="10"/>
      <c r="D76" s="3"/>
      <c r="E76" s="3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34"/>
      <c r="S76" s="34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56"/>
    </row>
    <row r="77" spans="2:46">
      <c r="B77" s="50"/>
      <c r="C77" s="10"/>
      <c r="D77" s="3"/>
      <c r="E77" s="3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34"/>
      <c r="S77" s="34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56"/>
    </row>
    <row r="78" spans="2:46">
      <c r="B78" s="50"/>
      <c r="C78" s="10"/>
      <c r="D78" s="3"/>
      <c r="E78" s="3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34"/>
      <c r="S78" s="34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56"/>
    </row>
    <row r="79" spans="2:46">
      <c r="B79" s="50"/>
      <c r="C79" s="10"/>
      <c r="D79" s="3"/>
      <c r="E79" s="3"/>
      <c r="F79" s="5"/>
      <c r="G79" s="5"/>
      <c r="H79" s="5"/>
      <c r="I79" s="5"/>
      <c r="J79" s="75"/>
      <c r="K79" s="76"/>
      <c r="L79" s="76"/>
      <c r="M79" s="76"/>
      <c r="N79" s="10"/>
      <c r="O79" s="10"/>
      <c r="P79" s="10"/>
      <c r="Q79" s="10"/>
      <c r="R79" s="34"/>
      <c r="S79" s="34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56"/>
    </row>
    <row r="80" ht="14.25" spans="2:46">
      <c r="B80" s="50"/>
      <c r="C80" s="10"/>
      <c r="D80" s="3"/>
      <c r="E80" s="8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35"/>
      <c r="S80" s="34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56"/>
    </row>
    <row r="81" spans="2:46">
      <c r="B81" s="50"/>
      <c r="C81" s="10"/>
      <c r="D81" s="3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34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56"/>
    </row>
    <row r="82" spans="2:46">
      <c r="B82" s="50"/>
      <c r="C82" s="10"/>
      <c r="D82" s="3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34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56"/>
    </row>
    <row r="83" spans="2:46">
      <c r="B83" s="50"/>
      <c r="C83" s="10"/>
      <c r="D83" s="3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34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56"/>
    </row>
    <row r="84" spans="2:46">
      <c r="B84" s="50"/>
      <c r="C84" s="10"/>
      <c r="D84" s="3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34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56"/>
    </row>
    <row r="85" ht="14.25" spans="2:46">
      <c r="B85" s="50"/>
      <c r="C85" s="10"/>
      <c r="D85" s="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35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56"/>
    </row>
    <row r="86" spans="2:46">
      <c r="B86" s="5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56"/>
    </row>
    <row r="87" spans="2:46">
      <c r="B87" s="5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56"/>
    </row>
    <row r="88" spans="2:46">
      <c r="B88" s="52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9"/>
    </row>
  </sheetData>
  <mergeCells count="3">
    <mergeCell ref="B3:AT5"/>
    <mergeCell ref="E13:R14"/>
    <mergeCell ref="E53:R54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2"/>
  <sheetViews>
    <sheetView topLeftCell="A16" workbookViewId="0">
      <selection activeCell="V39" sqref="V39"/>
    </sheetView>
  </sheetViews>
  <sheetFormatPr defaultColWidth="3.125" defaultRowHeight="13.5"/>
  <cols>
    <col min="1" max="16384" width="3.125" customWidth="1"/>
  </cols>
  <sheetData>
    <row r="2" spans="2:2">
      <c r="B2" s="45" t="s">
        <v>215</v>
      </c>
    </row>
    <row r="5" spans="3:15">
      <c r="C5" s="46" t="s">
        <v>61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54"/>
    </row>
    <row r="6" spans="3:15"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5"/>
    </row>
    <row r="7" spans="3:15">
      <c r="C7" s="5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56"/>
    </row>
    <row r="8" spans="3:15">
      <c r="C8" s="50"/>
      <c r="D8" t="s">
        <v>216</v>
      </c>
      <c r="E8" s="10"/>
      <c r="F8" s="10"/>
      <c r="G8" s="10"/>
      <c r="H8" s="10" t="s">
        <v>217</v>
      </c>
      <c r="I8" s="10"/>
      <c r="J8" s="10"/>
      <c r="K8" s="10" t="s">
        <v>195</v>
      </c>
      <c r="L8" s="10"/>
      <c r="M8" s="10"/>
      <c r="N8" s="10"/>
      <c r="O8" s="56"/>
    </row>
    <row r="9" spans="3:15">
      <c r="C9" s="5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56"/>
    </row>
    <row r="10" spans="3:15">
      <c r="C10" s="5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56"/>
    </row>
    <row r="11" spans="3:15">
      <c r="C11" s="50"/>
      <c r="D11" s="10" t="s">
        <v>218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56"/>
    </row>
    <row r="12" spans="3:15">
      <c r="C12" s="5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56"/>
    </row>
    <row r="13" spans="3:15">
      <c r="C13" s="5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56"/>
    </row>
    <row r="14" spans="3:15">
      <c r="C14" s="50"/>
      <c r="D14" s="10"/>
      <c r="E14" s="10"/>
      <c r="F14" s="10"/>
      <c r="G14" s="10"/>
      <c r="H14" s="51" t="s">
        <v>179</v>
      </c>
      <c r="I14" s="57"/>
      <c r="J14" s="57"/>
      <c r="K14" s="58"/>
      <c r="L14" s="10"/>
      <c r="M14" s="10"/>
      <c r="N14" s="10"/>
      <c r="O14" s="56"/>
    </row>
    <row r="15" spans="3:15"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9"/>
    </row>
    <row r="18" spans="2:2">
      <c r="B18" s="45" t="s">
        <v>219</v>
      </c>
    </row>
    <row r="21" spans="3:15">
      <c r="C21" s="46" t="s">
        <v>61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54"/>
    </row>
    <row r="22" spans="3:15"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55"/>
    </row>
    <row r="23" spans="3:15">
      <c r="C23" s="5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56"/>
    </row>
    <row r="24" spans="3:15">
      <c r="C24" s="50"/>
      <c r="D24" t="s">
        <v>220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56"/>
    </row>
    <row r="25" spans="3:15">
      <c r="C25" s="5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56"/>
    </row>
    <row r="26" spans="3:15">
      <c r="C26" s="50"/>
      <c r="D26" s="10" t="s">
        <v>221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56"/>
    </row>
    <row r="27" spans="3:15">
      <c r="C27" s="5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56"/>
    </row>
    <row r="28" spans="3:15">
      <c r="C28" s="50"/>
      <c r="D28" s="10" t="s">
        <v>222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56"/>
    </row>
    <row r="29" spans="3:15">
      <c r="C29" s="5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6"/>
    </row>
    <row r="30" spans="3:15">
      <c r="C30" s="5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56"/>
    </row>
    <row r="31" spans="3:15">
      <c r="C31" s="50"/>
      <c r="D31" s="10"/>
      <c r="E31" s="10"/>
      <c r="F31" s="10"/>
      <c r="G31" s="10"/>
      <c r="H31" s="51" t="s">
        <v>179</v>
      </c>
      <c r="I31" s="57"/>
      <c r="J31" s="57"/>
      <c r="K31" s="58"/>
      <c r="L31" s="10"/>
      <c r="M31" s="10"/>
      <c r="N31" s="10"/>
      <c r="O31" s="56"/>
    </row>
    <row r="32" spans="3:15"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9"/>
    </row>
  </sheetData>
  <mergeCells count="4">
    <mergeCell ref="H14:K14"/>
    <mergeCell ref="H31:K31"/>
    <mergeCell ref="C5:O6"/>
    <mergeCell ref="C21:O22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U48"/>
  <sheetViews>
    <sheetView workbookViewId="0">
      <selection activeCell="X7" sqref="X7:AI25"/>
    </sheetView>
  </sheetViews>
  <sheetFormatPr defaultColWidth="3.125" defaultRowHeight="13.5"/>
  <cols>
    <col min="1" max="6" width="3.125" customWidth="1"/>
    <col min="7" max="7" width="4.5" customWidth="1"/>
    <col min="8" max="16365" width="3.125" customWidth="1"/>
  </cols>
  <sheetData>
    <row r="2" ht="14.25" spans="3:22">
      <c r="C2" t="s">
        <v>223</v>
      </c>
      <c r="V2" t="s">
        <v>224</v>
      </c>
    </row>
    <row r="3" ht="14.25" spans="3:37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3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33"/>
    </row>
    <row r="4" spans="3:37">
      <c r="C4" s="3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3"/>
      <c r="R4" s="34"/>
      <c r="V4" s="3"/>
      <c r="W4" s="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33"/>
      <c r="AK4" s="34"/>
    </row>
    <row r="5" spans="3:37">
      <c r="C5" s="3"/>
      <c r="D5" s="3"/>
      <c r="E5" s="4" t="s">
        <v>225</v>
      </c>
      <c r="F5" s="5"/>
      <c r="G5" s="5"/>
      <c r="H5" s="5"/>
      <c r="I5" s="5"/>
      <c r="J5" s="5"/>
      <c r="K5" s="10"/>
      <c r="L5" s="10"/>
      <c r="M5" s="10"/>
      <c r="N5" s="24">
        <v>43850</v>
      </c>
      <c r="O5" s="25"/>
      <c r="P5" s="26"/>
      <c r="Q5" s="34"/>
      <c r="R5" s="34"/>
      <c r="V5" s="3"/>
      <c r="W5" s="3"/>
      <c r="X5" s="4" t="s">
        <v>61</v>
      </c>
      <c r="Y5" s="5"/>
      <c r="Z5" s="5"/>
      <c r="AA5" s="5"/>
      <c r="AB5" s="5"/>
      <c r="AC5" s="5"/>
      <c r="AD5" s="10"/>
      <c r="AE5" s="10"/>
      <c r="AF5" s="10"/>
      <c r="AG5" s="24">
        <v>43850</v>
      </c>
      <c r="AH5" s="25"/>
      <c r="AI5" s="26"/>
      <c r="AJ5" s="34"/>
      <c r="AK5" s="34"/>
    </row>
    <row r="6" spans="3:37">
      <c r="C6" s="3"/>
      <c r="D6" s="3"/>
      <c r="E6" s="5"/>
      <c r="F6" s="5"/>
      <c r="G6" s="5"/>
      <c r="H6" s="5"/>
      <c r="I6" s="5"/>
      <c r="J6" s="5"/>
      <c r="K6" s="10"/>
      <c r="L6" s="10"/>
      <c r="M6" s="10"/>
      <c r="N6" s="10"/>
      <c r="O6" s="10"/>
      <c r="P6" s="10"/>
      <c r="Q6" s="34"/>
      <c r="R6" s="34"/>
      <c r="V6" s="3"/>
      <c r="W6" s="3"/>
      <c r="X6" s="5"/>
      <c r="Y6" s="5"/>
      <c r="Z6" s="5"/>
      <c r="AA6" s="5"/>
      <c r="AB6" s="5"/>
      <c r="AC6" s="5"/>
      <c r="AD6" s="10"/>
      <c r="AE6" s="10"/>
      <c r="AF6" s="10"/>
      <c r="AG6" s="10"/>
      <c r="AH6" s="10"/>
      <c r="AI6" s="10"/>
      <c r="AJ6" s="34"/>
      <c r="AK6" s="34"/>
    </row>
    <row r="7" spans="3:37">
      <c r="C7" s="3"/>
      <c r="D7" s="3"/>
      <c r="E7" s="5" t="s">
        <v>21</v>
      </c>
      <c r="F7" s="5"/>
      <c r="G7" s="5"/>
      <c r="H7" s="5"/>
      <c r="I7" s="5"/>
      <c r="J7" s="5"/>
      <c r="K7" s="10"/>
      <c r="L7" s="10"/>
      <c r="M7" s="10"/>
      <c r="N7" s="10"/>
      <c r="O7" s="10"/>
      <c r="P7" s="10"/>
      <c r="Q7" s="34"/>
      <c r="R7" s="34"/>
      <c r="V7" s="3"/>
      <c r="W7" s="3"/>
      <c r="X7" s="5" t="s">
        <v>21</v>
      </c>
      <c r="Y7" s="5"/>
      <c r="Z7" s="5"/>
      <c r="AA7" s="5"/>
      <c r="AB7" s="5"/>
      <c r="AC7" s="5"/>
      <c r="AD7" s="10"/>
      <c r="AE7" s="10"/>
      <c r="AF7" s="10"/>
      <c r="AG7" s="10"/>
      <c r="AH7" s="10"/>
      <c r="AI7" s="10"/>
      <c r="AJ7" s="34"/>
      <c r="AK7" s="34"/>
    </row>
    <row r="8" ht="14.25" spans="3:37">
      <c r="C8" s="3"/>
      <c r="D8" s="3"/>
      <c r="E8" s="5"/>
      <c r="F8" s="6" t="s">
        <v>22</v>
      </c>
      <c r="G8" s="5"/>
      <c r="H8" s="5"/>
      <c r="I8" s="5"/>
      <c r="J8" s="5"/>
      <c r="K8" s="10"/>
      <c r="L8" s="10"/>
      <c r="M8" s="10"/>
      <c r="N8" s="10"/>
      <c r="O8" s="10"/>
      <c r="P8" s="10"/>
      <c r="Q8" s="34"/>
      <c r="R8" s="34"/>
      <c r="V8" s="3"/>
      <c r="W8" s="3"/>
      <c r="X8" s="5"/>
      <c r="Y8" s="6" t="s">
        <v>62</v>
      </c>
      <c r="Z8" s="5"/>
      <c r="AA8" s="5"/>
      <c r="AB8" s="5"/>
      <c r="AC8" s="5"/>
      <c r="AD8" s="10"/>
      <c r="AE8" s="10"/>
      <c r="AF8" s="10"/>
      <c r="AG8" s="10"/>
      <c r="AH8" s="10"/>
      <c r="AI8" s="10"/>
      <c r="AJ8" s="34"/>
      <c r="AK8" s="34"/>
    </row>
    <row r="9" spans="3:37">
      <c r="C9" s="3"/>
      <c r="D9" s="3"/>
      <c r="E9" s="5"/>
      <c r="F9" s="5" t="s">
        <v>226</v>
      </c>
      <c r="G9" s="5"/>
      <c r="H9" s="5"/>
      <c r="I9" s="5"/>
      <c r="J9" s="5"/>
      <c r="K9" s="10"/>
      <c r="L9" s="10"/>
      <c r="M9" s="10"/>
      <c r="N9" s="10"/>
      <c r="O9" s="10"/>
      <c r="P9" s="10"/>
      <c r="Q9" s="34"/>
      <c r="R9" s="34"/>
      <c r="V9" s="3"/>
      <c r="W9" s="3"/>
      <c r="X9" s="5"/>
      <c r="Y9" s="5" t="s">
        <v>227</v>
      </c>
      <c r="Z9" s="5"/>
      <c r="AA9" s="5"/>
      <c r="AB9" s="5"/>
      <c r="AC9" s="5"/>
      <c r="AD9" s="10"/>
      <c r="AE9" s="10"/>
      <c r="AF9" s="10"/>
      <c r="AG9" s="10"/>
      <c r="AH9" s="10"/>
      <c r="AI9" s="10"/>
      <c r="AJ9" s="34"/>
      <c r="AK9" s="34"/>
    </row>
    <row r="10" ht="6.95" customHeight="1" spans="3:37">
      <c r="C10" s="3"/>
      <c r="D10" s="3"/>
      <c r="E10" s="7"/>
      <c r="F10" s="7"/>
      <c r="G10" s="7"/>
      <c r="H10" s="7"/>
      <c r="I10" s="7"/>
      <c r="J10" s="7"/>
      <c r="K10" s="27"/>
      <c r="L10" s="27"/>
      <c r="M10" s="27"/>
      <c r="N10" s="27"/>
      <c r="O10" s="27"/>
      <c r="P10" s="27"/>
      <c r="Q10" s="34"/>
      <c r="R10" s="34"/>
      <c r="V10" s="3"/>
      <c r="W10" s="3"/>
      <c r="X10" s="7"/>
      <c r="Y10" s="7"/>
      <c r="Z10" s="7"/>
      <c r="AA10" s="7"/>
      <c r="AB10" s="7"/>
      <c r="AC10" s="7"/>
      <c r="AD10" s="27"/>
      <c r="AE10" s="27"/>
      <c r="AF10" s="27"/>
      <c r="AG10" s="27"/>
      <c r="AH10" s="27"/>
      <c r="AI10" s="27"/>
      <c r="AJ10" s="34"/>
      <c r="AK10" s="34"/>
    </row>
    <row r="11" ht="6.95" customHeight="1" spans="3:37">
      <c r="C11" s="3"/>
      <c r="D11" s="3"/>
      <c r="E11" s="5"/>
      <c r="F11" s="5"/>
      <c r="G11" s="5"/>
      <c r="H11" s="5"/>
      <c r="I11" s="5"/>
      <c r="J11" s="5"/>
      <c r="K11" s="10"/>
      <c r="L11" s="10"/>
      <c r="M11" s="10"/>
      <c r="N11" s="10"/>
      <c r="O11" s="10"/>
      <c r="P11" s="10"/>
      <c r="Q11" s="34"/>
      <c r="R11" s="34"/>
      <c r="V11" s="3"/>
      <c r="W11" s="3"/>
      <c r="X11" s="5"/>
      <c r="Y11" s="5"/>
      <c r="Z11" s="5"/>
      <c r="AA11" s="5"/>
      <c r="AB11" s="5"/>
      <c r="AC11" s="5"/>
      <c r="AD11" s="10"/>
      <c r="AE11" s="10"/>
      <c r="AF11" s="10"/>
      <c r="AG11" s="10"/>
      <c r="AH11" s="10"/>
      <c r="AI11" s="10"/>
      <c r="AJ11" s="34"/>
      <c r="AK11" s="34"/>
    </row>
    <row r="12" spans="3:37">
      <c r="C12" s="3"/>
      <c r="D12" s="3"/>
      <c r="E12" s="5" t="s">
        <v>228</v>
      </c>
      <c r="F12" s="5"/>
      <c r="G12" s="5"/>
      <c r="H12" s="5"/>
      <c r="I12" s="5"/>
      <c r="J12" s="5"/>
      <c r="K12" s="10"/>
      <c r="L12" s="10"/>
      <c r="M12" s="10"/>
      <c r="N12" s="10"/>
      <c r="O12" s="10"/>
      <c r="P12" s="10"/>
      <c r="Q12" s="34"/>
      <c r="R12" s="34"/>
      <c r="V12" s="3"/>
      <c r="W12" s="3"/>
      <c r="X12" s="5" t="s">
        <v>228</v>
      </c>
      <c r="Y12" s="5"/>
      <c r="Z12" s="5"/>
      <c r="AA12" s="5"/>
      <c r="AB12" s="5"/>
      <c r="AC12" s="5"/>
      <c r="AD12" s="10"/>
      <c r="AE12" s="10"/>
      <c r="AF12" s="10"/>
      <c r="AG12" s="10"/>
      <c r="AH12" s="10"/>
      <c r="AI12" s="10"/>
      <c r="AJ12" s="34"/>
      <c r="AK12" s="34"/>
    </row>
    <row r="13" ht="14.25" spans="3:37">
      <c r="C13" s="3"/>
      <c r="D13" s="3"/>
      <c r="E13" s="5"/>
      <c r="F13" s="6" t="s">
        <v>29</v>
      </c>
      <c r="G13" s="5"/>
      <c r="H13" s="5"/>
      <c r="I13" s="5"/>
      <c r="J13" s="5"/>
      <c r="K13" s="10"/>
      <c r="L13" s="10"/>
      <c r="M13" s="10"/>
      <c r="N13" s="10"/>
      <c r="O13" s="10"/>
      <c r="P13" s="10"/>
      <c r="Q13" s="34"/>
      <c r="R13" s="34"/>
      <c r="V13" s="3"/>
      <c r="W13" s="3"/>
      <c r="X13" s="5"/>
      <c r="Y13" s="6" t="s">
        <v>64</v>
      </c>
      <c r="Z13" s="5"/>
      <c r="AA13" s="5"/>
      <c r="AB13" s="5"/>
      <c r="AC13" s="5"/>
      <c r="AD13" s="10"/>
      <c r="AE13" s="10"/>
      <c r="AF13" s="10"/>
      <c r="AG13" s="10"/>
      <c r="AH13" s="10"/>
      <c r="AI13" s="10"/>
      <c r="AJ13" s="34"/>
      <c r="AK13" s="34"/>
    </row>
    <row r="14" spans="3:37">
      <c r="C14" s="3"/>
      <c r="D14" s="3"/>
      <c r="E14" s="5"/>
      <c r="F14" s="5" t="s">
        <v>229</v>
      </c>
      <c r="G14" s="5"/>
      <c r="H14" s="5"/>
      <c r="I14" s="5"/>
      <c r="J14" s="5"/>
      <c r="K14" s="10"/>
      <c r="L14" s="10"/>
      <c r="M14" s="10"/>
      <c r="N14" s="10"/>
      <c r="O14" s="10"/>
      <c r="P14" s="10"/>
      <c r="Q14" s="34"/>
      <c r="R14" s="34"/>
      <c r="V14" s="3"/>
      <c r="W14" s="3"/>
      <c r="X14" s="5"/>
      <c r="Y14" s="5" t="s">
        <v>230</v>
      </c>
      <c r="Z14" s="5"/>
      <c r="AA14" s="5"/>
      <c r="AB14" s="5"/>
      <c r="AC14" s="5"/>
      <c r="AD14" s="10"/>
      <c r="AE14" s="10"/>
      <c r="AF14" s="10"/>
      <c r="AG14" s="10"/>
      <c r="AH14" s="10"/>
      <c r="AI14" s="10"/>
      <c r="AJ14" s="34"/>
      <c r="AK14" s="34"/>
    </row>
    <row r="15" ht="6.95" customHeight="1" spans="3:37">
      <c r="C15" s="3"/>
      <c r="D15" s="3"/>
      <c r="E15" s="7"/>
      <c r="F15" s="7"/>
      <c r="G15" s="7"/>
      <c r="H15" s="7"/>
      <c r="I15" s="7"/>
      <c r="J15" s="7"/>
      <c r="K15" s="27"/>
      <c r="L15" s="27"/>
      <c r="M15" s="27"/>
      <c r="N15" s="27"/>
      <c r="O15" s="27"/>
      <c r="P15" s="27"/>
      <c r="Q15" s="34"/>
      <c r="R15" s="34"/>
      <c r="V15" s="3"/>
      <c r="W15" s="3"/>
      <c r="X15" s="7"/>
      <c r="Y15" s="7"/>
      <c r="Z15" s="7"/>
      <c r="AA15" s="7"/>
      <c r="AB15" s="7"/>
      <c r="AC15" s="7"/>
      <c r="AD15" s="27"/>
      <c r="AE15" s="27"/>
      <c r="AF15" s="27"/>
      <c r="AG15" s="27"/>
      <c r="AH15" s="27"/>
      <c r="AI15" s="27"/>
      <c r="AJ15" s="34"/>
      <c r="AK15" s="34"/>
    </row>
    <row r="16" ht="6" customHeight="1" spans="3:37">
      <c r="C16" s="3"/>
      <c r="D16" s="3"/>
      <c r="E16" s="5"/>
      <c r="F16" s="5"/>
      <c r="G16" s="5"/>
      <c r="H16" s="5"/>
      <c r="I16" s="5"/>
      <c r="J16" s="5"/>
      <c r="K16" s="10"/>
      <c r="L16" s="10"/>
      <c r="M16" s="10"/>
      <c r="N16" s="10"/>
      <c r="O16" s="10"/>
      <c r="P16" s="10"/>
      <c r="Q16" s="34"/>
      <c r="R16" s="34"/>
      <c r="V16" s="3"/>
      <c r="W16" s="3"/>
      <c r="X16" s="5"/>
      <c r="Y16" s="5"/>
      <c r="Z16" s="5"/>
      <c r="AA16" s="5"/>
      <c r="AB16" s="5"/>
      <c r="AC16" s="5"/>
      <c r="AD16" s="10"/>
      <c r="AE16" s="10"/>
      <c r="AF16" s="10"/>
      <c r="AG16" s="10"/>
      <c r="AH16" s="10"/>
      <c r="AI16" s="10"/>
      <c r="AJ16" s="34"/>
      <c r="AK16" s="34"/>
    </row>
    <row r="17" spans="3:37">
      <c r="C17" s="3"/>
      <c r="D17" s="3"/>
      <c r="E17" s="5" t="s">
        <v>231</v>
      </c>
      <c r="F17" s="5"/>
      <c r="G17" s="5"/>
      <c r="H17" s="5"/>
      <c r="I17" s="5"/>
      <c r="J17" s="5"/>
      <c r="K17" s="10"/>
      <c r="L17" s="10"/>
      <c r="M17" s="10"/>
      <c r="N17" s="10"/>
      <c r="O17" s="10"/>
      <c r="P17" s="10"/>
      <c r="Q17" s="34"/>
      <c r="R17" s="34"/>
      <c r="V17" s="3"/>
      <c r="W17" s="3"/>
      <c r="X17" s="5" t="s">
        <v>231</v>
      </c>
      <c r="Y17" s="5"/>
      <c r="Z17" s="5"/>
      <c r="AA17" s="5"/>
      <c r="AB17" s="5"/>
      <c r="AC17" s="5"/>
      <c r="AD17" s="10"/>
      <c r="AE17" s="10"/>
      <c r="AF17" s="10"/>
      <c r="AG17" s="10"/>
      <c r="AH17" s="10"/>
      <c r="AI17" s="10"/>
      <c r="AJ17" s="34"/>
      <c r="AK17" s="34"/>
    </row>
    <row r="18" ht="14.25" spans="3:37">
      <c r="C18" s="3"/>
      <c r="D18" s="3"/>
      <c r="E18" s="5"/>
      <c r="F18" s="6" t="s">
        <v>36</v>
      </c>
      <c r="G18" s="5"/>
      <c r="H18" s="5"/>
      <c r="I18" s="5"/>
      <c r="J18" s="5"/>
      <c r="K18" s="10"/>
      <c r="L18" s="10"/>
      <c r="M18" s="10"/>
      <c r="N18" s="10"/>
      <c r="O18" s="10"/>
      <c r="P18" s="10"/>
      <c r="Q18" s="34"/>
      <c r="R18" s="34"/>
      <c r="V18" s="3"/>
      <c r="W18" s="3"/>
      <c r="X18" s="5"/>
      <c r="Y18" s="6" t="s">
        <v>66</v>
      </c>
      <c r="Z18" s="5"/>
      <c r="AA18" s="5"/>
      <c r="AB18" s="5"/>
      <c r="AC18" s="5"/>
      <c r="AD18" s="10"/>
      <c r="AE18" s="10"/>
      <c r="AF18" s="10"/>
      <c r="AG18" s="10"/>
      <c r="AH18" s="10"/>
      <c r="AI18" s="10"/>
      <c r="AJ18" s="34"/>
      <c r="AK18" s="34"/>
    </row>
    <row r="19" spans="3:37">
      <c r="C19" s="3"/>
      <c r="D19" s="3"/>
      <c r="E19" s="5"/>
      <c r="F19" s="5" t="s">
        <v>232</v>
      </c>
      <c r="G19" s="5"/>
      <c r="H19" s="5"/>
      <c r="I19" s="5"/>
      <c r="J19" s="5"/>
      <c r="K19" s="10"/>
      <c r="L19" s="10"/>
      <c r="M19" s="10"/>
      <c r="N19" s="10"/>
      <c r="O19" s="10"/>
      <c r="P19" s="10"/>
      <c r="Q19" s="34"/>
      <c r="R19" s="34"/>
      <c r="V19" s="3"/>
      <c r="W19" s="3"/>
      <c r="X19" s="5"/>
      <c r="Y19" s="5" t="s">
        <v>233</v>
      </c>
      <c r="Z19" s="5"/>
      <c r="AA19" s="5"/>
      <c r="AB19" s="5"/>
      <c r="AC19" s="5"/>
      <c r="AD19" s="10"/>
      <c r="AE19" s="10"/>
      <c r="AF19" s="10"/>
      <c r="AG19" s="10"/>
      <c r="AH19" s="10"/>
      <c r="AI19" s="10"/>
      <c r="AJ19" s="34"/>
      <c r="AK19" s="34"/>
    </row>
    <row r="20" ht="6.95" customHeight="1" spans="3:37">
      <c r="C20" s="3"/>
      <c r="D20" s="3"/>
      <c r="E20" s="7"/>
      <c r="F20" s="7"/>
      <c r="G20" s="7"/>
      <c r="H20" s="7"/>
      <c r="I20" s="7"/>
      <c r="J20" s="7"/>
      <c r="K20" s="27"/>
      <c r="L20" s="27"/>
      <c r="M20" s="27"/>
      <c r="N20" s="27"/>
      <c r="O20" s="27"/>
      <c r="P20" s="27"/>
      <c r="Q20" s="34"/>
      <c r="R20" s="34"/>
      <c r="V20" s="3"/>
      <c r="W20" s="3"/>
      <c r="X20" s="7"/>
      <c r="Y20" s="7"/>
      <c r="Z20" s="7"/>
      <c r="AA20" s="7"/>
      <c r="AB20" s="7"/>
      <c r="AC20" s="7"/>
      <c r="AD20" s="27"/>
      <c r="AE20" s="27"/>
      <c r="AF20" s="27"/>
      <c r="AG20" s="27"/>
      <c r="AH20" s="27"/>
      <c r="AI20" s="27"/>
      <c r="AJ20" s="34"/>
      <c r="AK20" s="34"/>
    </row>
    <row r="21" ht="6" customHeight="1" spans="3:37">
      <c r="C21" s="3"/>
      <c r="D21" s="3"/>
      <c r="E21" s="5"/>
      <c r="F21" s="5"/>
      <c r="G21" s="5"/>
      <c r="H21" s="5"/>
      <c r="I21" s="5"/>
      <c r="J21" s="5"/>
      <c r="K21" s="10"/>
      <c r="L21" s="10"/>
      <c r="M21" s="10"/>
      <c r="N21" s="10"/>
      <c r="O21" s="10"/>
      <c r="P21" s="10"/>
      <c r="Q21" s="34"/>
      <c r="R21" s="34"/>
      <c r="V21" s="3"/>
      <c r="W21" s="3"/>
      <c r="X21" s="5"/>
      <c r="Y21" s="5"/>
      <c r="Z21" s="5"/>
      <c r="AA21" s="5"/>
      <c r="AB21" s="5"/>
      <c r="AC21" s="5"/>
      <c r="AD21" s="10"/>
      <c r="AE21" s="10"/>
      <c r="AF21" s="10"/>
      <c r="AG21" s="10"/>
      <c r="AH21" s="10"/>
      <c r="AI21" s="10"/>
      <c r="AJ21" s="34"/>
      <c r="AK21" s="34"/>
    </row>
    <row r="22" spans="3:37">
      <c r="C22" s="3"/>
      <c r="D22" s="3"/>
      <c r="E22" s="5" t="s">
        <v>234</v>
      </c>
      <c r="F22" s="5"/>
      <c r="G22" s="5"/>
      <c r="H22" s="5"/>
      <c r="I22" s="5"/>
      <c r="J22" s="5"/>
      <c r="K22" s="10"/>
      <c r="L22" s="10"/>
      <c r="M22" s="10"/>
      <c r="N22" s="10"/>
      <c r="O22" s="10"/>
      <c r="P22" s="10"/>
      <c r="Q22" s="34"/>
      <c r="R22" s="34"/>
      <c r="V22" s="3"/>
      <c r="W22" s="3"/>
      <c r="X22" s="5" t="s">
        <v>234</v>
      </c>
      <c r="Y22" s="5"/>
      <c r="Z22" s="5"/>
      <c r="AA22" s="5"/>
      <c r="AB22" s="5"/>
      <c r="AC22" s="5"/>
      <c r="AD22" s="10"/>
      <c r="AE22" s="10"/>
      <c r="AF22" s="10"/>
      <c r="AG22" s="10"/>
      <c r="AH22" s="10"/>
      <c r="AI22" s="10"/>
      <c r="AJ22" s="34"/>
      <c r="AK22" s="34"/>
    </row>
    <row r="23" ht="14.25" spans="3:47">
      <c r="C23" s="3"/>
      <c r="D23" s="3"/>
      <c r="E23" s="5"/>
      <c r="F23" s="6" t="s">
        <v>42</v>
      </c>
      <c r="G23" s="5"/>
      <c r="H23" s="5"/>
      <c r="I23" s="5"/>
      <c r="J23" s="5"/>
      <c r="K23" s="10"/>
      <c r="L23" s="10"/>
      <c r="M23" s="10"/>
      <c r="N23" s="10"/>
      <c r="O23" s="10"/>
      <c r="P23" s="10"/>
      <c r="Q23" s="34"/>
      <c r="R23" s="34"/>
      <c r="V23" s="3"/>
      <c r="W23" s="3"/>
      <c r="X23" s="5"/>
      <c r="Y23" s="6" t="s">
        <v>68</v>
      </c>
      <c r="Z23" s="5"/>
      <c r="AA23" s="5"/>
      <c r="AB23" s="5"/>
      <c r="AC23" s="5"/>
      <c r="AD23" s="10"/>
      <c r="AE23" s="10"/>
      <c r="AF23" s="10"/>
      <c r="AG23" s="10"/>
      <c r="AH23" s="10"/>
      <c r="AI23" s="10"/>
      <c r="AJ23" s="34"/>
      <c r="AK23" s="34"/>
      <c r="AU23" s="44"/>
    </row>
    <row r="24" spans="3:37">
      <c r="C24" s="3"/>
      <c r="D24" s="3"/>
      <c r="E24" s="5"/>
      <c r="F24" s="5" t="s">
        <v>235</v>
      </c>
      <c r="G24" s="5"/>
      <c r="H24" s="5"/>
      <c r="I24" s="5"/>
      <c r="J24" s="5"/>
      <c r="K24" s="10"/>
      <c r="L24" s="10"/>
      <c r="M24" s="10"/>
      <c r="N24" s="10"/>
      <c r="O24" s="10"/>
      <c r="P24" s="10"/>
      <c r="Q24" s="34"/>
      <c r="R24" s="34"/>
      <c r="V24" s="3"/>
      <c r="W24" s="3"/>
      <c r="X24" s="5"/>
      <c r="Y24" s="5" t="s">
        <v>236</v>
      </c>
      <c r="Z24" s="5"/>
      <c r="AA24" s="5"/>
      <c r="AB24" s="5"/>
      <c r="AC24" s="5"/>
      <c r="AD24" s="10"/>
      <c r="AE24" s="10"/>
      <c r="AF24" s="10"/>
      <c r="AG24" s="10"/>
      <c r="AH24" s="10"/>
      <c r="AI24" s="10"/>
      <c r="AJ24" s="34"/>
      <c r="AK24" s="34"/>
    </row>
    <row r="25" ht="6.95" customHeight="1" spans="3:37">
      <c r="C25" s="3"/>
      <c r="D25" s="3"/>
      <c r="E25" s="7"/>
      <c r="F25" s="7"/>
      <c r="G25" s="7"/>
      <c r="H25" s="7"/>
      <c r="I25" s="7"/>
      <c r="J25" s="7"/>
      <c r="K25" s="27"/>
      <c r="L25" s="27"/>
      <c r="M25" s="27"/>
      <c r="N25" s="27"/>
      <c r="O25" s="27"/>
      <c r="P25" s="27"/>
      <c r="Q25" s="34"/>
      <c r="R25" s="34"/>
      <c r="V25" s="3"/>
      <c r="W25" s="3"/>
      <c r="X25" s="7"/>
      <c r="Y25" s="7"/>
      <c r="Z25" s="7"/>
      <c r="AA25" s="7"/>
      <c r="AB25" s="7"/>
      <c r="AC25" s="7"/>
      <c r="AD25" s="27"/>
      <c r="AE25" s="27"/>
      <c r="AF25" s="27"/>
      <c r="AG25" s="27"/>
      <c r="AH25" s="27"/>
      <c r="AI25" s="27"/>
      <c r="AJ25" s="34"/>
      <c r="AK25" s="34"/>
    </row>
    <row r="26" ht="6" customHeight="1" spans="3:37">
      <c r="C26" s="3"/>
      <c r="D26" s="3"/>
      <c r="E26" s="5"/>
      <c r="F26" s="5"/>
      <c r="G26" s="5"/>
      <c r="H26" s="5"/>
      <c r="I26" s="5"/>
      <c r="J26" s="5"/>
      <c r="K26" s="10"/>
      <c r="L26" s="10"/>
      <c r="M26" s="10"/>
      <c r="N26" s="10"/>
      <c r="O26" s="10"/>
      <c r="P26" s="10"/>
      <c r="Q26" s="34"/>
      <c r="R26" s="34"/>
      <c r="V26" s="3"/>
      <c r="W26" s="3"/>
      <c r="X26" s="5"/>
      <c r="Y26" s="5"/>
      <c r="Z26" s="5"/>
      <c r="AA26" s="5"/>
      <c r="AB26" s="5"/>
      <c r="AC26" s="5"/>
      <c r="AD26" s="10"/>
      <c r="AE26" s="10"/>
      <c r="AF26" s="10"/>
      <c r="AG26" s="10"/>
      <c r="AH26" s="10"/>
      <c r="AI26" s="10"/>
      <c r="AJ26" s="34"/>
      <c r="AK26" s="34"/>
    </row>
    <row r="27" ht="6" customHeight="1" spans="3:37">
      <c r="C27" s="3"/>
      <c r="D27" s="3"/>
      <c r="E27" s="5"/>
      <c r="F27" s="5"/>
      <c r="G27" s="5"/>
      <c r="H27" s="5"/>
      <c r="I27" s="5"/>
      <c r="J27" s="5"/>
      <c r="K27" s="10"/>
      <c r="L27" s="10"/>
      <c r="M27" s="10"/>
      <c r="N27" s="10"/>
      <c r="O27" s="10"/>
      <c r="P27" s="10"/>
      <c r="Q27" s="34"/>
      <c r="R27" s="34"/>
      <c r="V27" s="3"/>
      <c r="W27" s="3"/>
      <c r="X27" s="5"/>
      <c r="Y27" s="5"/>
      <c r="Z27" s="5"/>
      <c r="AA27" s="5"/>
      <c r="AB27" s="5"/>
      <c r="AC27" s="5"/>
      <c r="AD27" s="10"/>
      <c r="AE27" s="10"/>
      <c r="AF27" s="10"/>
      <c r="AG27" s="10"/>
      <c r="AH27" s="10"/>
      <c r="AI27" s="10"/>
      <c r="AJ27" s="34"/>
      <c r="AK27" s="34"/>
    </row>
    <row r="28" ht="15.95" customHeight="1" spans="3:37">
      <c r="C28" s="3"/>
      <c r="D28" s="3"/>
      <c r="E28" s="5"/>
      <c r="F28" s="5"/>
      <c r="G28" s="5"/>
      <c r="H28" s="5"/>
      <c r="I28" s="5"/>
      <c r="J28" s="5"/>
      <c r="K28" s="10"/>
      <c r="L28" s="10"/>
      <c r="M28" s="10"/>
      <c r="N28" s="10"/>
      <c r="O28" s="10"/>
      <c r="P28" s="10"/>
      <c r="Q28" s="34"/>
      <c r="R28" s="34"/>
      <c r="V28" s="3"/>
      <c r="W28" s="3"/>
      <c r="X28" s="5"/>
      <c r="Y28" s="5"/>
      <c r="Z28" s="5"/>
      <c r="AA28" s="5"/>
      <c r="AB28" s="5"/>
      <c r="AC28" s="5"/>
      <c r="AD28" s="10"/>
      <c r="AE28" s="10"/>
      <c r="AF28" s="41" t="s">
        <v>71</v>
      </c>
      <c r="AG28" s="42"/>
      <c r="AH28" s="42"/>
      <c r="AI28" s="43"/>
      <c r="AJ28" s="34"/>
      <c r="AK28" s="34"/>
    </row>
    <row r="29" ht="14.25" spans="3:37">
      <c r="C29" s="3"/>
      <c r="D29" s="8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35"/>
      <c r="R29" s="34"/>
      <c r="V29" s="3"/>
      <c r="W29" s="8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35"/>
      <c r="AK29" s="34"/>
    </row>
    <row r="30" ht="14.25" spans="3:37">
      <c r="C30" s="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34"/>
      <c r="V30" s="3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34"/>
    </row>
    <row r="31" spans="3:37">
      <c r="C31" s="3"/>
      <c r="D31" s="11" t="s">
        <v>78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36"/>
      <c r="R31" s="34"/>
      <c r="V31" s="3"/>
      <c r="W31" s="11" t="s">
        <v>78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36"/>
      <c r="AK31" s="34"/>
    </row>
    <row r="32" ht="27" customHeight="1" spans="3:37">
      <c r="C32" s="3"/>
      <c r="D32" s="13" t="s">
        <v>80</v>
      </c>
      <c r="E32" s="14"/>
      <c r="F32" s="14"/>
      <c r="G32" s="14"/>
      <c r="H32" s="15" t="s">
        <v>237</v>
      </c>
      <c r="I32" s="28"/>
      <c r="J32" s="15" t="s">
        <v>210</v>
      </c>
      <c r="K32" s="28"/>
      <c r="L32" s="15" t="s">
        <v>211</v>
      </c>
      <c r="M32" s="28"/>
      <c r="N32" s="28" t="s">
        <v>85</v>
      </c>
      <c r="O32" s="28"/>
      <c r="P32" s="15" t="s">
        <v>238</v>
      </c>
      <c r="Q32" s="37"/>
      <c r="R32" s="34"/>
      <c r="V32" s="3"/>
      <c r="W32" s="13" t="s">
        <v>80</v>
      </c>
      <c r="X32" s="14"/>
      <c r="Y32" s="14"/>
      <c r="Z32" s="14"/>
      <c r="AA32" s="15" t="s">
        <v>237</v>
      </c>
      <c r="AB32" s="28"/>
      <c r="AC32" s="15" t="s">
        <v>210</v>
      </c>
      <c r="AD32" s="28"/>
      <c r="AE32" s="15" t="s">
        <v>211</v>
      </c>
      <c r="AF32" s="28"/>
      <c r="AG32" s="28" t="s">
        <v>85</v>
      </c>
      <c r="AH32" s="28"/>
      <c r="AI32" s="15" t="s">
        <v>238</v>
      </c>
      <c r="AJ32" s="37"/>
      <c r="AK32" s="34"/>
    </row>
    <row r="33" spans="3:37">
      <c r="C33" s="3"/>
      <c r="D33" s="16" t="s">
        <v>61</v>
      </c>
      <c r="E33" s="17"/>
      <c r="F33" s="17"/>
      <c r="G33" s="17"/>
      <c r="H33" s="17">
        <v>380</v>
      </c>
      <c r="I33" s="17"/>
      <c r="J33" s="17">
        <v>51</v>
      </c>
      <c r="K33" s="17"/>
      <c r="L33" s="17">
        <v>43</v>
      </c>
      <c r="M33" s="17"/>
      <c r="N33" s="17">
        <f t="shared" ref="N33:N38" si="0">SUM(J33:M33)</f>
        <v>94</v>
      </c>
      <c r="O33" s="17"/>
      <c r="P33" s="29" t="s">
        <v>239</v>
      </c>
      <c r="Q33" s="38"/>
      <c r="R33" s="34"/>
      <c r="V33" s="3"/>
      <c r="W33" s="16" t="s">
        <v>61</v>
      </c>
      <c r="X33" s="17"/>
      <c r="Y33" s="17"/>
      <c r="Z33" s="17"/>
      <c r="AA33" s="17">
        <v>380</v>
      </c>
      <c r="AB33" s="17"/>
      <c r="AC33" s="17">
        <v>51</v>
      </c>
      <c r="AD33" s="17"/>
      <c r="AE33" s="17">
        <v>43</v>
      </c>
      <c r="AF33" s="17"/>
      <c r="AG33" s="17">
        <f>SUM(AC33:AF33)</f>
        <v>94</v>
      </c>
      <c r="AH33" s="17"/>
      <c r="AI33" s="29" t="s">
        <v>239</v>
      </c>
      <c r="AJ33" s="38"/>
      <c r="AK33" s="34"/>
    </row>
    <row r="34" spans="3:37">
      <c r="C34" s="3"/>
      <c r="D34" s="16"/>
      <c r="E34" s="17"/>
      <c r="F34" s="17"/>
      <c r="G34" s="17"/>
      <c r="H34" s="17"/>
      <c r="I34" s="17"/>
      <c r="J34" s="30">
        <v>38</v>
      </c>
      <c r="K34" s="30"/>
      <c r="L34" s="30">
        <v>57</v>
      </c>
      <c r="M34" s="30"/>
      <c r="N34" s="30">
        <f t="shared" si="0"/>
        <v>95</v>
      </c>
      <c r="O34" s="30"/>
      <c r="P34" s="31"/>
      <c r="Q34" s="38"/>
      <c r="R34" s="34"/>
      <c r="V34" s="3"/>
      <c r="W34" s="16"/>
      <c r="X34" s="17"/>
      <c r="Y34" s="17"/>
      <c r="Z34" s="17"/>
      <c r="AA34" s="17"/>
      <c r="AB34" s="17"/>
      <c r="AC34" s="30">
        <v>38</v>
      </c>
      <c r="AD34" s="30"/>
      <c r="AE34" s="30">
        <v>57</v>
      </c>
      <c r="AF34" s="30"/>
      <c r="AG34" s="30">
        <f>SUM(AC34:AF34)</f>
        <v>95</v>
      </c>
      <c r="AH34" s="30"/>
      <c r="AI34" s="31"/>
      <c r="AJ34" s="38"/>
      <c r="AK34" s="34"/>
    </row>
    <row r="35" spans="3:37">
      <c r="C35" s="3"/>
      <c r="D35" s="16" t="s">
        <v>92</v>
      </c>
      <c r="E35" s="17"/>
      <c r="F35" s="17"/>
      <c r="G35" s="17"/>
      <c r="H35" s="17">
        <v>320</v>
      </c>
      <c r="I35" s="17"/>
      <c r="J35" s="17">
        <v>14</v>
      </c>
      <c r="K35" s="17"/>
      <c r="L35" s="17">
        <v>32</v>
      </c>
      <c r="M35" s="17"/>
      <c r="N35" s="17">
        <f t="shared" si="0"/>
        <v>46</v>
      </c>
      <c r="O35" s="17"/>
      <c r="P35" s="32" t="s">
        <v>240</v>
      </c>
      <c r="Q35" s="38"/>
      <c r="R35" s="34"/>
      <c r="V35" s="3"/>
      <c r="W35" s="23"/>
      <c r="X35" s="23"/>
      <c r="Y35" s="23"/>
      <c r="Z35" s="23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34"/>
    </row>
    <row r="36" spans="3:37">
      <c r="C36" s="3"/>
      <c r="D36" s="16"/>
      <c r="E36" s="17"/>
      <c r="F36" s="17"/>
      <c r="G36" s="17"/>
      <c r="H36" s="17"/>
      <c r="I36" s="17"/>
      <c r="J36" s="30">
        <v>32</v>
      </c>
      <c r="K36" s="30"/>
      <c r="L36" s="30">
        <v>68</v>
      </c>
      <c r="M36" s="30"/>
      <c r="N36" s="30">
        <f t="shared" si="0"/>
        <v>100</v>
      </c>
      <c r="O36" s="30"/>
      <c r="P36" s="31"/>
      <c r="Q36" s="38"/>
      <c r="R36" s="34"/>
      <c r="V36" s="3"/>
      <c r="W36" s="23"/>
      <c r="X36" s="23"/>
      <c r="Y36" s="23"/>
      <c r="Z36" s="23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34"/>
    </row>
    <row r="37" spans="3:37">
      <c r="C37" s="3"/>
      <c r="D37" s="16" t="s">
        <v>93</v>
      </c>
      <c r="E37" s="17"/>
      <c r="F37" s="17"/>
      <c r="G37" s="17"/>
      <c r="H37" s="17">
        <v>280</v>
      </c>
      <c r="I37" s="17"/>
      <c r="J37" s="17">
        <v>23</v>
      </c>
      <c r="K37" s="17"/>
      <c r="L37" s="17">
        <v>4</v>
      </c>
      <c r="M37" s="17"/>
      <c r="N37" s="17">
        <f t="shared" si="0"/>
        <v>27</v>
      </c>
      <c r="O37" s="17"/>
      <c r="P37" s="32" t="s">
        <v>241</v>
      </c>
      <c r="Q37" s="38"/>
      <c r="R37" s="34"/>
      <c r="V37" s="3"/>
      <c r="W37" s="23"/>
      <c r="X37" s="23"/>
      <c r="Y37" s="23"/>
      <c r="Z37" s="23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34"/>
    </row>
    <row r="38" spans="3:37">
      <c r="C38" s="3"/>
      <c r="D38" s="16"/>
      <c r="E38" s="17"/>
      <c r="F38" s="17"/>
      <c r="G38" s="17"/>
      <c r="H38" s="17"/>
      <c r="I38" s="17"/>
      <c r="J38" s="30">
        <v>28</v>
      </c>
      <c r="K38" s="30"/>
      <c r="L38" s="30">
        <v>26</v>
      </c>
      <c r="M38" s="30"/>
      <c r="N38" s="30">
        <f t="shared" si="0"/>
        <v>54</v>
      </c>
      <c r="O38" s="30"/>
      <c r="P38" s="31"/>
      <c r="Q38" s="38"/>
      <c r="R38" s="34"/>
      <c r="V38" s="3"/>
      <c r="W38" s="23"/>
      <c r="X38" s="23"/>
      <c r="Y38" s="23"/>
      <c r="Z38" s="23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34"/>
    </row>
    <row r="39" spans="3:37">
      <c r="C39" s="3"/>
      <c r="D39" s="16" t="s">
        <v>95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39"/>
      <c r="R39" s="34"/>
      <c r="V39" s="3"/>
      <c r="W39" s="23"/>
      <c r="X39" s="23"/>
      <c r="Y39" s="23"/>
      <c r="Z39" s="23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34"/>
    </row>
    <row r="40" spans="3:37">
      <c r="C40" s="3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39"/>
      <c r="R40" s="34"/>
      <c r="V40" s="3"/>
      <c r="W40" s="23"/>
      <c r="X40" s="23"/>
      <c r="Y40" s="23"/>
      <c r="Z40" s="23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34"/>
    </row>
    <row r="41" spans="3:37">
      <c r="C41" s="3"/>
      <c r="D41" s="16" t="s">
        <v>96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39"/>
      <c r="R41" s="34"/>
      <c r="V41" s="3"/>
      <c r="W41" s="23"/>
      <c r="X41" s="23"/>
      <c r="Y41" s="23"/>
      <c r="Z41" s="23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34"/>
    </row>
    <row r="42" spans="3:37">
      <c r="C42" s="3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39"/>
      <c r="R42" s="34"/>
      <c r="V42" s="3"/>
      <c r="W42" s="23"/>
      <c r="X42" s="23"/>
      <c r="Y42" s="23"/>
      <c r="Z42" s="23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34"/>
    </row>
    <row r="43" spans="3:37">
      <c r="C43" s="3"/>
      <c r="D43" s="16" t="s">
        <v>98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39"/>
      <c r="R43" s="34"/>
      <c r="V43" s="3"/>
      <c r="W43" s="23"/>
      <c r="X43" s="23"/>
      <c r="Y43" s="23"/>
      <c r="Z43" s="2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34"/>
    </row>
    <row r="44" spans="3:37">
      <c r="C44" s="3"/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39"/>
      <c r="R44" s="34"/>
      <c r="V44" s="3"/>
      <c r="W44" s="23"/>
      <c r="X44" s="23"/>
      <c r="Y44" s="23"/>
      <c r="Z44" s="23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34"/>
    </row>
    <row r="45" spans="3:37">
      <c r="C45" s="3"/>
      <c r="D45" s="18" t="s">
        <v>242</v>
      </c>
      <c r="E45" s="19"/>
      <c r="F45" s="19"/>
      <c r="G45" s="19"/>
      <c r="H45" s="17"/>
      <c r="I45" s="17"/>
      <c r="J45" s="17"/>
      <c r="K45" s="17"/>
      <c r="L45" s="17"/>
      <c r="M45" s="17"/>
      <c r="N45" s="17"/>
      <c r="O45" s="17"/>
      <c r="P45" s="17"/>
      <c r="Q45" s="39"/>
      <c r="R45" s="34"/>
      <c r="V45" s="3"/>
      <c r="W45" s="23"/>
      <c r="X45" s="23"/>
      <c r="Y45" s="23"/>
      <c r="Z45" s="23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34"/>
    </row>
    <row r="46" ht="14.25" spans="3:37">
      <c r="C46" s="3"/>
      <c r="D46" s="20"/>
      <c r="E46" s="21"/>
      <c r="F46" s="2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40"/>
      <c r="R46" s="34"/>
      <c r="V46" s="3"/>
      <c r="W46" s="23"/>
      <c r="X46" s="23"/>
      <c r="Y46" s="23"/>
      <c r="Z46" s="23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34"/>
    </row>
    <row r="47" spans="3:37">
      <c r="C47" s="3"/>
      <c r="D47" s="23"/>
      <c r="E47" s="23"/>
      <c r="F47" s="23"/>
      <c r="G47" s="23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34"/>
      <c r="V47" s="3"/>
      <c r="W47" s="23"/>
      <c r="X47" s="23"/>
      <c r="Y47" s="23"/>
      <c r="Z47" s="23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34"/>
    </row>
    <row r="48" ht="14.25" spans="3:37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35"/>
      <c r="V48" s="8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35"/>
    </row>
  </sheetData>
  <mergeCells count="89">
    <mergeCell ref="N5:P5"/>
    <mergeCell ref="AG5:AI5"/>
    <mergeCell ref="AF28:AI28"/>
    <mergeCell ref="D31:Q31"/>
    <mergeCell ref="W31:AJ31"/>
    <mergeCell ref="D32:G32"/>
    <mergeCell ref="H32:I32"/>
    <mergeCell ref="J32:K32"/>
    <mergeCell ref="L32:M32"/>
    <mergeCell ref="N32:O32"/>
    <mergeCell ref="P32:Q32"/>
    <mergeCell ref="W32:Z32"/>
    <mergeCell ref="AA32:AB32"/>
    <mergeCell ref="AC32:AD32"/>
    <mergeCell ref="AE32:AF32"/>
    <mergeCell ref="AG32:AH32"/>
    <mergeCell ref="AI32:AJ32"/>
    <mergeCell ref="J33:K33"/>
    <mergeCell ref="L33:M33"/>
    <mergeCell ref="N33:O33"/>
    <mergeCell ref="AC33:AD33"/>
    <mergeCell ref="AE33:AF33"/>
    <mergeCell ref="AG33:AH33"/>
    <mergeCell ref="J34:K34"/>
    <mergeCell ref="L34:M34"/>
    <mergeCell ref="N34:O34"/>
    <mergeCell ref="AC34:AD34"/>
    <mergeCell ref="AE34:AF34"/>
    <mergeCell ref="AG34:AH34"/>
    <mergeCell ref="J35:K35"/>
    <mergeCell ref="L35:M35"/>
    <mergeCell ref="N35:O35"/>
    <mergeCell ref="J36:K36"/>
    <mergeCell ref="L36:M36"/>
    <mergeCell ref="N36:O36"/>
    <mergeCell ref="J37:K37"/>
    <mergeCell ref="L37:M37"/>
    <mergeCell ref="N37:O37"/>
    <mergeCell ref="J38:K38"/>
    <mergeCell ref="L38:M38"/>
    <mergeCell ref="N38:O38"/>
    <mergeCell ref="J39:K39"/>
    <mergeCell ref="L39:M39"/>
    <mergeCell ref="N39:O39"/>
    <mergeCell ref="J40:K40"/>
    <mergeCell ref="L40:M40"/>
    <mergeCell ref="N40:O40"/>
    <mergeCell ref="J41:K41"/>
    <mergeCell ref="L41:M41"/>
    <mergeCell ref="N41:O41"/>
    <mergeCell ref="J42:K42"/>
    <mergeCell ref="L42:M42"/>
    <mergeCell ref="N42:O42"/>
    <mergeCell ref="J43:K43"/>
    <mergeCell ref="L43:M43"/>
    <mergeCell ref="N43:O43"/>
    <mergeCell ref="J44:K44"/>
    <mergeCell ref="L44:M44"/>
    <mergeCell ref="N44:O44"/>
    <mergeCell ref="J45:K45"/>
    <mergeCell ref="L45:M45"/>
    <mergeCell ref="N45:O45"/>
    <mergeCell ref="J46:K46"/>
    <mergeCell ref="L46:M46"/>
    <mergeCell ref="N46:O46"/>
    <mergeCell ref="D45:G46"/>
    <mergeCell ref="H45:I46"/>
    <mergeCell ref="P45:Q46"/>
    <mergeCell ref="D43:G44"/>
    <mergeCell ref="H43:I44"/>
    <mergeCell ref="P43:Q44"/>
    <mergeCell ref="W33:Z34"/>
    <mergeCell ref="AA33:AB34"/>
    <mergeCell ref="AI33:AJ34"/>
    <mergeCell ref="D39:G40"/>
    <mergeCell ref="H39:I40"/>
    <mergeCell ref="P39:Q40"/>
    <mergeCell ref="D41:G42"/>
    <mergeCell ref="H41:I42"/>
    <mergeCell ref="P41:Q42"/>
    <mergeCell ref="D33:G34"/>
    <mergeCell ref="D35:G36"/>
    <mergeCell ref="D37:G38"/>
    <mergeCell ref="H33:I34"/>
    <mergeCell ref="P33:Q34"/>
    <mergeCell ref="H35:I36"/>
    <mergeCell ref="P35:Q36"/>
    <mergeCell ref="H37:I38"/>
    <mergeCell ref="P37:Q38"/>
  </mergeCells>
  <pageMargins left="0.75" right="0.75" top="1" bottom="1" header="0.5" footer="0.5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登录页面</vt:lpstr>
      <vt:lpstr>统计面板页面（首页）</vt:lpstr>
      <vt:lpstr>统计详情页面</vt:lpstr>
      <vt:lpstr>招生人数填写</vt:lpstr>
      <vt:lpstr>招生季列表</vt:lpstr>
      <vt:lpstr>分校招生计划人数填写</vt:lpstr>
      <vt:lpstr>分校招生总数校正</vt:lpstr>
      <vt:lpstr>图形</vt:lpstr>
      <vt:lpstr>页面展示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413</dc:creator>
  <cp:lastModifiedBy>MingLive</cp:lastModifiedBy>
  <dcterms:created xsi:type="dcterms:W3CDTF">2020-04-24T02:03:00Z</dcterms:created>
  <dcterms:modified xsi:type="dcterms:W3CDTF">2020-05-06T10:55:12Z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