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D:\Work Files\Spatie\public\"/>
    </mc:Choice>
  </mc:AlternateContent>
  <xr:revisionPtr revIDLastSave="0" documentId="13_ncr:1_{FEBBD25E-F1A8-47FD-9098-C110D5B7987E}" xr6:coauthVersionLast="47" xr6:coauthVersionMax="47" xr10:uidLastSave="{00000000-0000-0000-0000-000000000000}"/>
  <workbookProtection lockStructure="1"/>
  <bookViews>
    <workbookView xWindow="2508" yWindow="2508" windowWidth="17280" windowHeight="8880" activeTab="1" xr2:uid="{00000000-000D-0000-FFFF-FFFF00000000}"/>
  </bookViews>
  <sheets>
    <sheet name="Help Instruction" sheetId="23" r:id="rId1"/>
    <sheet name="b2b" sheetId="2" r:id="rId2"/>
    <sheet name="b2ba" sheetId="25" r:id="rId3"/>
    <sheet name="b2cl" sheetId="3" r:id="rId4"/>
    <sheet name="b2cla" sheetId="26" r:id="rId5"/>
    <sheet name="b2cs" sheetId="1" r:id="rId6"/>
    <sheet name="b2csa" sheetId="27" r:id="rId7"/>
    <sheet name="cdnr" sheetId="4" r:id="rId8"/>
    <sheet name="cdnra" sheetId="24" r:id="rId9"/>
    <sheet name="cdnur" sheetId="16" r:id="rId10"/>
    <sheet name="cdnura" sheetId="28" r:id="rId11"/>
    <sheet name="exp" sheetId="5" r:id="rId12"/>
    <sheet name="expa" sheetId="29" r:id="rId13"/>
    <sheet name="at" sheetId="11" r:id="rId14"/>
    <sheet name="ata" sheetId="30" r:id="rId15"/>
    <sheet name="atadj" sheetId="12" r:id="rId16"/>
    <sheet name="atadja" sheetId="31" r:id="rId17"/>
    <sheet name="exemp" sheetId="18" r:id="rId18"/>
    <sheet name="hsn" sheetId="13" r:id="rId19"/>
    <sheet name="docs" sheetId="19" r:id="rId20"/>
    <sheet name="master" sheetId="15" r:id="rId21"/>
  </sheets>
  <externalReferences>
    <externalReference r:id="rId22"/>
  </externalReferences>
  <definedNames>
    <definedName name="AT">'Help Instruction'!$B$179</definedName>
    <definedName name="ATADJ">'Help Instruction'!$B$181</definedName>
    <definedName name="B2B">'Help Instruction'!$B$17</definedName>
    <definedName name="b2cl">'Help Instruction'!$B$47</definedName>
    <definedName name="B2CS">'Help Instruction'!$B$69</definedName>
    <definedName name="CDNR">'Help Instruction'!$B$87</definedName>
    <definedName name="CDNUR">'Help Instruction'!$B$122</definedName>
    <definedName name="CDRNOTE">master!$D$2:$D$4</definedName>
    <definedName name="DIFF">master!$N$2:$N$3</definedName>
    <definedName name="DOCS">'Help Instruction'!#REF!</definedName>
    <definedName name="DOCUMENT">master!$I$2:$I$13</definedName>
    <definedName name="EXEMP">'Help Instruction'!#REF!</definedName>
    <definedName name="EXP">master!$B$2:$B$3</definedName>
    <definedName name="EXPORT">'Help Instruction'!$B$155</definedName>
    <definedName name="FYEAR">master!$M$2:$M$3</definedName>
    <definedName name="HSN">'Help Instruction'!#REF!</definedName>
    <definedName name="INVTYPE">master!$H$2:$H$6</definedName>
    <definedName name="MONTH">master!$L$2:$L$13</definedName>
    <definedName name="NOTE">master!$D$2:$D$4</definedName>
    <definedName name="NOTERSN">master!#REF!</definedName>
    <definedName name="NUQC">master!$A$2:$A$46</definedName>
    <definedName name="POS">master!$G$2:$G$39</definedName>
    <definedName name="RATE">master!$F$2:$F$12</definedName>
    <definedName name="RCHARGE">master!$C$2:$C$3</definedName>
    <definedName name="STYPE">master!$K$2:$K$3</definedName>
    <definedName name="SupplyType">[1]master!$J$2:$J$3</definedName>
    <definedName name="TYPE">master!$E$2:$E$3</definedName>
    <definedName name="UQC">master!$A$2:$A$56</definedName>
    <definedName name="URTYPE">master!$J$2:$J$4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 i="5" l="1"/>
  <c r="K3" i="24" l="1"/>
  <c r="B3" i="16" l="1"/>
  <c r="F3" i="16"/>
  <c r="G3" i="27" l="1"/>
  <c r="H3" i="27"/>
  <c r="A3" i="3" l="1"/>
  <c r="C3" i="3"/>
  <c r="G3" i="3"/>
  <c r="O3" i="25" l="1"/>
  <c r="B3" i="5" l="1"/>
  <c r="D3" i="5"/>
  <c r="B3" i="29"/>
  <c r="H3" i="29"/>
  <c r="F3" i="29"/>
  <c r="L3" i="29"/>
  <c r="L3" i="28"/>
  <c r="K3" i="28"/>
  <c r="B3" i="28"/>
  <c r="O3" i="24"/>
  <c r="N3" i="24"/>
  <c r="C3" i="24"/>
  <c r="A3" i="24"/>
  <c r="C3" i="4"/>
  <c r="A3" i="4"/>
  <c r="M3" i="4"/>
  <c r="L3" i="4"/>
  <c r="I3" i="4"/>
  <c r="F3" i="1"/>
  <c r="E3" i="1"/>
  <c r="J3" i="26"/>
  <c r="I3" i="26"/>
  <c r="F3" i="26"/>
  <c r="A3" i="26"/>
  <c r="A3" i="25"/>
  <c r="C3" i="25"/>
  <c r="J3" i="16"/>
  <c r="I3" i="16"/>
  <c r="H3" i="28"/>
  <c r="G3" i="31" l="1"/>
  <c r="F3" i="31"/>
  <c r="G3" i="30"/>
  <c r="F3" i="30"/>
  <c r="M3" i="25"/>
  <c r="M3" i="2"/>
  <c r="N3" i="25"/>
  <c r="G3" i="25"/>
  <c r="E3" i="2"/>
  <c r="K3" i="13" l="1"/>
  <c r="J3" i="13"/>
  <c r="I3" i="13"/>
  <c r="H3" i="13"/>
  <c r="G3" i="13"/>
  <c r="E3" i="13"/>
  <c r="A3" i="13"/>
  <c r="E3" i="19"/>
  <c r="D3" i="19"/>
  <c r="E3" i="12"/>
  <c r="D3" i="12"/>
  <c r="E3" i="11"/>
  <c r="D3" i="11"/>
  <c r="F3" i="5"/>
  <c r="L3" i="2" l="1"/>
  <c r="C3" i="2"/>
  <c r="A3" i="2"/>
  <c r="D3" i="18" l="1"/>
  <c r="C3" i="18"/>
  <c r="B3" i="18"/>
</calcChain>
</file>

<file path=xl/sharedStrings.xml><?xml version="1.0" encoding="utf-8"?>
<sst xmlns="http://schemas.openxmlformats.org/spreadsheetml/2006/main" count="1021" uniqueCount="613">
  <si>
    <t>Type</t>
  </si>
  <si>
    <t>Total Taxable Value</t>
  </si>
  <si>
    <t>E-Commerce GSTIN</t>
  </si>
  <si>
    <t>E</t>
  </si>
  <si>
    <t>OE</t>
  </si>
  <si>
    <t>Invoice Number</t>
  </si>
  <si>
    <t>Invoice date</t>
  </si>
  <si>
    <t>Total Invoice Value</t>
  </si>
  <si>
    <t>Place Of Supply</t>
  </si>
  <si>
    <t>Reverse Charge</t>
  </si>
  <si>
    <t>Y</t>
  </si>
  <si>
    <t>Note Type</t>
  </si>
  <si>
    <t>C</t>
  </si>
  <si>
    <t>Export Type</t>
  </si>
  <si>
    <t>Port Code</t>
  </si>
  <si>
    <t>WPAY</t>
  </si>
  <si>
    <t>WOPAY</t>
  </si>
  <si>
    <t>HSN</t>
  </si>
  <si>
    <t>UQC</t>
  </si>
  <si>
    <t>Rate</t>
  </si>
  <si>
    <t>Total Quantity</t>
  </si>
  <si>
    <t>Total Value</t>
  </si>
  <si>
    <t>Integrated Tax Amount</t>
  </si>
  <si>
    <t>Worksheet Name</t>
  </si>
  <si>
    <t>Reference</t>
  </si>
  <si>
    <t>Description</t>
  </si>
  <si>
    <t>b2b</t>
  </si>
  <si>
    <t>B2B Supplies</t>
  </si>
  <si>
    <t>B2C Large</t>
  </si>
  <si>
    <t>b2cs</t>
  </si>
  <si>
    <t>B2C Small</t>
  </si>
  <si>
    <t>cdnr</t>
  </si>
  <si>
    <t>Credit/ Debit Note</t>
  </si>
  <si>
    <t>at</t>
  </si>
  <si>
    <t>exp</t>
  </si>
  <si>
    <t>Export</t>
  </si>
  <si>
    <t>Receiver GSTIN/UIN</t>
  </si>
  <si>
    <t>State/UT Tax Amount</t>
  </si>
  <si>
    <t>Central Tax Amount</t>
  </si>
  <si>
    <t>Total Inv Value</t>
  </si>
  <si>
    <t>Total Integrated Tax</t>
  </si>
  <si>
    <t>Total Central Tax</t>
  </si>
  <si>
    <t>Total State/UT Tax</t>
  </si>
  <si>
    <t>Total Cess</t>
  </si>
  <si>
    <t>Cess Amount</t>
  </si>
  <si>
    <t>No. of Notes/Vouchers</t>
  </si>
  <si>
    <t>Taxable Value</t>
  </si>
  <si>
    <t>Summary For CDNR(9B)</t>
  </si>
  <si>
    <t>Summary For B2B(4)</t>
  </si>
  <si>
    <t>Summary For B2CS(7)</t>
  </si>
  <si>
    <t>Summary For B2CL(5)</t>
  </si>
  <si>
    <t>Summary For EXP(6)</t>
  </si>
  <si>
    <t>No. of Shipping Bill</t>
  </si>
  <si>
    <t>No. of Invoices</t>
  </si>
  <si>
    <t>Invoice Value</t>
  </si>
  <si>
    <t>Summary For HSN(12)</t>
  </si>
  <si>
    <t>No. of HSN</t>
  </si>
  <si>
    <t>Reverse Charge/Provisional Assessment</t>
  </si>
  <si>
    <t>N</t>
  </si>
  <si>
    <t>D</t>
  </si>
  <si>
    <t>POS</t>
  </si>
  <si>
    <t>Tax Rate</t>
  </si>
  <si>
    <t>01-Jammu &amp; Kashmir</t>
  </si>
  <si>
    <t>02-Himachal Pradesh</t>
  </si>
  <si>
    <t>03-Punjab</t>
  </si>
  <si>
    <t>04-Chandigarh</t>
  </si>
  <si>
    <t>05-Uttarakhand</t>
  </si>
  <si>
    <t>06-Haryana</t>
  </si>
  <si>
    <t>07-Delhi</t>
  </si>
  <si>
    <t>08-Rajasthan</t>
  </si>
  <si>
    <t>09-Uttar Pradesh</t>
  </si>
  <si>
    <t>10-Bihar</t>
  </si>
  <si>
    <t>11-Sikkim</t>
  </si>
  <si>
    <t>12-Arunachal Pradesh</t>
  </si>
  <si>
    <t>13-Nagaland</t>
  </si>
  <si>
    <t>14-Manipur</t>
  </si>
  <si>
    <t>15-Mizoram</t>
  </si>
  <si>
    <t>16-Tripura</t>
  </si>
  <si>
    <t>17-Meghalaya</t>
  </si>
  <si>
    <t>18-Assam</t>
  </si>
  <si>
    <t>19-West Bengal</t>
  </si>
  <si>
    <t>20-Jharkhand</t>
  </si>
  <si>
    <t>22-Chhattisgarh</t>
  </si>
  <si>
    <t>23-Madhya Pradesh</t>
  </si>
  <si>
    <t>24-Gujarat</t>
  </si>
  <si>
    <t>25-Daman &amp; Diu</t>
  </si>
  <si>
    <t>27-Maharashtra</t>
  </si>
  <si>
    <t>29-Karnataka</t>
  </si>
  <si>
    <t>30-Goa</t>
  </si>
  <si>
    <t>31-Lakshdweep</t>
  </si>
  <si>
    <t>32-Kerala</t>
  </si>
  <si>
    <t>33-Tamil Nadu</t>
  </si>
  <si>
    <t>35-Andaman &amp; Nicobar Islands</t>
  </si>
  <si>
    <t>MTS-METRIC TON</t>
  </si>
  <si>
    <t>PAC-PACKS</t>
  </si>
  <si>
    <t>QTL-QUINTAL</t>
  </si>
  <si>
    <t>SET-SETS</t>
  </si>
  <si>
    <t>SQF-SQUARE FEET</t>
  </si>
  <si>
    <t>SQY-SQUARE YARDS</t>
  </si>
  <si>
    <t>UNT-UNITS</t>
  </si>
  <si>
    <t>UGS-US GALLONS</t>
  </si>
  <si>
    <t>THD-THOUSANDS</t>
  </si>
  <si>
    <t>TBS-TABLETS</t>
  </si>
  <si>
    <t>TUB-TUBES</t>
  </si>
  <si>
    <t>PRS-PAIRS</t>
  </si>
  <si>
    <t>ROL-ROLLS</t>
  </si>
  <si>
    <t>YDS-YARDS</t>
  </si>
  <si>
    <t>Total Taxable  Value</t>
  </si>
  <si>
    <t>Total Advance Adjusted</t>
  </si>
  <si>
    <t>Summary For CDNUR(9B)</t>
  </si>
  <si>
    <t>Invoice Type</t>
  </si>
  <si>
    <t>Regular</t>
  </si>
  <si>
    <t>Deemed Exp</t>
  </si>
  <si>
    <t>c) The data in the excel file should be in the format specified below in respective sections.</t>
  </si>
  <si>
    <t>Exports supplies including supplies to SEZ/SEZ Developer or deemed exports</t>
  </si>
  <si>
    <t>HSN Summary</t>
  </si>
  <si>
    <t>HSN wise summary of goods /services supplied during the tax period</t>
  </si>
  <si>
    <t>Enter date of invoice in DD-MMM-YYYY. E.g. 24-May-2017.</t>
  </si>
  <si>
    <t>cdnur</t>
  </si>
  <si>
    <t>37-Andhra Pradesh</t>
  </si>
  <si>
    <t>GSTIN/UIN of Recipient</t>
  </si>
  <si>
    <t>Invoice &amp; other  data  upload for creation of GSTR 1</t>
  </si>
  <si>
    <t>Introduction to Excel based template for data upload in Java offline  tool</t>
  </si>
  <si>
    <t>Understanding the Excel  Workbook Template</t>
  </si>
  <si>
    <t>d) In a case where the taxpayer does not have data applicable for all sections, those sections may be left blank and the java tool  will automatically take care of the data to be filled in the applicable sections only.</t>
  </si>
  <si>
    <t xml:space="preserve">2. Invoice Date </t>
  </si>
  <si>
    <t>8. E-Commerce GSTIN</t>
  </si>
  <si>
    <t>10. Cess Amount</t>
  </si>
  <si>
    <t>4. Cess Amount</t>
  </si>
  <si>
    <t>atadj</t>
  </si>
  <si>
    <t>7. Integrated Tax Amount</t>
  </si>
  <si>
    <t>8. Central Tax Amount</t>
  </si>
  <si>
    <t>9. State/UT Tax Amount</t>
  </si>
  <si>
    <t>Nil Rated Supplies</t>
  </si>
  <si>
    <t>Total Number</t>
  </si>
  <si>
    <t>Cancelled</t>
  </si>
  <si>
    <t>Revised Invoice</t>
  </si>
  <si>
    <t>Debit Note</t>
  </si>
  <si>
    <t>Credit Note</t>
  </si>
  <si>
    <t>Payment Voucher</t>
  </si>
  <si>
    <t>Receipt Voucher</t>
  </si>
  <si>
    <t>Delivery Challan for job work</t>
  </si>
  <si>
    <t>Delivery Challan for supply on approval</t>
  </si>
  <si>
    <t>Sr. No. From</t>
  </si>
  <si>
    <t>Sr. No. To</t>
  </si>
  <si>
    <t>Total Cancelled</t>
  </si>
  <si>
    <t>Summary of documents issued during the tax period (13)</t>
  </si>
  <si>
    <t>Refund Voucher</t>
  </si>
  <si>
    <t>Nature  of Document</t>
  </si>
  <si>
    <t>Special Instructions</t>
  </si>
  <si>
    <t>hsn</t>
  </si>
  <si>
    <t>Advance adjustments</t>
  </si>
  <si>
    <t>Credit/ Debit Note for unregistered Persons</t>
  </si>
  <si>
    <t xml:space="preserve">Enter the taxable value of the supplied  goods or services for each rate line item -2 decimal Digits, The taxable value has to be computed as per GST valuation provisions. </t>
  </si>
  <si>
    <t>6.Cancelled</t>
  </si>
  <si>
    <t>Details of various documents issued by the taxpayer during the tax period</t>
  </si>
  <si>
    <t>List of Documents issued</t>
  </si>
  <si>
    <t>docs</t>
  </si>
  <si>
    <t>4.Non GST Supplies</t>
  </si>
  <si>
    <t>3.Exempted
(Other than Nil rated/non-GST
supply)</t>
  </si>
  <si>
    <t>2.Nil rated supplies</t>
  </si>
  <si>
    <t>1. Description</t>
  </si>
  <si>
    <t>Details of Nil Rated, Exempted and Non GST Supplies made during the tax period</t>
  </si>
  <si>
    <t>Nil Rated, Exempted and Non GST supplies</t>
  </si>
  <si>
    <t>exemp</t>
  </si>
  <si>
    <t>Tax liability on advances</t>
  </si>
  <si>
    <t>Invoices for Taxable outward supplies to consumers where
a)The place of supply is outside the state where the supplier is registered and
b)The total invoice value is more that Rs 2,50,000</t>
  </si>
  <si>
    <t>Total Note Value</t>
  </si>
  <si>
    <t>Gross Advance Adjusted</t>
  </si>
  <si>
    <t xml:space="preserve">Summary For Advance Adjusted (11B) </t>
  </si>
  <si>
    <t>B2CL</t>
  </si>
  <si>
    <t>UR Type</t>
  </si>
  <si>
    <t>1. GSTIN of supplier/E-commerce  should be a valid one. State code of supplier GSTIN and E-Commerce GSTIN should be the same.</t>
  </si>
  <si>
    <t>21-Odisha</t>
  </si>
  <si>
    <t>Enter the original invoice/advance receipt date in  DD-MMM-YYYY. E.g. 24-May-2017.</t>
  </si>
  <si>
    <t>Enter credit/debit note/Refund voucher date in  DD-MMM-YYYY. E.g. 24-May-2017.</t>
  </si>
  <si>
    <t>5. Port Code</t>
  </si>
  <si>
    <t>7. Shipping Bill Date</t>
  </si>
  <si>
    <t>Enter the total  Cess amount to be adjusted</t>
  </si>
  <si>
    <t>Enter the description of the supplied goods or Services. Description becomes a mandatory field if HSN code is not provided above.</t>
  </si>
  <si>
    <t>HELP</t>
  </si>
  <si>
    <t>Shipping Bill Number</t>
  </si>
  <si>
    <t>Shipping Bill Date</t>
  </si>
  <si>
    <t>Total Nil Rated Supplies</t>
  </si>
  <si>
    <t>Total Exempted Supplies</t>
  </si>
  <si>
    <t>Total Non-GST Supplies</t>
  </si>
  <si>
    <t>a) It is always recommended to download the excel workbook template from the GST portal only.</t>
  </si>
  <si>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</si>
  <si>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Field name</t>
  </si>
  <si>
    <t>Help Instruction</t>
  </si>
  <si>
    <t>Enter the GSTIN or UIN of the receiver. E.g. 05AEJPP8087R1ZF. Check that the registration is active on the date of the invoice from GST portal</t>
  </si>
  <si>
    <t>Enter the Invoice number of invoices issued to  registered recipients. Ensure that the format is alpha-numeric with  allowed special characters of slash(/) and dash(-) .The total number of characters should not be more than 16.</t>
  </si>
  <si>
    <t>Enter the GSTIN of the e-commerce company if the supplies are made through an e-Commerce operator.</t>
  </si>
  <si>
    <t xml:space="preserve">Enter the taxable value of the supplied  goods or services for each rate line item - with 2 decimal Digits, The taxable value has to be computed as per GST valuation provisions. </t>
  </si>
  <si>
    <t xml:space="preserve">Enter the taxable value of the supplied  goods or services for each rate line item -2 decimal digits, The taxable value has to be computed as per GST valuation provisions. </t>
  </si>
  <si>
    <r>
      <t xml:space="preserve">In the </t>
    </r>
    <r>
      <rPr>
        <b/>
        <sz val="11"/>
        <color theme="1"/>
        <rFont val="Times New Roman"/>
        <family val="1"/>
      </rPr>
      <t>Type</t>
    </r>
    <r>
      <rPr>
        <sz val="11"/>
        <color theme="1"/>
        <rFont val="Times New Roman"/>
        <family val="1"/>
      </rPr>
      <t xml:space="preserve"> column, enter </t>
    </r>
    <r>
      <rPr>
        <b/>
        <sz val="11"/>
        <color theme="1"/>
        <rFont val="Times New Roman"/>
        <family val="1"/>
      </rPr>
      <t>E</t>
    </r>
    <r>
      <rPr>
        <sz val="11"/>
        <color theme="1"/>
        <rFont val="Times New Roman"/>
        <family val="1"/>
      </rPr>
      <t xml:space="preserve"> if the supply is done through E-Commerce or else enter </t>
    </r>
    <r>
      <rPr>
        <b/>
        <sz val="11"/>
        <color theme="1"/>
        <rFont val="Times New Roman"/>
        <family val="1"/>
      </rPr>
      <t xml:space="preserve">OE </t>
    </r>
    <r>
      <rPr>
        <sz val="11"/>
        <color theme="1"/>
        <rFont val="Times New Roman"/>
        <family val="1"/>
      </rPr>
      <t>(other than E-commerce).</t>
    </r>
  </si>
  <si>
    <t xml:space="preserve">Enter the combined  (State tax + Central tax) or the integrated tax rate. </t>
  </si>
  <si>
    <t>Enter original invoice number Reported  in B2B section of earlier period/current tax period  or pre-GST period against which credit/debit note is issued. Incase of refund voucher please enter the related advance receipt voucher number.</t>
  </si>
  <si>
    <t>8. Place of Supply</t>
  </si>
  <si>
    <t>Select whether the credit/debit note is related to pre-GST supplies.</t>
  </si>
  <si>
    <t>Enter the credit/debit note number or the refund voucher number. Ensure that the format is alpha-numeric with  allowed special characters of slash(/) and dash(-) of maximum length of 16 characters.</t>
  </si>
  <si>
    <t>Enter original invoice number Reported  in B2B section of earlier period/current tax period or pre-GST Period against which credit/debit note is issued. Incase of refund voucher please enter the related advance receipt voucher number.</t>
  </si>
  <si>
    <t>Enter the Invoice number issued to the registered receiver.  Ensure that the format is alpha-numeric with  allowed special characters of slash(/) and dash(-) with maximum length of sixteen characters.</t>
  </si>
  <si>
    <t>Tax liability arising on account of receipt of consideration  for which  invoices have not been issued in the same tax period.</t>
  </si>
  <si>
    <t>Enter the combined  (State tax + Central tax) or the integrated tax rate.</t>
  </si>
  <si>
    <t>Declare the value of supplies made under the "Nil rated" category for the supply type selected in  1. above. The amount to be declared here should exclude amount already declared in B2B and B2CL table as line items in tax invoice.</t>
  </si>
  <si>
    <t>Common mistakes in filling Excel template</t>
  </si>
  <si>
    <t>Enter the Invoice number of invoices issued  to Unregistered Recipient of the  other State  with invoice value more than 2.5 lakh. Ensure that the format is alpha-numeric with  allowed special characters of slash(/) and dash(-) with maximum length of 16 characters.</t>
  </si>
  <si>
    <t>Invoice value should be more than Rs 250,000 and up to two decimal digits.</t>
  </si>
  <si>
    <t>Amount should be with only up to 2 decimal digits.</t>
  </si>
  <si>
    <t>Amount should be up to 2 decimal digits.</t>
  </si>
  <si>
    <t xml:space="preserve">Enter the taxable value of the supplied  goods or services for each rate line item -up to 2 decimal Digits, The taxable value has to be computed as per GST valuation provisions. </t>
  </si>
  <si>
    <t>Enter the unique reference number of shipping bill. This information if not available at the timing of submitting the return the same may be left blank and provided later.</t>
  </si>
  <si>
    <t>Delivery Challan in case other than by way of supply (excluding at S no. 9 to 11)</t>
  </si>
  <si>
    <t>Delivery Challan in case of liquid gas</t>
  </si>
  <si>
    <t>No. of Recipients</t>
  </si>
  <si>
    <t>Total Advance Received</t>
  </si>
  <si>
    <t>Gross Advance Received</t>
  </si>
  <si>
    <t xml:space="preserve">Enter the credit/debit note number or the refund voucher number. Ensure that the format is alpha-numeric with  allowed special characters of slash(/) and dash(-) of maximum length of 16 characters. </t>
  </si>
  <si>
    <t xml:space="preserve">2. Duplication of invoices with the same tax rate shouldn’t be there-otherwise System throws error as "Non duplicated invoices were added &amp; these invoices are duplicated" at the time of import. </t>
  </si>
  <si>
    <t>3. Amount should be only up to  2 decimal digits</t>
  </si>
  <si>
    <t xml:space="preserve">4  Ensure that filling of excel should be strictly as per sample data to avoid errors. </t>
  </si>
  <si>
    <t>Term/ Acronym</t>
  </si>
  <si>
    <t>GSTIN</t>
  </si>
  <si>
    <t>Goods and Services Taxpayer Identification Number</t>
  </si>
  <si>
    <t>GSTN</t>
  </si>
  <si>
    <t>Goods and Services Tax Network</t>
  </si>
  <si>
    <t>Harmonized System of Nomenclature</t>
  </si>
  <si>
    <t>B2B</t>
  </si>
  <si>
    <t>Registered Business to Registered Business</t>
  </si>
  <si>
    <t>B2C</t>
  </si>
  <si>
    <t>Registered Business to Unregistered Consumer</t>
  </si>
  <si>
    <t>Place of Supply of Goods or Services – State code to be mentioned</t>
  </si>
  <si>
    <t>UIN</t>
  </si>
  <si>
    <t>Unique Identity Number</t>
  </si>
  <si>
    <t>GSTR1</t>
  </si>
  <si>
    <t>GST Return 1</t>
  </si>
  <si>
    <t>GST</t>
  </si>
  <si>
    <t>Goods and Services Tax</t>
  </si>
  <si>
    <t>Unit Quantity Code</t>
  </si>
  <si>
    <t>Declare the value of supplies made under the "Non GST" category for the supply type selected in  1. above. This column is to capture all the supplies made by the taxpayer which are out of the purview of GST</t>
  </si>
  <si>
    <t>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</si>
  <si>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</si>
  <si>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r>
      <t>Adjustment of tax liability for tax already paid  on advance receipt of consideration and invoices issued in the current period for the supplies.</t>
    </r>
    <r>
      <rPr>
        <b/>
        <sz val="11"/>
        <color rgb="FFFF0000"/>
        <rFont val="Times New Roman"/>
        <family val="1"/>
      </rPr>
      <t xml:space="preserve"> </t>
    </r>
  </si>
  <si>
    <r>
      <t>Credit/ Debit Notes/</t>
    </r>
    <r>
      <rPr>
        <b/>
        <sz val="11"/>
        <rFont val="Times New Roman"/>
        <family val="1"/>
      </rPr>
      <t>Refund vouchers i</t>
    </r>
    <r>
      <rPr>
        <b/>
        <sz val="11"/>
        <color theme="1"/>
        <rFont val="Times New Roman"/>
        <family val="1"/>
      </rPr>
      <t>ssued to the unregistered persons against interstate invoice value is  more than Rs 2.5 lakh</t>
    </r>
  </si>
  <si>
    <r>
      <t>Credit/ Debit Notes</t>
    </r>
    <r>
      <rPr>
        <b/>
        <sz val="11"/>
        <rFont val="Times New Roman"/>
        <family val="1"/>
      </rPr>
      <t>/Refund vouchers</t>
    </r>
    <r>
      <rPr>
        <b/>
        <sz val="11"/>
        <color theme="1"/>
        <rFont val="Times New Roman"/>
        <family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</si>
  <si>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r>
      <t xml:space="preserve">Supplies made to consumers and unregistered persons of the following nature
a) Intra-State: any value
b) Inter-State: Invoice value </t>
    </r>
    <r>
      <rPr>
        <b/>
        <sz val="11"/>
        <rFont val="Times New Roman"/>
        <family val="1"/>
      </rPr>
      <t>Rs 2.5 lakh or less</t>
    </r>
  </si>
  <si>
    <t xml:space="preserve">Details of invoices of Taxable supplies made to other registered taxpayers
</t>
  </si>
  <si>
    <r>
      <t xml:space="preserve">f) User can export  Data from local accounting software loaded in the above format as .CSV file and import it in the java tool to generate the file in  .Json  format  for bulk. </t>
    </r>
    <r>
      <rPr>
        <b/>
        <sz val="11"/>
        <color theme="1"/>
        <rFont val="Times New Roman"/>
        <family val="1"/>
      </rPr>
      <t>Warning:</t>
    </r>
    <r>
      <rPr>
        <sz val="11"/>
        <color theme="1"/>
        <rFont val="Times New Roman"/>
        <family val="1"/>
      </rPr>
      <t xml:space="preserve"> Your accounting software should generate .CSV file in the format specified by GST Systems.</t>
    </r>
  </si>
  <si>
    <t xml:space="preserve">Indicates the type of supply. </t>
  </si>
  <si>
    <t>Select the applicable reason for issue of the document from the dropdown.</t>
  </si>
  <si>
    <t>1) To facilitate the declaration of date in the specified format "dd-mmm-yyyy",  ensure the system date format of your computer is "dd/mm/yyyy or dd-mm-yyyy".</t>
  </si>
  <si>
    <t>2) For invoices containing multiple line items invoice level details like GSTIN/UIN, Invoice Number, Invoice Date and Place of Supply should be repeated for all the line items, in the absence of the same system will not accept those items</t>
  </si>
  <si>
    <t>3) Taxable Value, Rate and cess amount as applicable to the line items may be different in the same invoice.</t>
  </si>
  <si>
    <t>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</si>
  <si>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</si>
  <si>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</si>
  <si>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</si>
  <si>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12) Ensure that there are no stray entries in any cell of the sheets other than return related declaration under the indicated column headers.</t>
  </si>
  <si>
    <t>h) In the "doc's worksheet, the net issued column has not been provided, this value will be computed in the java offline tool based on the total number of documents and the number of cancelled  documents furnished in this worksheet.</t>
  </si>
  <si>
    <t>Enter the total value indicated in the invoice  of the supplied  goods or services- with 2 decimal Digits.</t>
  </si>
  <si>
    <t>Select from the dropdown whether the supply is regular, or to a SEZ unit/developer with or without payment of tax or deemed export.</t>
  </si>
  <si>
    <t>Enter the combined  (State tax + Central tax) or the integrated tax, as applicable.</t>
  </si>
  <si>
    <t>SEZ supplies with payment</t>
  </si>
  <si>
    <t>SEZ supplies without payment</t>
  </si>
  <si>
    <t>Select the code of the state from drop down list for the place of supply.</t>
  </si>
  <si>
    <t>Please select Y or N , if the supplies/services are subject to tax as per reverse charge mechanism.</t>
  </si>
  <si>
    <t>Enter the total Cess amount collected/payable.</t>
  </si>
  <si>
    <t>Select the code of the state from drop down list for the applicable place of supply.</t>
  </si>
  <si>
    <t>Enter the combined  (State tax + Central tax) or the integrated tax rate, as applicable.</t>
  </si>
  <si>
    <t>Enter the total  Cess amount collected/payable.</t>
  </si>
  <si>
    <t xml:space="preserve">Enter the total  Cess amount collected/payable. </t>
  </si>
  <si>
    <r>
      <t xml:space="preserve">In the </t>
    </r>
    <r>
      <rPr>
        <b/>
        <sz val="11"/>
        <color theme="1"/>
        <rFont val="Times New Roman"/>
        <family val="1"/>
      </rPr>
      <t>document Type</t>
    </r>
    <r>
      <rPr>
        <sz val="11"/>
        <color theme="1"/>
        <rFont val="Times New Roman"/>
        <family val="1"/>
      </rPr>
      <t xml:space="preserve"> column, enter "D" if the note is Debit note, enter "C" if note is credit note or enter "R" for refund voucher.</t>
    </r>
  </si>
  <si>
    <t>Select the applicable reason for issue of the document.</t>
  </si>
  <si>
    <t>Declare the place of supply based on the original document.</t>
  </si>
  <si>
    <t>Enter the combined  (State tax + Central tax) or the integrated tax.</t>
  </si>
  <si>
    <t>Enter the total  Cess amount.</t>
  </si>
  <si>
    <r>
      <t xml:space="preserve">In the </t>
    </r>
    <r>
      <rPr>
        <b/>
        <sz val="11"/>
        <color theme="1"/>
        <rFont val="Times New Roman"/>
        <family val="1"/>
      </rPr>
      <t>Type</t>
    </r>
    <r>
      <rPr>
        <sz val="11"/>
        <color theme="1"/>
        <rFont val="Times New Roman"/>
        <family val="1"/>
      </rPr>
      <t xml:space="preserve"> column, enter </t>
    </r>
    <r>
      <rPr>
        <b/>
        <sz val="11"/>
        <color theme="1"/>
        <rFont val="Times New Roman"/>
        <family val="1"/>
      </rPr>
      <t>WPAY</t>
    </r>
    <r>
      <rPr>
        <sz val="11"/>
        <color theme="1"/>
        <rFont val="Times New Roman"/>
        <family val="1"/>
      </rPr>
      <t xml:space="preserve"> if the Export  is with payment of tax or else enter</t>
    </r>
    <r>
      <rPr>
        <b/>
        <sz val="11"/>
        <color theme="1"/>
        <rFont val="Times New Roman"/>
        <family val="1"/>
      </rPr>
      <t xml:space="preserve"> WOPAY.</t>
    </r>
  </si>
  <si>
    <t>Enter the invoice  value of the goods or services- up to 2 decimal Digits.</t>
  </si>
  <si>
    <t>Enter the applicable integrated tax rate.</t>
  </si>
  <si>
    <t>Enter the amount of advance received excluding the tax portion.</t>
  </si>
  <si>
    <t>Declare the value of supplies made under the "Exempted "category for the supply type selected in  1. above.</t>
  </si>
  <si>
    <t>Select the applicable Unit Quantity Code  from the drop down.</t>
  </si>
  <si>
    <t>Enter the total quantity of the supplied goods or Services- up to 2 decimal Digits.</t>
  </si>
  <si>
    <t>Enter the total taxable value of the supplied goods or services- up to 2 decimal Digits.</t>
  </si>
  <si>
    <t>Enter the total  Integrated tax amount collected/payable.</t>
  </si>
  <si>
    <t>Enter the invoice  value of the goods or services-up to 2 decimal Digits.</t>
  </si>
  <si>
    <t>Enter the total  Central tax amount collected/payable.</t>
  </si>
  <si>
    <t>Enter the total State/UT tax amount collected/payable.</t>
  </si>
  <si>
    <t>Select the applicable document type  from the drop down.</t>
  </si>
  <si>
    <t>Enter the invoice/document series start number.</t>
  </si>
  <si>
    <t>Enter the invoice/document series end number.</t>
  </si>
  <si>
    <t>Enter the total no of documents in this particular series.</t>
  </si>
  <si>
    <t>No of documents cancelled in the particular series.</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</si>
  <si>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</si>
  <si>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 xml:space="preserve">Summary For Advance Received (11B) </t>
  </si>
  <si>
    <t>The table below provides the name, full form and detailed description for each  field of the worksheets followed by a detailed instruction for filling the applicable worksheets. The fields marked with asterisk or star are mandatory.</t>
  </si>
  <si>
    <t>1. GSTIN/UIN of Recipient*</t>
  </si>
  <si>
    <t xml:space="preserve">3. Invoice Date* </t>
  </si>
  <si>
    <t>4. Invoice value*</t>
  </si>
  <si>
    <t xml:space="preserve">1. Invoice  number* </t>
  </si>
  <si>
    <t>3. Invoice value*</t>
  </si>
  <si>
    <t>6. Taxable Value*</t>
  </si>
  <si>
    <t>1. Type*</t>
  </si>
  <si>
    <t>2. Place of Supply(POS)*</t>
  </si>
  <si>
    <t>1. GSTIN/UIN*</t>
  </si>
  <si>
    <t>6. Document Type*</t>
  </si>
  <si>
    <t>7. Reason For Issuing document*</t>
  </si>
  <si>
    <t>9. Note/Refund Voucher value*</t>
  </si>
  <si>
    <t>1. UR Type*</t>
  </si>
  <si>
    <t>2. Note/Refund Voucher Number*</t>
  </si>
  <si>
    <t>3. Note/ Refund Voucher date*</t>
  </si>
  <si>
    <t>4. Document Type*</t>
  </si>
  <si>
    <t>5. Invoice/Advance Receipt Number*</t>
  </si>
  <si>
    <t>6. Invoice/Advance Receipt date*</t>
  </si>
  <si>
    <t>1.Export Type*</t>
  </si>
  <si>
    <t xml:space="preserve">2. Invoice  number* </t>
  </si>
  <si>
    <t>Enter the six digit code of port through which goods were exported. Please refer to the list of port codes available on the GST common portal. This is not required in case of export of services.</t>
  </si>
  <si>
    <t>1. Place of Supply(POS)*</t>
  </si>
  <si>
    <t>2. Rate*</t>
  </si>
  <si>
    <t>3. Gross advance received*</t>
  </si>
  <si>
    <t>3. Gross advance adjusted*</t>
  </si>
  <si>
    <t>5. Total Value*</t>
  </si>
  <si>
    <t>4. Total Quantity*</t>
  </si>
  <si>
    <t>1. HSN*</t>
  </si>
  <si>
    <t>2. Description*</t>
  </si>
  <si>
    <t>3. UQC*</t>
  </si>
  <si>
    <t>1. Nature of Document*</t>
  </si>
  <si>
    <t>2. Sr. No From*</t>
  </si>
  <si>
    <t>3. Sr. No To*</t>
  </si>
  <si>
    <t>5.Total Number*</t>
  </si>
  <si>
    <t>6. Shipping Bill Number</t>
  </si>
  <si>
    <t xml:space="preserve">9) The worksheets have some data as example. Please delete the data from all worksheets before use.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</si>
  <si>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</si>
  <si>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</si>
  <si>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 xml:space="preserve">13) It is advisable that separate excel sheets be prepared for each month with the name having month name  as a part of it's name. In case of multiple uploads for a  month, the file name may be classified as Part A, Part B etc  to avoid confusion. </t>
  </si>
  <si>
    <t>97-Other Territory</t>
  </si>
  <si>
    <t>EXPWP</t>
  </si>
  <si>
    <t>EXPWOP</t>
  </si>
  <si>
    <t>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</si>
  <si>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</si>
  <si>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</si>
  <si>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18) In case of b2b worksheet, if the invoice has been selected as subject to reverse charge, the top summary row excludes the value of cess amount as it is not collected by the supplier.</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</si>
  <si>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</si>
  <si>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Enter the amount of advance on which has tax has already been paid in earlier tax period  and invoices are declared during this tax period. This amount is excluding the tax portion</t>
  </si>
  <si>
    <t>Summary For Nil rated, exempted and non GST outward supplies (8)</t>
  </si>
  <si>
    <r>
      <t xml:space="preserve">e) For Group import (all worksheets of workbook) taxpayer need to fill all the details into downloaded standard format </t>
    </r>
    <r>
      <rPr>
        <b/>
        <sz val="11"/>
        <color theme="1"/>
        <rFont val="Times New Roman"/>
        <family val="1"/>
      </rPr>
      <t>GSTR1_Excel_Workbook_Template-V1.2.xlsx</t>
    </r>
    <r>
      <rPr>
        <sz val="11"/>
        <color theme="1"/>
        <rFont val="Times New Roman"/>
        <family val="1"/>
      </rPr>
      <t xml:space="preserve"> file</t>
    </r>
  </si>
  <si>
    <t>KLR-KILOLITRE</t>
  </si>
  <si>
    <t>MLT-MILILITRE</t>
  </si>
  <si>
    <t>MTR-METERS</t>
  </si>
  <si>
    <t>NOS-NUMBERS</t>
  </si>
  <si>
    <t>PCS-PIECES</t>
  </si>
  <si>
    <t>SQM-SQUARE METERS</t>
  </si>
  <si>
    <t>TGM-TEN GROSS</t>
  </si>
  <si>
    <t>TON-TONNES</t>
  </si>
  <si>
    <t>OTH-OTHERS</t>
  </si>
  <si>
    <t>Enter the date of shipping bill. This information if not available at the timing of submitting the return the same may be left blank and provided later. This is not required in case of export of services.</t>
  </si>
  <si>
    <t>BAG-BAGS</t>
  </si>
  <si>
    <t>BAL-BALE</t>
  </si>
  <si>
    <t>BDL-BUNDLES</t>
  </si>
  <si>
    <t>BKL-BUCKLES</t>
  </si>
  <si>
    <t>BOU-BILLION OF UNITS</t>
  </si>
  <si>
    <t>BOX-BOX</t>
  </si>
  <si>
    <t>BTL-BOTTLES</t>
  </si>
  <si>
    <t>BUN-BUNCHES</t>
  </si>
  <si>
    <t>CAN-CANS</t>
  </si>
  <si>
    <t>CBM-CUBIC METERS</t>
  </si>
  <si>
    <t>CCM-CUBIC CENTIMETERS</t>
  </si>
  <si>
    <t>CMS-CENTIMETERS</t>
  </si>
  <si>
    <t>CTN-CARTONS</t>
  </si>
  <si>
    <t>DOZ-DOZENS</t>
  </si>
  <si>
    <t>DRM-DRUMS</t>
  </si>
  <si>
    <t>GGK-GREAT GROSS</t>
  </si>
  <si>
    <t>GMS-GRAMMES</t>
  </si>
  <si>
    <t>GRS-GROSS</t>
  </si>
  <si>
    <t>GYD-GROSS YARDS</t>
  </si>
  <si>
    <t>KGS-KILOGRAMS</t>
  </si>
  <si>
    <t>KME-KILOMETRE</t>
  </si>
  <si>
    <t>36-Telangana</t>
  </si>
  <si>
    <t>Summary For B2BA</t>
  </si>
  <si>
    <t>Original Invoice Number</t>
  </si>
  <si>
    <t>Original Invoice date</t>
  </si>
  <si>
    <t>Revised Invoice Number</t>
  </si>
  <si>
    <t>Revised Invoice date</t>
  </si>
  <si>
    <t>Summary For B2CLA</t>
  </si>
  <si>
    <t>Summary For B2CSA</t>
  </si>
  <si>
    <t>Original Place Of Supply</t>
  </si>
  <si>
    <t>Summary For CDNRA</t>
  </si>
  <si>
    <t>Summary For EXPA</t>
  </si>
  <si>
    <t xml:space="preserve">Summary For Amended Tax Liability(Advance Received) </t>
  </si>
  <si>
    <t>Summary For Amendement Of Adjustment Advances</t>
  </si>
  <si>
    <t>Month</t>
  </si>
  <si>
    <t>JULY</t>
  </si>
  <si>
    <t>AUGUST</t>
  </si>
  <si>
    <t>SEPTEMBER</t>
  </si>
  <si>
    <t>NOVEMBER</t>
  </si>
  <si>
    <t>OCTOBER</t>
  </si>
  <si>
    <t>Summary For CDNURA</t>
  </si>
  <si>
    <t>Original Month</t>
  </si>
  <si>
    <t>JANUARY</t>
  </si>
  <si>
    <t>FEBRUARY</t>
  </si>
  <si>
    <t>MARCH</t>
  </si>
  <si>
    <t>APRIL</t>
  </si>
  <si>
    <t>MAY</t>
  </si>
  <si>
    <t>JUNE</t>
  </si>
  <si>
    <t>DECEMBER</t>
  </si>
  <si>
    <t>Receiver Name</t>
  </si>
  <si>
    <t>2017-18</t>
  </si>
  <si>
    <t>2018-19</t>
  </si>
  <si>
    <t>Financial Year</t>
  </si>
  <si>
    <t xml:space="preserve">Original details </t>
  </si>
  <si>
    <t xml:space="preserve">Revised Details </t>
  </si>
  <si>
    <t>Revised details</t>
  </si>
  <si>
    <t>34-Puducherry</t>
  </si>
  <si>
    <t>Non-GST Supplies</t>
  </si>
  <si>
    <t>Nature of Document</t>
  </si>
  <si>
    <r>
      <rPr>
        <sz val="11"/>
        <color theme="1"/>
        <rFont val="Wingdings"/>
        <charset val="2"/>
      </rPr>
      <t>s</t>
    </r>
    <r>
      <rPr>
        <sz val="11"/>
        <color theme="1"/>
        <rFont val="Times New Roman"/>
        <family val="1"/>
      </rPr>
      <t xml:space="preserve">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theme="1"/>
        <rFont val="Wingdings"/>
        <charset val="2"/>
      </rPr>
      <t>s</t>
    </r>
    <r>
      <rPr>
        <sz val="11"/>
        <color theme="1"/>
        <rFont val="Times New Roman"/>
        <family val="1"/>
      </rPr>
      <t xml:space="preserve">  It  has been designed to enable taxpayers to prepare GSTR 1  in  offline mode (without Internet). It can also be used to carry out bulk upload of invoice/other details to GST portal.   
</t>
    </r>
    <r>
      <rPr>
        <sz val="11"/>
        <color theme="1"/>
        <rFont val="Wingdings"/>
        <charset val="2"/>
      </rPr>
      <t>s</t>
    </r>
    <r>
      <rPr>
        <sz val="11"/>
        <color theme="1"/>
        <rFont val="Times New Roman"/>
        <family val="1"/>
      </rPr>
      <t xml:space="preserve">  The appearance and functionalities of the Offline  tool screens are similar to that  of the returns filing  screens on the GST Portal.
</t>
    </r>
    <r>
      <rPr>
        <sz val="11"/>
        <color theme="1"/>
        <rFont val="Wingdings"/>
        <charset val="2"/>
      </rPr>
      <t>s</t>
    </r>
    <r>
      <rPr>
        <sz val="11"/>
        <color theme="1"/>
        <rFont val="Times New Roman"/>
        <family val="1"/>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</si>
  <si>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b2ba</t>
  </si>
  <si>
    <t>B2BA Supplies</t>
  </si>
  <si>
    <t xml:space="preserve">Amended Details of invoices of Taxable supplies made to other registered taxpayers
</t>
  </si>
  <si>
    <t xml:space="preserve">3. Original Invoice Date* </t>
  </si>
  <si>
    <t xml:space="preserve">5. Revised Invoice Date* </t>
  </si>
  <si>
    <t>6. Invoice value*</t>
  </si>
  <si>
    <t>11. Rate*</t>
  </si>
  <si>
    <t>13. Cess Amount</t>
  </si>
  <si>
    <t>Enter the Original Invoice number of invoices issued to  registered recipients. Ensure that the format is alpha-numeric with  allowed special characters of slash(/) and dash(-) .The total number of characters should not be more than 16.</t>
  </si>
  <si>
    <t>Enter Orginal date of invoice in DD-MMM-YYYY. E.g. 24-May-2017.</t>
  </si>
  <si>
    <t>Enter the Revised Invoice number of invoices issued to  registered recipients. Ensure that the format is alpha-numeric with  allowed special characters of slash(/) and dash(-) .The total number of characters should not be more than 16.</t>
  </si>
  <si>
    <t>Enter Revised date of invoice in DD-MMM-YYYY. E.g. 24-May-2017.</t>
  </si>
  <si>
    <t>b2cla</t>
  </si>
  <si>
    <t>Amended B2C Large</t>
  </si>
  <si>
    <t>Amended Details of Invoices for Taxable outward supplies to consumers where
a)The place of supply is outside the state where the supplier is registered and
b)The total invoice value is more that Rs 2,50,000</t>
  </si>
  <si>
    <t xml:space="preserve">1. Original Invoice  number* </t>
  </si>
  <si>
    <t xml:space="preserve">2. Orginal Invoice Date </t>
  </si>
  <si>
    <t xml:space="preserve">3. Revised Invoice  number* </t>
  </si>
  <si>
    <t xml:space="preserve">4. Revised Invoice Date </t>
  </si>
  <si>
    <t>5. Invoice value*</t>
  </si>
  <si>
    <t>8. Taxable Value*</t>
  </si>
  <si>
    <t>9. Cess Amount</t>
  </si>
  <si>
    <t>10. E-Commerce GSTIN</t>
  </si>
  <si>
    <t>Enter the Original  Invoice number of invoices issued  to Unregistered Recipient of the  other State  with invoice value more than 2.5 lakh. Ensure that the format is alpha-numeric with  allowed special characters of slash(/) and dash(-) with maximum length of 16 characters.</t>
  </si>
  <si>
    <t>Enter the Revised Invoice number of invoices issued  to Unregistered Recipient of the  other State  with invoice value more than 2.5 lakh. Ensure that the format is alpha-numeric with  allowed special characters of slash(/) and dash(-) with maximum length of 16 characters.</t>
  </si>
  <si>
    <t>Enter Original date of invoice in DD-MMM-YYYY. E.g. 24-May-2017.</t>
  </si>
  <si>
    <t>6. Original Place of Supply(POS)*</t>
  </si>
  <si>
    <t>b2csa</t>
  </si>
  <si>
    <t>Amended B2C Small</t>
  </si>
  <si>
    <r>
      <t xml:space="preserve">Amended Details of Supplies made to consumers and unregistered persons of the following nature
a) Intra-State: any value
b) Inter-State: Invoice value </t>
    </r>
    <r>
      <rPr>
        <b/>
        <sz val="11"/>
        <rFont val="Times New Roman"/>
        <family val="1"/>
      </rPr>
      <t>Rs 2.5 lakh or less</t>
    </r>
  </si>
  <si>
    <t>2.Financial Year</t>
  </si>
  <si>
    <t>3.Original Month</t>
  </si>
  <si>
    <t>Select the financial year</t>
  </si>
  <si>
    <t>Select the Month</t>
  </si>
  <si>
    <t>5.Revised Place of Supply(POS)*</t>
  </si>
  <si>
    <t>7. Taxable Value*</t>
  </si>
  <si>
    <t>8. Cess Amount</t>
  </si>
  <si>
    <t>4.Original Place of Supply(POS)*</t>
  </si>
  <si>
    <t>Amended Credit/ Debit Note</t>
  </si>
  <si>
    <t>cdnra</t>
  </si>
  <si>
    <r>
      <t>Amended Credit/ Debit Notes</t>
    </r>
    <r>
      <rPr>
        <b/>
        <sz val="11"/>
        <rFont val="Times New Roman"/>
        <family val="1"/>
      </rPr>
      <t>/Refund vouchers</t>
    </r>
    <r>
      <rPr>
        <b/>
        <sz val="11"/>
        <color theme="1"/>
        <rFont val="Times New Roman"/>
        <family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</si>
  <si>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4. Revised Note/Refund Voucher Number*</t>
  </si>
  <si>
    <t>5. Revised Note/ Refund Voucher date*</t>
  </si>
  <si>
    <t xml:space="preserve">Enter the original credit/debit note number or the refund voucher number. Ensure that the format is alpha-numeric with  allowed special characters of slash(/) and dash(-) of maximum length of 16 characters. </t>
  </si>
  <si>
    <t>Enter original credit/debit note/Refund voucher date in  DD-MMM-YYYY. E.g. 24-May-2017.</t>
  </si>
  <si>
    <t xml:space="preserve">Enter the revised credit/debit note number or the refund voucher number. Ensure that the format is alpha-numeric with  allowed special characters of slash(/) and dash(-) of maximum length of 16 characters. </t>
  </si>
  <si>
    <t>Enter revised credit/debit note/Refund voucher date in  DD-MMM-YYYY. E.g. 24-May-2017.</t>
  </si>
  <si>
    <t>9. Reason For Issuing document*</t>
  </si>
  <si>
    <t>11. Note/Refund Voucher value*</t>
  </si>
  <si>
    <t>12. Rate*</t>
  </si>
  <si>
    <t>14. Cess Amount</t>
  </si>
  <si>
    <t>15. Pre GST</t>
  </si>
  <si>
    <t>Amended Credit/ Debit Note for unregistered Persons</t>
  </si>
  <si>
    <t>cdnura</t>
  </si>
  <si>
    <t>2. Original Note/Refund Voucher Number*</t>
  </si>
  <si>
    <t>3. Original Note/ Refund Voucher date*</t>
  </si>
  <si>
    <t>Enter the original credit/debit note number or the refund voucher number. Ensure that the format is alpha-numeric with  allowed special characters of slash(/) and dash(-) of maximum length of 16 characters.</t>
  </si>
  <si>
    <t>Enter the revised credit/debit note number or the refund voucher number. Ensure that the format is alpha-numeric with  allowed special characters of slash(/) and dash(-) of maximum length of 16 characters.</t>
  </si>
  <si>
    <t>7. Original Invoice/Advance Receipt Number*</t>
  </si>
  <si>
    <t>8. Original Invoice/Advance Receipt date*</t>
  </si>
  <si>
    <t>10. Place of Supply</t>
  </si>
  <si>
    <t>13.Taxable value</t>
  </si>
  <si>
    <t>Amended Export</t>
  </si>
  <si>
    <t>expa</t>
  </si>
  <si>
    <r>
      <t>Amended Credit/ Debit Notes/</t>
    </r>
    <r>
      <rPr>
        <b/>
        <sz val="11"/>
        <rFont val="Times New Roman"/>
        <family val="1"/>
      </rPr>
      <t>Refund vouchers i</t>
    </r>
    <r>
      <rPr>
        <b/>
        <sz val="11"/>
        <color theme="1"/>
        <rFont val="Times New Roman"/>
        <family val="1"/>
      </rPr>
      <t>ssued to the unregistered persons against interstate invoice value is  more than Rs 2.5 lakh</t>
    </r>
  </si>
  <si>
    <t xml:space="preserve">2. Original Invoice  number* </t>
  </si>
  <si>
    <t>Enter the Original Invoice number issued to the registered receiver.  Ensure that the format is alpha-numeric with  allowed special characters of slash(/) and dash(-) with maximum length of sixteen characters.</t>
  </si>
  <si>
    <t>Enter original date of invoice in DD-MMM-YYYY. E.g. 24-May-2017.</t>
  </si>
  <si>
    <t xml:space="preserve">4. Revised Invoice  number* </t>
  </si>
  <si>
    <t>Enter the revised Invoice number issued to the registered receiver.  Ensure that the format is alpha-numeric with  allowed special characters of slash(/) and dash(-) with maximum length of sixteen characters.</t>
  </si>
  <si>
    <t>Enter revised date of invoice in DD-MMM-YYYY. E.g. 24-May-2017.</t>
  </si>
  <si>
    <t>Amended Exports supplies including supplies to SEZ/SEZ Developer or deemed exports</t>
  </si>
  <si>
    <t>7. Port Code</t>
  </si>
  <si>
    <t>8. Shipping Bill Number</t>
  </si>
  <si>
    <t>9. Shipping Bill Date</t>
  </si>
  <si>
    <t>ata</t>
  </si>
  <si>
    <t>atadja</t>
  </si>
  <si>
    <t>Amended Advance adjustments</t>
  </si>
  <si>
    <t>Amended Tax liability on advances</t>
  </si>
  <si>
    <t>Amended Tax liability arising on account of receipt of consideration  for which  invoices have not been issued in the same tax period.</t>
  </si>
  <si>
    <t>1.Financial Year</t>
  </si>
  <si>
    <t>2.Original Month</t>
  </si>
  <si>
    <t>3. Original Place of Supply(POS)*</t>
  </si>
  <si>
    <t>4. Rate*</t>
  </si>
  <si>
    <t>5. Gross advance received*</t>
  </si>
  <si>
    <t>6. Cess Amount</t>
  </si>
  <si>
    <r>
      <t>Amended Adjustment of tax liability for tax already paid  on advance receipt of consideration and invoices issued in the current period for the supplies.</t>
    </r>
    <r>
      <rPr>
        <b/>
        <sz val="11"/>
        <color rgb="FFFF0000"/>
        <rFont val="Times New Roman"/>
        <family val="1"/>
      </rPr>
      <t xml:space="preserve"> </t>
    </r>
  </si>
  <si>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</si>
  <si>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</si>
  <si>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7. Master data sheet provides the inputs allowed in the mentioned data field. Inputs in the master data sheet have been used for the drop down lists in the worksheets.</t>
  </si>
  <si>
    <t>2. Name of Recipient</t>
  </si>
  <si>
    <t>Enter the name of the receiver</t>
  </si>
  <si>
    <t>3. Invoice  number *</t>
  </si>
  <si>
    <t xml:space="preserve">4. Invoice Date* </t>
  </si>
  <si>
    <t>6. Place of Supply(POS)*</t>
  </si>
  <si>
    <t>3. Original Invoice  number *</t>
  </si>
  <si>
    <t xml:space="preserve">4. Original Invoice Date* </t>
  </si>
  <si>
    <t>5. Revised Invoice  number *</t>
  </si>
  <si>
    <t xml:space="preserve">6. Revised Invoice Date* </t>
  </si>
  <si>
    <t>7. Invoice value*</t>
  </si>
  <si>
    <t>8. Place of Supply(POS)*</t>
  </si>
  <si>
    <t>9. Reverse Charge*</t>
  </si>
  <si>
    <t>3. Invoice/Advance Receipt Number*</t>
  </si>
  <si>
    <t>4. Invoice/Advance Receipt date*</t>
  </si>
  <si>
    <t>5. Note/Refund Voucher Number*</t>
  </si>
  <si>
    <t>6. Note/ Refund Voucher date*</t>
  </si>
  <si>
    <t>7. Document Type*</t>
  </si>
  <si>
    <t>8. Reason For Issuing document*</t>
  </si>
  <si>
    <t>9. Place of Supply*</t>
  </si>
  <si>
    <t>10. Note/Refund Voucher value*</t>
  </si>
  <si>
    <t>14. Pre GST</t>
  </si>
  <si>
    <t>3. Original Invoice/Advance Receipt Number*</t>
  </si>
  <si>
    <t>4. Original Invoice/Advance Receipt date*</t>
  </si>
  <si>
    <t>5. Original Note/Refund Voucher Number*</t>
  </si>
  <si>
    <t>6. Original Note/ Refund Voucher date*</t>
  </si>
  <si>
    <t>7. Revised Note/Refund Voucher Number*</t>
  </si>
  <si>
    <t>8. Revised Note/ Refund Voucher date*</t>
  </si>
  <si>
    <t>9. Document Type*</t>
  </si>
  <si>
    <t>10. Reason For Issuing document*</t>
  </si>
  <si>
    <t>11. Place of Supply*</t>
  </si>
  <si>
    <t>12. Note/Refund Voucher value*</t>
  </si>
  <si>
    <t>13. Rate*</t>
  </si>
  <si>
    <t>15. Cess Amount</t>
  </si>
  <si>
    <t>Exempted(other than nil rated/non GST supply)</t>
  </si>
  <si>
    <t>Inter State</t>
  </si>
  <si>
    <t>Invoices for outward supply</t>
  </si>
  <si>
    <t>Invoices for inward supply from unregistered person</t>
  </si>
  <si>
    <t xml:space="preserve">Supply Type </t>
  </si>
  <si>
    <t>Intra State</t>
  </si>
  <si>
    <t>Differential Percentage</t>
  </si>
  <si>
    <t>Applicable % of Tax Rate</t>
  </si>
  <si>
    <t>7. Applicable % of Tax Rate</t>
  </si>
  <si>
    <t>65.00</t>
  </si>
  <si>
    <t>8. Reverse Charge*</t>
  </si>
  <si>
    <t>9. Invoice Type*</t>
  </si>
  <si>
    <t>10. E-Commerce GSTIN*</t>
  </si>
  <si>
    <t>12. Taxable Value*</t>
  </si>
  <si>
    <t>10. Applicable % of Tax Rate</t>
  </si>
  <si>
    <t>11. Invoice Type*</t>
  </si>
  <si>
    <t>12. E-Commerce GSTIN*</t>
  </si>
  <si>
    <t>14. Taxable Value*</t>
  </si>
  <si>
    <t>4. Applicable % of Tax Rate</t>
  </si>
  <si>
    <t>5. Place of Supply(POS)*</t>
  </si>
  <si>
    <t>6. Rate*</t>
  </si>
  <si>
    <t>8. Rate*</t>
  </si>
  <si>
    <t>9. Taxable Value*</t>
  </si>
  <si>
    <t>11. E-Commerce GSTIN</t>
  </si>
  <si>
    <t>3. Applicable % of Tax Rate</t>
  </si>
  <si>
    <t>5. Taxable Value*</t>
  </si>
  <si>
    <t>7. E-Commerce GSTIN</t>
  </si>
  <si>
    <t>6. Applicable % of Tax Rate</t>
  </si>
  <si>
    <t>7. Original Rate*</t>
  </si>
  <si>
    <t>11. Applicable % of Tax Rate</t>
  </si>
  <si>
    <t>13.Taxable value*</t>
  </si>
  <si>
    <t>13. Applicable % of Tax Rate</t>
  </si>
  <si>
    <t>14. Rate*</t>
  </si>
  <si>
    <t>15.Taxable value*</t>
  </si>
  <si>
    <t>16. Cess Amount</t>
  </si>
  <si>
    <t>17. Pre GST</t>
  </si>
  <si>
    <t>12.Taxable value</t>
  </si>
  <si>
    <t>8. Applicable % of Tax Rate</t>
  </si>
  <si>
    <t>9. Rate</t>
  </si>
  <si>
    <t>10. Taxable Value</t>
  </si>
  <si>
    <t>11. Rate</t>
  </si>
  <si>
    <t>12. Taxable Value</t>
  </si>
  <si>
    <t>2. Applicable % of Tax Rate</t>
  </si>
  <si>
    <t>3. Rate*</t>
  </si>
  <si>
    <t>4. Gross advance received*</t>
  </si>
  <si>
    <t>5. Cess Amount</t>
  </si>
  <si>
    <t>5. Rate*</t>
  </si>
  <si>
    <t>6. Gross advance received*</t>
  </si>
  <si>
    <t>7. Cess Amount</t>
  </si>
  <si>
    <t>4. Gross advance adjusted*</t>
  </si>
  <si>
    <t>6. Gross advance adjusted*</t>
  </si>
  <si>
    <t>Note Number</t>
  </si>
  <si>
    <t>Note Value</t>
  </si>
  <si>
    <t>Note Supply Type</t>
  </si>
  <si>
    <t>No. of Notes</t>
  </si>
  <si>
    <t>Intra-State supplies attracting IGST</t>
  </si>
  <si>
    <t>Original Note Number</t>
  </si>
  <si>
    <t>Revised Note Number</t>
  </si>
  <si>
    <t>Note Date</t>
  </si>
  <si>
    <t>Original Note Date</t>
  </si>
  <si>
    <t>Revised Note Date</t>
  </si>
  <si>
    <t>38-Ladakh</t>
  </si>
  <si>
    <t>POS96</t>
  </si>
  <si>
    <t>96-Foreign Country</t>
  </si>
  <si>
    <t>If the supply is eligible to be taxed at 65% of the existing rate of tax, select '65%' from dropdown; else blank.</t>
  </si>
  <si>
    <t>2019-20</t>
  </si>
  <si>
    <t>2020-21</t>
  </si>
  <si>
    <t>26-Dadra &amp; Nagar Haveli &amp; Daman &amp; Diu</t>
  </si>
  <si>
    <t xml:space="preserve">26-Dadra &amp; Nagar Haveli &amp; Daman &amp; Diu </t>
  </si>
  <si>
    <t>b) The taxpayer can fill the excel workbook template with different worksheet for the applicable sections of the return and then import the excel file to the java tool. Data has to be filled in the sections (worksheets) applicable to him and the others may be left blank. 
Note: Quarterly taxpayers opting to furnish invoices using invoice furnishing facility (IFF) can import details only for following tables:
1.	Table 4A, 4B, 4C, 6B, 6C - B2B invoices
2.	Table 9B – Credit/ Debit notes (Registered) – CDNR
3.	Table 9A - Amended B2B invoices
4.	Table 9C - Amended Credit/Debit notes (Registered)</t>
  </si>
  <si>
    <t>LTR-LITRES</t>
  </si>
  <si>
    <t>32-KERALA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</si>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</sst>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1"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b/>
      <sz val="11"/>
      <color theme="0"/>
      <name val="Times New Roman"/>
      <family val="1"/>
    </font>
    <font>
      <sz val="11"/>
      <color theme="0"/>
      <name val="Times New Roman"/>
      <family val="1"/>
    </font>
    <font>
      <sz val="11"/>
      <name val="Times New Roman"/>
      <family val="1"/>
    </font>
    <font>
      <b/>
      <sz val="11"/>
      <color rgb="FF7030A0"/>
      <name val="Times New Roman"/>
      <family val="1"/>
    </font>
    <font>
      <u/>
      <sz val="11"/>
      <color theme="10"/>
      <name val="Times New Roman"/>
      <family val="1"/>
    </font>
    <font>
      <b/>
      <sz val="11"/>
      <name val="Times New Roman"/>
      <family val="1"/>
    </font>
    <font>
      <b/>
      <sz val="11"/>
      <color rgb="FFFFFFFF"/>
      <name val="Times New Roman"/>
      <family val="1"/>
    </font>
    <font>
      <sz val="11"/>
      <color rgb="FF000000"/>
      <name val="Times New Roman"/>
      <family val="1"/>
    </font>
    <font>
      <sz val="11"/>
      <color rgb="FF0A0101"/>
      <name val="Times New Roman"/>
      <family val="1"/>
    </font>
    <font>
      <b/>
      <sz val="11"/>
      <color rgb="FFFF0000"/>
      <name val="Times New Roman"/>
      <family val="1"/>
    </font>
    <font>
      <sz val="11"/>
      <color theme="1"/>
      <name val="Wingdings"/>
      <charset val="2"/>
    </font>
    <font>
      <b/>
      <sz val="11"/>
      <color theme="0"/>
      <name val="Arial"/>
      <family val="2"/>
    </font>
    <font>
      <sz val="11"/>
      <color theme="1"/>
      <name val="Arial"/>
      <family val="2"/>
    </font>
    <font>
      <sz val="11"/>
      <color rgb="FFFF0000"/>
      <name val="Calibri"/>
      <family val="2"/>
      <scheme val="minor"/>
    </font>
    <font>
      <sz val="11"/>
      <color rgb="FFFF0000"/>
      <name val="Times New Roman"/>
      <family val="1"/>
    </font>
    <font>
      <u/>
      <sz val="11"/>
      <name val="Times New Roman"/>
      <family val="1"/>
    </font>
    <font>
      <u/>
      <sz val="11"/>
      <color theme="1"/>
      <name val="Times New Roman"/>
      <family val="1"/>
    </font>
  </fonts>
  <fills count="11">
    <fill>
      <patternFill patternType="none"/>
    </fill>
    <fill>
      <patternFill patternType="gray125"/>
    </fill>
    <fill>
      <patternFill patternType="solid">
        <fgColor theme="8"/>
        <bgColor indexed="64"/>
      </patternFill>
    </fill>
    <fill>
      <patternFill patternType="solid">
        <fgColor rgb="FF4F81BD"/>
        <bgColor indexed="64"/>
      </patternFill>
    </fill>
    <fill>
      <patternFill patternType="solid">
        <fgColor rgb="FF0070C0"/>
        <bgColor indexed="64"/>
      </patternFill>
    </fill>
    <fill>
      <patternFill patternType="solid">
        <fgColor theme="4" tint="0.59999389629810485"/>
        <bgColor indexed="64"/>
      </patternFill>
    </fill>
    <fill>
      <patternFill patternType="solid">
        <fgColor theme="5" tint="0.59999389629810485"/>
        <bgColor indexed="3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34"/>
      </patternFill>
    </fill>
    <fill>
      <patternFill patternType="solid">
        <fgColor theme="8" tint="0.59999389629810485"/>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rgb="FFA6A6A6"/>
      </left>
      <right style="medium">
        <color rgb="FFA6A6A6"/>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03">
    <xf numFmtId="0" fontId="0" fillId="0" borderId="0" xfId="0"/>
    <xf numFmtId="0" fontId="1" fillId="0" borderId="0" xfId="0" applyFont="1" applyFill="1"/>
    <xf numFmtId="0" fontId="1" fillId="0" borderId="0" xfId="0" applyFont="1" applyFill="1" applyAlignment="1">
      <alignment horizontal="left"/>
    </xf>
    <xf numFmtId="0" fontId="1" fillId="0" borderId="0" xfId="0" applyFont="1"/>
    <xf numFmtId="0" fontId="4" fillId="2" borderId="0" xfId="0" applyFont="1" applyFill="1" applyAlignment="1">
      <alignment vertical="top"/>
    </xf>
    <xf numFmtId="0" fontId="5" fillId="2" borderId="0" xfId="0" applyFont="1" applyFill="1"/>
    <xf numFmtId="0" fontId="1" fillId="0" borderId="0" xfId="0" applyFont="1" applyBorder="1"/>
    <xf numFmtId="0" fontId="6" fillId="0" borderId="0" xfId="0" applyFont="1" applyFill="1" applyAlignment="1">
      <alignment horizontal="left"/>
    </xf>
    <xf numFmtId="0" fontId="1" fillId="0" borderId="10" xfId="0" applyFont="1" applyBorder="1"/>
    <xf numFmtId="0" fontId="1" fillId="0" borderId="0" xfId="0" applyFont="1" applyFill="1" applyBorder="1" applyAlignment="1">
      <alignment horizontal="left" vertical="top" wrapText="1"/>
    </xf>
    <xf numFmtId="0" fontId="2" fillId="0" borderId="0" xfId="0" applyFont="1" applyFill="1" applyBorder="1" applyAlignment="1">
      <alignment vertical="top" wrapText="1"/>
    </xf>
    <xf numFmtId="0" fontId="10" fillId="3" borderId="9" xfId="0" applyFont="1" applyFill="1" applyBorder="1" applyAlignment="1">
      <alignment horizontal="center" vertical="center" wrapText="1"/>
    </xf>
    <xf numFmtId="0" fontId="2" fillId="5" borderId="10" xfId="0" applyFont="1" applyFill="1" applyBorder="1" applyAlignment="1" applyProtection="1">
      <alignment horizontal="center" vertical="center"/>
    </xf>
    <xf numFmtId="0" fontId="2" fillId="5" borderId="10" xfId="0" applyFont="1" applyFill="1" applyBorder="1" applyAlignment="1" applyProtection="1">
      <alignment horizontal="center" vertical="center" wrapText="1"/>
    </xf>
    <xf numFmtId="0" fontId="1" fillId="0" borderId="10" xfId="0" applyFont="1" applyBorder="1" applyAlignment="1" applyProtection="1">
      <alignment horizontal="center" wrapText="1"/>
    </xf>
    <xf numFmtId="0" fontId="1" fillId="0" borderId="10" xfId="0" applyFont="1" applyFill="1" applyBorder="1" applyAlignment="1" applyProtection="1">
      <alignment horizontal="center"/>
    </xf>
    <xf numFmtId="0" fontId="1" fillId="0" borderId="10" xfId="0" applyFont="1" applyBorder="1" applyAlignment="1">
      <alignment horizontal="center"/>
    </xf>
    <xf numFmtId="0" fontId="1" fillId="0" borderId="10" xfId="0" applyFont="1" applyBorder="1" applyAlignment="1">
      <alignment wrapText="1"/>
    </xf>
    <xf numFmtId="0" fontId="1" fillId="0" borderId="10" xfId="0" applyFont="1" applyBorder="1" applyAlignment="1" applyProtection="1">
      <alignment horizontal="center"/>
      <protection locked="0"/>
    </xf>
    <xf numFmtId="0" fontId="1" fillId="0" borderId="10" xfId="0" applyFont="1" applyBorder="1" applyAlignment="1" applyProtection="1">
      <alignment wrapText="1"/>
      <protection locked="0"/>
    </xf>
    <xf numFmtId="0" fontId="1" fillId="0" borderId="10" xfId="0" applyFont="1" applyBorder="1" applyProtection="1">
      <protection locked="0"/>
    </xf>
    <xf numFmtId="0" fontId="11" fillId="0" borderId="10" xfId="0" applyFont="1" applyBorder="1" applyAlignment="1">
      <alignment horizontal="left" vertical="top" wrapText="1"/>
    </xf>
    <xf numFmtId="0" fontId="1" fillId="0" borderId="0" xfId="0" applyFont="1" applyAlignment="1" applyProtection="1">
      <alignment horizontal="left"/>
      <protection locked="0"/>
    </xf>
    <xf numFmtId="0" fontId="1" fillId="0" borderId="0" xfId="0" applyFont="1" applyProtection="1">
      <protection locked="0"/>
    </xf>
    <xf numFmtId="1" fontId="1" fillId="0" borderId="0" xfId="0" applyNumberFormat="1" applyFont="1" applyAlignment="1" applyProtection="1">
      <alignment horizontal="left"/>
      <protection locked="0"/>
    </xf>
    <xf numFmtId="14" fontId="1" fillId="0" borderId="0" xfId="0" applyNumberFormat="1" applyFont="1" applyAlignment="1" applyProtection="1">
      <alignment horizontal="center"/>
      <protection locked="0"/>
    </xf>
    <xf numFmtId="14" fontId="1" fillId="0" borderId="0" xfId="0" applyNumberFormat="1" applyFont="1" applyAlignment="1" applyProtection="1">
      <alignment horizontal="left" wrapText="1"/>
      <protection locked="0"/>
    </xf>
    <xf numFmtId="0" fontId="1" fillId="0" borderId="0" xfId="0" applyFont="1" applyProtection="1"/>
    <xf numFmtId="15" fontId="1" fillId="0" borderId="0" xfId="0" applyNumberFormat="1" applyFont="1" applyAlignment="1" applyProtection="1">
      <alignment horizontal="left"/>
      <protection locked="0"/>
    </xf>
    <xf numFmtId="15" fontId="1" fillId="0" borderId="0" xfId="0" applyNumberFormat="1" applyFont="1" applyAlignment="1" applyProtection="1">
      <alignment horizontal="center"/>
      <protection locked="0"/>
    </xf>
    <xf numFmtId="0" fontId="1" fillId="0" borderId="0" xfId="0" applyFont="1" applyAlignment="1" applyProtection="1">
      <alignment horizontal="center"/>
      <protection locked="0"/>
    </xf>
    <xf numFmtId="0" fontId="1" fillId="0" borderId="0" xfId="0" applyFont="1" applyAlignment="1" applyProtection="1">
      <alignment wrapText="1"/>
      <protection locked="0"/>
    </xf>
    <xf numFmtId="0" fontId="1" fillId="0" borderId="0" xfId="0" applyFont="1" applyFill="1" applyAlignment="1" applyProtection="1">
      <alignment wrapText="1"/>
      <protection locked="0"/>
    </xf>
    <xf numFmtId="14" fontId="1" fillId="0" borderId="0" xfId="0" applyNumberFormat="1" applyFont="1" applyAlignment="1" applyProtection="1">
      <alignment horizontal="left"/>
      <protection locked="0"/>
    </xf>
    <xf numFmtId="0" fontId="1" fillId="0" borderId="0" xfId="0" applyFont="1" applyAlignment="1" applyProtection="1">
      <alignment horizontal="center" wrapText="1"/>
      <protection locked="0"/>
    </xf>
    <xf numFmtId="14" fontId="1" fillId="0" borderId="0" xfId="0" applyNumberFormat="1" applyFont="1" applyAlignment="1" applyProtection="1">
      <alignment horizontal="center" vertical="center"/>
      <protection locked="0"/>
    </xf>
    <xf numFmtId="0" fontId="1" fillId="0" borderId="0" xfId="0" applyFont="1" applyAlignment="1" applyProtection="1">
      <alignment horizontal="left"/>
    </xf>
    <xf numFmtId="0" fontId="4" fillId="4" borderId="16" xfId="0" applyFont="1" applyFill="1" applyBorder="1" applyAlignment="1" applyProtection="1">
      <alignment horizontal="left"/>
    </xf>
    <xf numFmtId="0" fontId="4" fillId="4" borderId="16" xfId="0" applyFont="1" applyFill="1" applyBorder="1" applyAlignment="1" applyProtection="1">
      <alignment horizontal="center"/>
    </xf>
    <xf numFmtId="0" fontId="1" fillId="0" borderId="19" xfId="0" applyFont="1" applyBorder="1" applyAlignment="1" applyProtection="1">
      <alignment horizontal="left"/>
    </xf>
    <xf numFmtId="0" fontId="1" fillId="0" borderId="19" xfId="0" applyFont="1" applyBorder="1" applyProtection="1"/>
    <xf numFmtId="0" fontId="2" fillId="0" borderId="0" xfId="0" applyFont="1" applyProtection="1">
      <protection locked="0"/>
    </xf>
    <xf numFmtId="0" fontId="1" fillId="0" borderId="0" xfId="0" applyFont="1" applyAlignment="1">
      <alignment horizontal="center"/>
    </xf>
    <xf numFmtId="0" fontId="1" fillId="0" borderId="0" xfId="0" applyFont="1" applyAlignment="1">
      <alignment wrapText="1"/>
    </xf>
    <xf numFmtId="2" fontId="1" fillId="0" borderId="10" xfId="0" applyNumberFormat="1" applyFont="1" applyBorder="1" applyAlignment="1">
      <alignment horizontal="center"/>
    </xf>
    <xf numFmtId="2" fontId="1" fillId="0" borderId="0" xfId="0" applyNumberFormat="1" applyFont="1" applyAlignment="1" applyProtection="1">
      <alignment horizontal="right"/>
      <protection locked="0"/>
    </xf>
    <xf numFmtId="2" fontId="1" fillId="0" borderId="0" xfId="0" applyNumberFormat="1" applyFont="1" applyProtection="1">
      <protection locked="0"/>
    </xf>
    <xf numFmtId="2" fontId="1" fillId="0" borderId="0" xfId="0" applyNumberFormat="1" applyFont="1" applyProtection="1"/>
    <xf numFmtId="2" fontId="1" fillId="0" borderId="0" xfId="0" applyNumberFormat="1" applyFont="1" applyAlignment="1" applyProtection="1">
      <alignment horizontal="right" wrapText="1"/>
      <protection locked="0"/>
    </xf>
    <xf numFmtId="2" fontId="4" fillId="4" borderId="16" xfId="0" applyNumberFormat="1" applyFont="1" applyFill="1" applyBorder="1" applyAlignment="1" applyProtection="1">
      <alignment horizontal="right"/>
    </xf>
    <xf numFmtId="2" fontId="1" fillId="0" borderId="0" xfId="0" applyNumberFormat="1" applyFont="1" applyAlignment="1" applyProtection="1">
      <protection locked="0"/>
    </xf>
    <xf numFmtId="2" fontId="4" fillId="4" borderId="16" xfId="0" applyNumberFormat="1" applyFont="1" applyFill="1" applyBorder="1" applyAlignment="1" applyProtection="1">
      <alignment horizontal="center"/>
    </xf>
    <xf numFmtId="2" fontId="4" fillId="4" borderId="17" xfId="0" applyNumberFormat="1" applyFont="1" applyFill="1" applyBorder="1" applyAlignment="1" applyProtection="1">
      <alignment horizontal="right"/>
    </xf>
    <xf numFmtId="14" fontId="1" fillId="0" borderId="0" xfId="0" applyNumberFormat="1" applyFont="1" applyFill="1" applyAlignment="1" applyProtection="1">
      <alignment horizontal="left"/>
      <protection locked="0"/>
    </xf>
    <xf numFmtId="0" fontId="1" fillId="0" borderId="0" xfId="0" applyFont="1" applyFill="1" applyAlignment="1" applyProtection="1">
      <alignment horizontal="left"/>
      <protection locked="0"/>
    </xf>
    <xf numFmtId="0" fontId="4" fillId="2" borderId="11" xfId="0" applyFont="1" applyFill="1" applyBorder="1" applyAlignment="1">
      <alignment vertical="top"/>
    </xf>
    <xf numFmtId="0" fontId="4" fillId="2" borderId="12" xfId="0" applyFont="1" applyFill="1" applyBorder="1" applyAlignment="1">
      <alignment vertical="top"/>
    </xf>
    <xf numFmtId="0" fontId="4" fillId="2" borderId="13" xfId="0" applyFont="1" applyFill="1" applyBorder="1" applyAlignment="1">
      <alignment vertical="top"/>
    </xf>
    <xf numFmtId="0" fontId="6" fillId="6" borderId="0" xfId="0" applyFont="1" applyFill="1" applyBorder="1" applyAlignment="1" applyProtection="1">
      <alignment horizontal="center"/>
    </xf>
    <xf numFmtId="2" fontId="6" fillId="6" borderId="0" xfId="0" applyNumberFormat="1" applyFont="1" applyFill="1" applyBorder="1" applyAlignment="1" applyProtection="1">
      <alignment horizontal="right"/>
    </xf>
    <xf numFmtId="0" fontId="10" fillId="3" borderId="9" xfId="0" applyFont="1" applyFill="1" applyBorder="1" applyAlignment="1">
      <alignment vertical="center"/>
    </xf>
    <xf numFmtId="0" fontId="1" fillId="0" borderId="0" xfId="0" applyFont="1" applyBorder="1" applyAlignment="1"/>
    <xf numFmtId="164" fontId="1" fillId="0" borderId="0" xfId="0" applyNumberFormat="1" applyFont="1" applyProtection="1">
      <protection locked="0"/>
    </xf>
    <xf numFmtId="49" fontId="6" fillId="0" borderId="0" xfId="0" applyNumberFormat="1" applyFont="1" applyFill="1" applyAlignment="1">
      <alignment horizontal="left"/>
    </xf>
    <xf numFmtId="0" fontId="2" fillId="0" borderId="0"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0" fontId="15" fillId="4" borderId="24" xfId="0" applyFont="1" applyFill="1" applyBorder="1" applyAlignment="1">
      <alignment horizontal="center" vertical="center" wrapText="1"/>
    </xf>
    <xf numFmtId="0" fontId="15" fillId="4" borderId="25" xfId="0" applyFont="1" applyFill="1" applyBorder="1" applyAlignment="1">
      <alignment horizontal="center" vertical="center" wrapText="1"/>
    </xf>
    <xf numFmtId="0" fontId="16" fillId="0" borderId="26" xfId="0" applyFont="1" applyBorder="1" applyAlignment="1">
      <alignment horizontal="center" vertical="center" wrapText="1"/>
    </xf>
    <xf numFmtId="0" fontId="16" fillId="0" borderId="27" xfId="0" applyFont="1" applyBorder="1" applyAlignment="1">
      <alignment vertical="center" wrapText="1"/>
    </xf>
    <xf numFmtId="0" fontId="1" fillId="0" borderId="10" xfId="0" applyFont="1" applyBorder="1" applyAlignment="1" applyProtection="1">
      <alignment horizontal="center"/>
      <protection hidden="1"/>
    </xf>
    <xf numFmtId="2" fontId="12" fillId="0" borderId="10" xfId="0" applyNumberFormat="1" applyFont="1" applyBorder="1" applyAlignment="1" applyProtection="1">
      <alignment horizontal="right"/>
      <protection hidden="1"/>
    </xf>
    <xf numFmtId="2" fontId="1" fillId="0" borderId="10" xfId="0" applyNumberFormat="1" applyFont="1" applyBorder="1" applyAlignment="1" applyProtection="1">
      <alignment horizontal="right"/>
      <protection hidden="1"/>
    </xf>
    <xf numFmtId="2" fontId="12" fillId="0" borderId="10" xfId="0" applyNumberFormat="1" applyFont="1" applyBorder="1" applyProtection="1">
      <protection hidden="1"/>
    </xf>
    <xf numFmtId="2" fontId="1" fillId="0" borderId="10" xfId="0" applyNumberFormat="1" applyFont="1" applyBorder="1" applyAlignment="1" applyProtection="1">
      <alignment horizontal="right" wrapText="1"/>
      <protection hidden="1"/>
    </xf>
    <xf numFmtId="0" fontId="1" fillId="0" borderId="10" xfId="0" applyFont="1" applyBorder="1" applyAlignment="1" applyProtection="1">
      <alignment horizontal="left"/>
      <protection hidden="1"/>
    </xf>
    <xf numFmtId="2" fontId="1" fillId="0" borderId="19" xfId="0" applyNumberFormat="1" applyFont="1" applyBorder="1" applyAlignment="1" applyProtection="1">
      <alignment horizontal="right"/>
      <protection hidden="1"/>
    </xf>
    <xf numFmtId="2" fontId="1" fillId="0" borderId="20" xfId="0" applyNumberFormat="1" applyFont="1" applyBorder="1" applyAlignment="1" applyProtection="1">
      <alignment horizontal="right"/>
      <protection hidden="1"/>
    </xf>
    <xf numFmtId="49" fontId="1" fillId="0" borderId="0" xfId="0" applyNumberFormat="1" applyFont="1" applyAlignment="1" applyProtection="1">
      <alignment horizontal="left"/>
      <protection locked="0"/>
    </xf>
    <xf numFmtId="49" fontId="1" fillId="0" borderId="0" xfId="0" applyNumberFormat="1" applyFont="1" applyProtection="1">
      <protection locked="0"/>
    </xf>
    <xf numFmtId="49" fontId="1" fillId="0" borderId="0" xfId="0" applyNumberFormat="1" applyFont="1" applyFill="1" applyAlignment="1" applyProtection="1">
      <alignment horizontal="left"/>
      <protection locked="0"/>
    </xf>
    <xf numFmtId="49" fontId="1" fillId="0" borderId="0" xfId="0" applyNumberFormat="1" applyFont="1" applyAlignment="1" applyProtection="1">
      <alignment horizontal="center"/>
      <protection locked="0"/>
    </xf>
    <xf numFmtId="164" fontId="1" fillId="0" borderId="0" xfId="0" applyNumberFormat="1" applyFont="1" applyAlignment="1" applyProtection="1">
      <alignment horizontal="center"/>
      <protection locked="0"/>
    </xf>
    <xf numFmtId="0" fontId="4" fillId="4" borderId="14" xfId="0" applyFont="1" applyFill="1" applyBorder="1" applyAlignment="1" applyProtection="1">
      <alignment horizontal="center" vertical="top"/>
      <protection hidden="1"/>
    </xf>
    <xf numFmtId="0" fontId="3" fillId="7" borderId="14" xfId="1" applyFill="1" applyBorder="1" applyAlignment="1" applyProtection="1">
      <alignment horizontal="center"/>
      <protection hidden="1"/>
    </xf>
    <xf numFmtId="2" fontId="1" fillId="0" borderId="0" xfId="0" applyNumberFormat="1" applyFont="1" applyProtection="1">
      <protection hidden="1"/>
    </xf>
    <xf numFmtId="0" fontId="1" fillId="0" borderId="0" xfId="0" applyFont="1" applyProtection="1">
      <protection hidden="1"/>
    </xf>
    <xf numFmtId="2" fontId="1" fillId="0" borderId="0" xfId="0" applyNumberFormat="1" applyFont="1" applyAlignment="1" applyProtection="1">
      <alignment horizontal="right"/>
      <protection hidden="1"/>
    </xf>
    <xf numFmtId="2" fontId="1" fillId="0" borderId="0" xfId="0" applyNumberFormat="1" applyFont="1" applyAlignment="1" applyProtection="1">
      <alignment horizontal="right" wrapText="1"/>
      <protection hidden="1"/>
    </xf>
    <xf numFmtId="0" fontId="3" fillId="0" borderId="14" xfId="1" applyFill="1" applyBorder="1" applyAlignment="1" applyProtection="1">
      <alignment horizontal="center" vertical="top" wrapText="1"/>
      <protection hidden="1"/>
    </xf>
    <xf numFmtId="0" fontId="4" fillId="4" borderId="10" xfId="0" applyFont="1" applyFill="1" applyBorder="1" applyAlignment="1" applyProtection="1">
      <alignment horizontal="center"/>
      <protection hidden="1"/>
    </xf>
    <xf numFmtId="2" fontId="4" fillId="4" borderId="10" xfId="0" applyNumberFormat="1" applyFont="1" applyFill="1" applyBorder="1" applyAlignment="1" applyProtection="1">
      <alignment horizontal="center"/>
      <protection hidden="1"/>
    </xf>
    <xf numFmtId="2" fontId="4" fillId="4" borderId="10" xfId="0" applyNumberFormat="1" applyFont="1" applyFill="1" applyBorder="1" applyAlignment="1" applyProtection="1">
      <alignment horizontal="right"/>
      <protection hidden="1"/>
    </xf>
    <xf numFmtId="2" fontId="4" fillId="4" borderId="10" xfId="0" applyNumberFormat="1" applyFont="1" applyFill="1" applyBorder="1" applyAlignment="1" applyProtection="1">
      <alignment horizontal="right" wrapText="1"/>
      <protection hidden="1"/>
    </xf>
    <xf numFmtId="0" fontId="4" fillId="4" borderId="10" xfId="0" applyFont="1" applyFill="1" applyBorder="1" applyAlignment="1" applyProtection="1">
      <alignment horizontal="left"/>
      <protection hidden="1"/>
    </xf>
    <xf numFmtId="0" fontId="1" fillId="0" borderId="10" xfId="0" applyFont="1" applyBorder="1" applyProtection="1">
      <protection hidden="1"/>
    </xf>
    <xf numFmtId="0" fontId="6" fillId="6" borderId="0" xfId="0" applyFont="1" applyFill="1" applyBorder="1" applyAlignment="1" applyProtection="1">
      <alignment horizontal="center"/>
      <protection hidden="1"/>
    </xf>
    <xf numFmtId="15" fontId="1" fillId="0" borderId="0" xfId="0" applyNumberFormat="1" applyFont="1" applyProtection="1">
      <protection locked="0"/>
    </xf>
    <xf numFmtId="0" fontId="1" fillId="0" borderId="0" xfId="0" applyFont="1" applyAlignment="1" applyProtection="1">
      <alignment horizontal="left"/>
      <protection hidden="1"/>
    </xf>
    <xf numFmtId="0" fontId="1" fillId="0" borderId="0" xfId="0" applyFont="1" applyAlignment="1" applyProtection="1">
      <alignment horizontal="center"/>
      <protection hidden="1"/>
    </xf>
    <xf numFmtId="2" fontId="2" fillId="0" borderId="0" xfId="0" applyNumberFormat="1" applyFont="1" applyAlignment="1" applyProtection="1">
      <alignment horizontal="right"/>
      <protection hidden="1"/>
    </xf>
    <xf numFmtId="0" fontId="1" fillId="8" borderId="0" xfId="0" applyFont="1" applyFill="1" applyProtection="1">
      <protection hidden="1"/>
    </xf>
    <xf numFmtId="0" fontId="1" fillId="8" borderId="0" xfId="0" applyFont="1" applyFill="1" applyAlignment="1" applyProtection="1">
      <alignment horizontal="center"/>
      <protection hidden="1"/>
    </xf>
    <xf numFmtId="2" fontId="1" fillId="8" borderId="0" xfId="0" applyNumberFormat="1" applyFont="1" applyFill="1" applyAlignment="1" applyProtection="1">
      <alignment horizontal="right"/>
      <protection hidden="1"/>
    </xf>
    <xf numFmtId="0" fontId="1" fillId="0" borderId="3" xfId="0" applyFont="1" applyBorder="1" applyAlignment="1" applyProtection="1">
      <alignment horizontal="center"/>
    </xf>
    <xf numFmtId="0" fontId="1" fillId="0" borderId="3" xfId="0" applyFont="1" applyBorder="1" applyAlignment="1" applyProtection="1">
      <alignment horizontal="center"/>
      <protection locked="0"/>
    </xf>
    <xf numFmtId="0" fontId="1" fillId="0" borderId="3" xfId="0" applyFont="1" applyBorder="1" applyProtection="1">
      <protection locked="0"/>
    </xf>
    <xf numFmtId="0" fontId="1" fillId="0" borderId="3" xfId="0" applyFont="1" applyBorder="1"/>
    <xf numFmtId="0" fontId="2" fillId="5" borderId="21" xfId="0" applyFont="1" applyFill="1" applyBorder="1" applyAlignment="1" applyProtection="1">
      <alignment horizontal="center" vertical="center"/>
    </xf>
    <xf numFmtId="0" fontId="11" fillId="0" borderId="10" xfId="0" applyFont="1" applyBorder="1" applyAlignment="1">
      <alignment vertical="center"/>
    </xf>
    <xf numFmtId="2" fontId="1" fillId="0" borderId="10" xfId="0" applyNumberFormat="1" applyFont="1" applyBorder="1" applyProtection="1">
      <protection hidden="1"/>
    </xf>
    <xf numFmtId="0" fontId="6" fillId="9" borderId="0" xfId="0" applyFont="1" applyFill="1" applyBorder="1" applyAlignment="1" applyProtection="1">
      <alignment horizontal="center"/>
      <protection hidden="1"/>
    </xf>
    <xf numFmtId="0" fontId="1" fillId="10" borderId="0" xfId="0" applyFont="1" applyFill="1" applyAlignment="1" applyProtection="1">
      <alignment horizontal="center"/>
      <protection hidden="1"/>
    </xf>
    <xf numFmtId="0" fontId="4" fillId="4" borderId="0" xfId="0" applyFont="1" applyFill="1" applyBorder="1" applyAlignment="1" applyProtection="1">
      <alignment horizontal="center" vertical="top"/>
      <protection hidden="1"/>
    </xf>
    <xf numFmtId="0" fontId="19" fillId="9" borderId="0" xfId="0" applyFont="1" applyFill="1" applyBorder="1" applyAlignment="1" applyProtection="1">
      <alignment horizontal="center"/>
      <protection hidden="1"/>
    </xf>
    <xf numFmtId="2" fontId="20" fillId="10" borderId="0" xfId="0" applyNumberFormat="1" applyFont="1" applyFill="1" applyAlignment="1" applyProtection="1">
      <alignment horizontal="center" vertical="center"/>
      <protection hidden="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0" xfId="0" applyProtection="1">
      <protection locked="0"/>
    </xf>
    <xf numFmtId="0" fontId="1" fillId="0" borderId="0" xfId="0" applyFont="1" applyAlignment="1" applyProtection="1">
      <protection locked="0"/>
    </xf>
    <xf numFmtId="0" fontId="1" fillId="0" borderId="0" xfId="0" applyFont="1" applyBorder="1" applyAlignment="1" applyProtection="1">
      <alignment horizontal="left"/>
      <protection locked="0"/>
    </xf>
    <xf numFmtId="0" fontId="1" fillId="0" borderId="0" xfId="0" applyFont="1" applyBorder="1" applyAlignment="1" applyProtection="1">
      <protection locked="0"/>
    </xf>
    <xf numFmtId="164" fontId="1" fillId="0" borderId="0" xfId="0" applyNumberFormat="1" applyFont="1" applyBorder="1" applyProtection="1">
      <protection locked="0"/>
    </xf>
    <xf numFmtId="164" fontId="1" fillId="0" borderId="0" xfId="0" applyNumberFormat="1" applyFont="1" applyBorder="1" applyAlignment="1" applyProtection="1">
      <alignment horizontal="right"/>
      <protection locked="0"/>
    </xf>
    <xf numFmtId="0" fontId="18" fillId="0" borderId="0" xfId="0" applyFont="1" applyBorder="1" applyAlignment="1" applyProtection="1">
      <alignment horizontal="center" wrapText="1"/>
      <protection locked="0"/>
    </xf>
    <xf numFmtId="164" fontId="1" fillId="0" borderId="0" xfId="0" applyNumberFormat="1" applyFont="1" applyAlignment="1" applyProtection="1">
      <alignment horizontal="right"/>
      <protection locked="0"/>
    </xf>
    <xf numFmtId="0" fontId="17" fillId="0" borderId="0" xfId="0" applyFont="1" applyAlignment="1" applyProtection="1">
      <alignment horizontal="center" wrapText="1"/>
      <protection locked="0"/>
    </xf>
    <xf numFmtId="0" fontId="0" fillId="0" borderId="10" xfId="0" applyBorder="1"/>
    <xf numFmtId="0" fontId="9" fillId="6" borderId="0" xfId="0" applyFont="1" applyFill="1" applyBorder="1" applyAlignment="1" applyProtection="1">
      <alignment horizontal="center"/>
      <protection hidden="1"/>
    </xf>
    <xf numFmtId="0" fontId="1" fillId="0" borderId="10" xfId="0" applyFont="1" applyBorder="1" applyAlignment="1" applyProtection="1">
      <alignment horizontal="right"/>
      <protection hidden="1"/>
    </xf>
    <xf numFmtId="0" fontId="4" fillId="4" borderId="23" xfId="0" applyFont="1" applyFill="1" applyBorder="1" applyAlignment="1" applyProtection="1">
      <alignment horizontal="center" vertical="top"/>
      <protection hidden="1"/>
    </xf>
    <xf numFmtId="0" fontId="4" fillId="4" borderId="10" xfId="0" applyFont="1" applyFill="1" applyBorder="1" applyAlignment="1" applyProtection="1">
      <alignment horizontal="right"/>
      <protection hidden="1"/>
    </xf>
    <xf numFmtId="0" fontId="6" fillId="8" borderId="0" xfId="0" applyFont="1" applyFill="1" applyBorder="1" applyAlignment="1" applyProtection="1">
      <alignment horizontal="left"/>
      <protection hidden="1"/>
    </xf>
    <xf numFmtId="2" fontId="6" fillId="10" borderId="0" xfId="0" applyNumberFormat="1" applyFont="1" applyFill="1" applyBorder="1" applyAlignment="1" applyProtection="1">
      <alignment horizontal="center" vertical="center"/>
      <protection hidden="1"/>
    </xf>
    <xf numFmtId="0" fontId="6" fillId="10" borderId="0" xfId="0" applyFont="1" applyFill="1" applyBorder="1" applyAlignment="1" applyProtection="1">
      <alignment horizontal="left"/>
      <protection hidden="1"/>
    </xf>
    <xf numFmtId="2" fontId="6" fillId="10" borderId="0" xfId="0" applyNumberFormat="1" applyFont="1" applyFill="1" applyBorder="1" applyAlignment="1" applyProtection="1">
      <alignment horizontal="right"/>
      <protection hidden="1"/>
    </xf>
    <xf numFmtId="0" fontId="4" fillId="4" borderId="14" xfId="0" applyFont="1" applyFill="1" applyBorder="1" applyAlignment="1" applyProtection="1">
      <alignment horizontal="center" vertical="top" wrapText="1"/>
      <protection hidden="1"/>
    </xf>
    <xf numFmtId="2" fontId="6" fillId="9" borderId="0" xfId="0" applyNumberFormat="1" applyFont="1" applyFill="1" applyAlignment="1" applyProtection="1">
      <alignment horizontal="center" vertical="center"/>
      <protection hidden="1"/>
    </xf>
    <xf numFmtId="0" fontId="6" fillId="6" borderId="0" xfId="0" applyFont="1" applyFill="1" applyAlignment="1" applyProtection="1">
      <alignment horizontal="center"/>
      <protection hidden="1"/>
    </xf>
    <xf numFmtId="2" fontId="6" fillId="9" borderId="0" xfId="0" applyNumberFormat="1" applyFont="1" applyFill="1" applyAlignment="1" applyProtection="1">
      <alignment horizontal="right"/>
      <protection hidden="1"/>
    </xf>
    <xf numFmtId="2" fontId="6" fillId="9" borderId="0" xfId="0" applyNumberFormat="1" applyFont="1" applyFill="1" applyBorder="1" applyAlignment="1" applyProtection="1">
      <alignment horizontal="right"/>
      <protection hidden="1"/>
    </xf>
    <xf numFmtId="2" fontId="19" fillId="9" borderId="0" xfId="0" applyNumberFormat="1" applyFont="1" applyFill="1" applyAlignment="1" applyProtection="1">
      <alignment horizontal="center" vertical="center"/>
      <protection hidden="1"/>
    </xf>
    <xf numFmtId="2" fontId="1" fillId="0" borderId="0" xfId="0" applyNumberFormat="1" applyFont="1" applyAlignment="1" applyProtection="1">
      <protection hidden="1"/>
    </xf>
    <xf numFmtId="0" fontId="6" fillId="6" borderId="0" xfId="0" applyFont="1" applyFill="1" applyAlignment="1" applyProtection="1">
      <alignment horizontal="center" vertical="top"/>
      <protection hidden="1"/>
    </xf>
    <xf numFmtId="2" fontId="6" fillId="6" borderId="0" xfId="0" applyNumberFormat="1" applyFont="1" applyFill="1" applyAlignment="1" applyProtection="1">
      <alignment horizontal="right" vertical="top"/>
      <protection hidden="1"/>
    </xf>
    <xf numFmtId="2" fontId="6" fillId="6" borderId="0" xfId="0" applyNumberFormat="1" applyFont="1" applyFill="1" applyAlignment="1" applyProtection="1">
      <alignment horizontal="right" wrapText="1"/>
      <protection hidden="1"/>
    </xf>
    <xf numFmtId="2" fontId="6" fillId="6" borderId="0" xfId="0" applyNumberFormat="1" applyFont="1" applyFill="1" applyBorder="1" applyAlignment="1" applyProtection="1">
      <alignment horizontal="right" vertical="top" wrapText="1"/>
      <protection hidden="1"/>
    </xf>
    <xf numFmtId="0" fontId="4" fillId="4" borderId="14" xfId="0" applyFont="1" applyFill="1" applyBorder="1" applyAlignment="1" applyProtection="1">
      <alignment horizontal="left" vertical="top" wrapText="1"/>
      <protection hidden="1"/>
    </xf>
    <xf numFmtId="0" fontId="1" fillId="0" borderId="0" xfId="0" applyFont="1" applyAlignment="1" applyProtection="1">
      <protection hidden="1"/>
    </xf>
    <xf numFmtId="0" fontId="4" fillId="4" borderId="10" xfId="0" applyFont="1" applyFill="1" applyBorder="1" applyAlignment="1" applyProtection="1">
      <protection hidden="1"/>
    </xf>
    <xf numFmtId="0" fontId="1" fillId="0" borderId="10" xfId="0" applyFont="1" applyBorder="1" applyAlignment="1" applyProtection="1">
      <protection hidden="1"/>
    </xf>
    <xf numFmtId="164" fontId="1" fillId="0" borderId="10" xfId="0" applyNumberFormat="1" applyFont="1" applyBorder="1" applyAlignment="1" applyProtection="1">
      <alignment horizontal="right"/>
      <protection hidden="1"/>
    </xf>
    <xf numFmtId="0" fontId="6" fillId="6" borderId="0" xfId="0" applyFont="1" applyFill="1" applyBorder="1" applyAlignment="1" applyProtection="1">
      <alignment horizontal="left" vertical="top"/>
      <protection hidden="1"/>
    </xf>
    <xf numFmtId="0" fontId="6" fillId="6" borderId="0" xfId="0" applyFont="1" applyFill="1" applyBorder="1" applyAlignment="1" applyProtection="1">
      <alignment vertical="top"/>
      <protection hidden="1"/>
    </xf>
    <xf numFmtId="2" fontId="1" fillId="8" borderId="0" xfId="0" applyNumberFormat="1" applyFont="1" applyFill="1" applyBorder="1" applyAlignment="1" applyProtection="1">
      <alignment horizontal="right" vertical="top"/>
      <protection hidden="1"/>
    </xf>
    <xf numFmtId="0" fontId="6" fillId="9" borderId="0" xfId="0" applyFont="1" applyFill="1" applyBorder="1" applyAlignment="1" applyProtection="1">
      <alignment horizontal="center" wrapText="1"/>
      <protection hidden="1"/>
    </xf>
    <xf numFmtId="2" fontId="6" fillId="9" borderId="0" xfId="0" applyNumberFormat="1" applyFont="1" applyFill="1" applyAlignment="1" applyProtection="1">
      <alignment horizontal="right" wrapText="1"/>
      <protection hidden="1"/>
    </xf>
    <xf numFmtId="0" fontId="2" fillId="0" borderId="0" xfId="0" applyNumberFormat="1" applyFont="1" applyAlignment="1" applyProtection="1">
      <alignment horizontal="center"/>
      <protection hidden="1"/>
    </xf>
    <xf numFmtId="0" fontId="2" fillId="0" borderId="0" xfId="0" applyFont="1" applyAlignment="1" applyProtection="1">
      <alignment horizontal="left"/>
      <protection hidden="1"/>
    </xf>
    <xf numFmtId="0" fontId="2" fillId="0" borderId="0" xfId="0" applyFont="1" applyAlignment="1" applyProtection="1">
      <alignment horizontal="center"/>
      <protection hidden="1"/>
    </xf>
    <xf numFmtId="0" fontId="6" fillId="6" borderId="0" xfId="0" applyFont="1" applyFill="1" applyBorder="1" applyAlignment="1" applyProtection="1">
      <alignment horizontal="center" wrapText="1"/>
      <protection hidden="1"/>
    </xf>
    <xf numFmtId="0" fontId="3" fillId="7" borderId="10" xfId="1" applyFill="1" applyBorder="1" applyAlignment="1" applyProtection="1">
      <alignment horizontal="center"/>
      <protection hidden="1"/>
    </xf>
    <xf numFmtId="2" fontId="1" fillId="0" borderId="10" xfId="0" applyNumberFormat="1" applyFont="1" applyBorder="1" applyAlignment="1" applyProtection="1">
      <alignment horizontal="right" vertical="top"/>
      <protection hidden="1"/>
    </xf>
    <xf numFmtId="2" fontId="6" fillId="8" borderId="0" xfId="0" applyNumberFormat="1" applyFont="1" applyFill="1" applyBorder="1" applyAlignment="1" applyProtection="1">
      <alignment horizontal="right"/>
      <protection hidden="1"/>
    </xf>
    <xf numFmtId="2" fontId="6" fillId="6" borderId="0" xfId="0" applyNumberFormat="1" applyFont="1" applyFill="1" applyAlignment="1" applyProtection="1">
      <alignment horizontal="right"/>
      <protection hidden="1"/>
    </xf>
    <xf numFmtId="2" fontId="6" fillId="6" borderId="0" xfId="0" applyNumberFormat="1" applyFont="1" applyFill="1" applyBorder="1" applyAlignment="1" applyProtection="1">
      <alignment horizontal="right"/>
      <protection hidden="1"/>
    </xf>
    <xf numFmtId="0" fontId="2" fillId="0" borderId="0" xfId="0" applyFont="1" applyBorder="1" applyAlignment="1">
      <alignment horizontal="left" vertical="top" wrapText="1"/>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4" fillId="2" borderId="11" xfId="0" applyFont="1" applyFill="1" applyBorder="1" applyAlignment="1">
      <alignment horizontal="left"/>
    </xf>
    <xf numFmtId="0" fontId="4" fillId="2" borderId="12" xfId="0" applyFont="1" applyFill="1" applyBorder="1" applyAlignment="1">
      <alignment horizontal="left"/>
    </xf>
    <xf numFmtId="0" fontId="4" fillId="2" borderId="13" xfId="0" applyFont="1" applyFill="1" applyBorder="1" applyAlignment="1">
      <alignment horizontal="left"/>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Fill="1" applyBorder="1" applyAlignment="1">
      <alignment vertical="top" wrapText="1"/>
    </xf>
    <xf numFmtId="49" fontId="1" fillId="0" borderId="10" xfId="0" applyNumberFormat="1" applyFont="1" applyBorder="1"/>
    <xf numFmtId="0" fontId="3" fillId="0" borderId="10" xfId="1" applyFill="1" applyBorder="1" applyAlignment="1">
      <alignment vertical="center" wrapText="1"/>
    </xf>
    <xf numFmtId="0" fontId="7" fillId="0" borderId="10" xfId="0" applyFont="1" applyFill="1" applyBorder="1" applyAlignment="1">
      <alignmen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8" fillId="0" borderId="10" xfId="1" applyFont="1" applyFill="1" applyBorder="1" applyAlignment="1">
      <alignment vertical="center" wrapText="1"/>
    </xf>
    <xf numFmtId="0" fontId="1" fillId="0" borderId="4" xfId="0" applyFont="1" applyBorder="1" applyAlignment="1">
      <alignment horizontal="left" vertical="top"/>
    </xf>
    <xf numFmtId="0" fontId="2" fillId="0" borderId="4" xfId="0" applyFont="1" applyBorder="1" applyAlignment="1">
      <alignment horizontal="left" vertical="top"/>
    </xf>
    <xf numFmtId="0" fontId="1" fillId="0" borderId="6" xfId="0" applyFont="1" applyBorder="1" applyAlignment="1">
      <alignment horizontal="left" vertical="top"/>
    </xf>
    <xf numFmtId="0" fontId="2" fillId="0" borderId="12" xfId="0" applyFont="1" applyBorder="1" applyAlignment="1">
      <alignment horizontal="left" vertical="center"/>
    </xf>
    <xf numFmtId="0" fontId="9" fillId="0" borderId="3" xfId="0" applyFont="1" applyFill="1" applyBorder="1" applyAlignment="1">
      <alignment horizontal="left" vertical="center"/>
    </xf>
    <xf numFmtId="0" fontId="9" fillId="0" borderId="3" xfId="0" applyNumberFormat="1" applyFont="1" applyFill="1" applyBorder="1" applyAlignment="1">
      <alignment horizontal="left" vertical="center"/>
    </xf>
    <xf numFmtId="0" fontId="9" fillId="0" borderId="3" xfId="0" applyFont="1" applyFill="1" applyBorder="1" applyAlignment="1">
      <alignment horizontal="left" vertical="center" wrapText="1"/>
    </xf>
    <xf numFmtId="0" fontId="2" fillId="0" borderId="3" xfId="0" applyFont="1" applyFill="1" applyBorder="1" applyAlignment="1">
      <alignment vertical="center" wrapText="1"/>
    </xf>
    <xf numFmtId="0" fontId="2" fillId="0" borderId="3" xfId="0" applyFont="1" applyFill="1" applyBorder="1" applyAlignment="1">
      <alignment horizontal="left"/>
    </xf>
    <xf numFmtId="0" fontId="2" fillId="0" borderId="3" xfId="0" applyFont="1" applyBorder="1" applyAlignment="1">
      <alignment horizontal="left" vertical="center" wrapText="1"/>
    </xf>
    <xf numFmtId="0" fontId="9" fillId="6" borderId="7" xfId="0" applyFont="1" applyFill="1" applyBorder="1" applyAlignment="1" applyProtection="1">
      <alignment horizontal="center"/>
      <protection hidden="1"/>
    </xf>
    <xf numFmtId="3" fontId="0" fillId="0" borderId="0" xfId="0" applyNumberFormat="1" applyProtection="1">
      <protection locked="0"/>
    </xf>
    <xf numFmtId="1" fontId="1" fillId="0" borderId="0" xfId="0" applyNumberFormat="1" applyFont="1" applyAlignment="1" applyProtection="1">
      <protection locked="0"/>
    </xf>
    <xf numFmtId="0" fontId="0" fillId="0" borderId="0" xfId="0" applyAlignment="1" applyProtection="1">
      <protection locked="0"/>
    </xf>
    <xf numFmtId="2" fontId="1" fillId="8" borderId="0" xfId="0" applyNumberFormat="1" applyFont="1" applyFill="1" applyAlignment="1" applyProtection="1">
      <alignment horizontal="center"/>
      <protection hidden="1"/>
    </xf>
    <xf numFmtId="2" fontId="1" fillId="10" borderId="0" xfId="0" applyNumberFormat="1" applyFont="1" applyFill="1" applyAlignment="1" applyProtection="1">
      <alignment horizontal="center"/>
      <protection hidden="1"/>
    </xf>
    <xf numFmtId="2" fontId="1" fillId="10" borderId="0" xfId="0" applyNumberFormat="1" applyFont="1" applyFill="1" applyAlignment="1" applyProtection="1">
      <alignment horizontal="center" wrapText="1"/>
      <protection hidden="1"/>
    </xf>
    <xf numFmtId="0" fontId="0" fillId="0" borderId="0" xfId="0" applyAlignment="1" applyProtection="1">
      <alignment horizontal="center"/>
      <protection locked="0"/>
    </xf>
    <xf numFmtId="49" fontId="1" fillId="0" borderId="0" xfId="0" applyNumberFormat="1" applyFont="1" applyAlignment="1" applyProtection="1">
      <protection locked="0"/>
    </xf>
    <xf numFmtId="14" fontId="1" fillId="0" borderId="0" xfId="0" applyNumberFormat="1" applyFont="1" applyAlignment="1" applyProtection="1">
      <protection locked="0"/>
    </xf>
    <xf numFmtId="15" fontId="0" fillId="0" borderId="0" xfId="0" applyNumberFormat="1" applyAlignment="1" applyProtection="1">
      <alignment horizontal="center"/>
      <protection locked="0"/>
    </xf>
    <xf numFmtId="0" fontId="11" fillId="0" borderId="10" xfId="0" applyFont="1" applyBorder="1" applyAlignment="1">
      <alignment horizontal="left" vertical="top"/>
    </xf>
    <xf numFmtId="0" fontId="1" fillId="0" borderId="10" xfId="0" applyFont="1" applyBorder="1" applyAlignment="1"/>
    <xf numFmtId="49" fontId="4" fillId="4" borderId="14" xfId="0" applyNumberFormat="1" applyFont="1" applyFill="1" applyBorder="1" applyAlignment="1" applyProtection="1">
      <alignment horizontal="center" vertical="top"/>
    </xf>
    <xf numFmtId="49" fontId="4" fillId="4" borderId="15" xfId="0" applyNumberFormat="1" applyFont="1" applyFill="1" applyBorder="1" applyAlignment="1" applyProtection="1">
      <alignment horizontal="center"/>
    </xf>
    <xf numFmtId="49" fontId="1" fillId="0" borderId="18" xfId="0" applyNumberFormat="1" applyFont="1" applyBorder="1" applyAlignment="1" applyProtection="1">
      <alignment horizontal="center"/>
      <protection hidden="1"/>
    </xf>
    <xf numFmtId="49" fontId="6" fillId="6" borderId="0" xfId="0" applyNumberFormat="1" applyFont="1" applyFill="1" applyBorder="1" applyAlignment="1" applyProtection="1">
      <alignment horizontal="center"/>
    </xf>
    <xf numFmtId="49" fontId="0" fillId="0" borderId="0" xfId="0" applyNumberFormat="1"/>
    <xf numFmtId="2" fontId="0" fillId="0" borderId="0" xfId="0" applyNumberFormat="1"/>
    <xf numFmtId="2" fontId="3" fillId="0" borderId="14" xfId="1" applyNumberFormat="1" applyFill="1" applyBorder="1" applyAlignment="1" applyProtection="1">
      <alignment horizontal="center" vertical="top" wrapText="1"/>
    </xf>
    <xf numFmtId="49" fontId="1" fillId="0" borderId="0" xfId="0" quotePrefix="1" applyNumberFormat="1" applyFont="1" applyAlignment="1" applyProtection="1">
      <alignment horizontal="center"/>
      <protection locked="0"/>
    </xf>
    <xf numFmtId="0" fontId="7" fillId="0" borderId="10"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8" fillId="0" borderId="21" xfId="1" applyFont="1" applyFill="1" applyBorder="1" applyAlignment="1">
      <alignment horizontal="center" vertical="center" wrapText="1"/>
    </xf>
    <xf numFmtId="0" fontId="8" fillId="0" borderId="22" xfId="1" applyFont="1" applyFill="1" applyBorder="1" applyAlignment="1">
      <alignment horizontal="center" vertical="center" wrapText="1"/>
    </xf>
    <xf numFmtId="0" fontId="8" fillId="0" borderId="9" xfId="1" applyFont="1" applyFill="1" applyBorder="1" applyAlignment="1">
      <alignment horizontal="center" vertical="center" wrapText="1"/>
    </xf>
    <xf numFmtId="0" fontId="3" fillId="0" borderId="21" xfId="1" applyFill="1" applyBorder="1" applyAlignment="1">
      <alignment horizontal="center" vertical="center" wrapText="1"/>
    </xf>
    <xf numFmtId="0" fontId="3" fillId="0" borderId="22" xfId="1" applyFill="1" applyBorder="1" applyAlignment="1">
      <alignment horizontal="center" vertical="center" wrapText="1"/>
    </xf>
    <xf numFmtId="0" fontId="3" fillId="0" borderId="9" xfId="1" applyFill="1" applyBorder="1" applyAlignment="1">
      <alignment horizontal="center" vertical="center" wrapText="1"/>
    </xf>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0" xfId="0" applyFont="1" applyFill="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8" fillId="0" borderId="10" xfId="1" applyFont="1" applyFill="1" applyBorder="1" applyAlignment="1">
      <alignment horizontal="center" vertical="center" wrapText="1"/>
    </xf>
    <xf numFmtId="0" fontId="2" fillId="0" borderId="10" xfId="0" applyFont="1" applyFill="1" applyBorder="1" applyAlignment="1">
      <alignment vertical="top" wrapText="1"/>
    </xf>
    <xf numFmtId="0" fontId="6" fillId="0" borderId="10" xfId="0" applyFont="1" applyFill="1" applyBorder="1" applyAlignment="1">
      <alignment horizontal="left" vertical="top" wrapText="1"/>
    </xf>
    <xf numFmtId="0" fontId="3" fillId="0" borderId="10" xfId="1" applyFill="1" applyBorder="1" applyAlignment="1">
      <alignment horizontal="center"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10" xfId="0" applyFont="1" applyBorder="1" applyAlignment="1">
      <alignment horizontal="left" vertical="top"/>
    </xf>
    <xf numFmtId="0" fontId="1" fillId="0" borderId="10" xfId="0" applyFont="1" applyBorder="1" applyAlignment="1">
      <alignment horizontal="left" wrapText="1"/>
    </xf>
    <xf numFmtId="0" fontId="1" fillId="0" borderId="10" xfId="0" applyFont="1" applyBorder="1" applyAlignment="1">
      <alignment horizontal="left" vertical="top" wrapText="1"/>
    </xf>
    <xf numFmtId="0" fontId="1" fillId="0" borderId="4" xfId="0"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left" vertical="center" wrapText="1"/>
    </xf>
    <xf numFmtId="0" fontId="1"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2" fillId="0" borderId="0" xfId="0" applyFont="1" applyBorder="1" applyAlignment="1">
      <alignment horizontal="left" vertical="top" wrapText="1"/>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2" fillId="0" borderId="21" xfId="0" applyFont="1" applyFill="1" applyBorder="1" applyAlignment="1">
      <alignment vertical="top" wrapText="1"/>
    </xf>
    <xf numFmtId="0" fontId="2" fillId="0" borderId="0" xfId="0" applyFont="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Alignment="1">
      <alignment horizontal="left" vertical="top"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9" fillId="0" borderId="2" xfId="0" applyFont="1" applyFill="1" applyBorder="1" applyAlignment="1">
      <alignment horizontal="left" vertical="justify" wrapText="1"/>
    </xf>
    <xf numFmtId="0" fontId="9" fillId="0" borderId="3" xfId="0" applyFont="1" applyFill="1" applyBorder="1" applyAlignment="1">
      <alignment horizontal="left" vertical="justify"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0" fontId="1" fillId="0" borderId="3" xfId="0" applyFont="1" applyFill="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9" fillId="9" borderId="7" xfId="0" applyFont="1" applyFill="1" applyBorder="1" applyAlignment="1" applyProtection="1">
      <alignment horizontal="center"/>
      <protection hidden="1"/>
    </xf>
    <xf numFmtId="0" fontId="9" fillId="9" borderId="29" xfId="0" applyFont="1" applyFill="1" applyBorder="1" applyAlignment="1" applyProtection="1">
      <alignment horizontal="center"/>
      <protection hidden="1"/>
    </xf>
    <xf numFmtId="0" fontId="2" fillId="8" borderId="28" xfId="0" applyFont="1" applyFill="1" applyBorder="1" applyAlignment="1" applyProtection="1">
      <alignment horizontal="center"/>
      <protection hidden="1"/>
    </xf>
    <xf numFmtId="0" fontId="2" fillId="8" borderId="7" xfId="0" applyFont="1" applyFill="1" applyBorder="1" applyAlignment="1" applyProtection="1">
      <alignment horizontal="center"/>
      <protection hidden="1"/>
    </xf>
    <xf numFmtId="0" fontId="2" fillId="10" borderId="7" xfId="0" applyFont="1" applyFill="1" applyBorder="1" applyAlignment="1" applyProtection="1">
      <alignment horizontal="center"/>
      <protection hidden="1"/>
    </xf>
    <xf numFmtId="0" fontId="9" fillId="10" borderId="0" xfId="0" applyFont="1" applyFill="1" applyBorder="1" applyAlignment="1" applyProtection="1">
      <alignment horizontal="center"/>
      <protection hidden="1"/>
    </xf>
    <xf numFmtId="0" fontId="9" fillId="6" borderId="28" xfId="0" applyFont="1" applyFill="1" applyBorder="1" applyAlignment="1" applyProtection="1">
      <alignment horizontal="center" vertical="center"/>
      <protection hidden="1"/>
    </xf>
    <xf numFmtId="0" fontId="9" fillId="6" borderId="7" xfId="0" applyFont="1" applyFill="1" applyBorder="1" applyAlignment="1" applyProtection="1">
      <alignment horizontal="center" vertical="center"/>
      <protection hidden="1"/>
    </xf>
    <xf numFmtId="2" fontId="9" fillId="9" borderId="7" xfId="0" applyNumberFormat="1" applyFont="1" applyFill="1" applyBorder="1" applyAlignment="1" applyProtection="1">
      <alignment horizontal="center" vertical="center"/>
      <protection hidden="1"/>
    </xf>
    <xf numFmtId="2" fontId="9" fillId="9" borderId="29" xfId="0" applyNumberFormat="1" applyFont="1" applyFill="1" applyBorder="1" applyAlignment="1" applyProtection="1">
      <alignment horizontal="center" vertical="center"/>
      <protection hidden="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54951</xdr:colOff>
      <xdr:row>296</xdr:row>
      <xdr:rowOff>112896</xdr:rowOff>
    </xdr:from>
    <xdr:to>
      <xdr:col>12</xdr:col>
      <xdr:colOff>0</xdr:colOff>
      <xdr:row>302</xdr:row>
      <xdr:rowOff>27476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432788" y="94117319"/>
          <a:ext cx="7583366" cy="16455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umula.pavani/Downloads/gst_offline_tool/GSTR2_Excel_Workbook_TemplateNew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sheetName val="b2b"/>
      <sheetName val="b2bur"/>
      <sheetName val="imps"/>
      <sheetName val="impg"/>
      <sheetName val="cdnr"/>
      <sheetName val="cdnur"/>
      <sheetName val="at"/>
      <sheetName val="atadj"/>
      <sheetName val="exemp"/>
      <sheetName val="itcr"/>
      <sheetName val="hsnsum"/>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J2" t="str">
            <v>Inter State</v>
          </cell>
        </row>
        <row r="3">
          <cell r="J3" t="str">
            <v>Intra State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XFC307"/>
  <sheetViews>
    <sheetView showGridLines="0" showRowColHeaders="0" showRuler="0" view="pageLayout" topLeftCell="A3" zoomScale="104" zoomScaleNormal="80" zoomScalePageLayoutView="104" workbookViewId="0">
      <selection activeCell="B3" sqref="B3:K3"/>
    </sheetView>
  </sheetViews>
  <sheetFormatPr defaultColWidth="0" defaultRowHeight="13.8" zeroHeight="1" x14ac:dyDescent="0.25"/>
  <cols>
    <col min="1" max="1" width="3.109375" style="3" customWidth="1"/>
    <col min="2" max="2" width="17.44140625" style="3" customWidth="1"/>
    <col min="3" max="3" width="40.5546875" style="3" customWidth="1"/>
    <col min="4" max="4" width="40.109375" style="3" customWidth="1"/>
    <col min="5" max="5" width="9.88671875" style="3" customWidth="1"/>
    <col min="6" max="6" width="10.6640625" style="3" customWidth="1"/>
    <col min="7" max="7" width="4.44140625" style="3" customWidth="1"/>
    <col min="8" max="8" width="10.109375" style="3" customWidth="1"/>
    <col min="9" max="9" width="13" style="3" customWidth="1"/>
    <col min="10" max="10" width="11" style="3" customWidth="1"/>
    <col min="11" max="11" width="3.33203125" style="3" customWidth="1"/>
    <col min="12" max="12" width="4.109375" style="3" customWidth="1"/>
    <col min="13" max="16384" width="0" style="3" hidden="1"/>
  </cols>
  <sheetData>
    <row r="1" spans="2:11" ht="30.6" customHeight="1" x14ac:dyDescent="0.25">
      <c r="B1" s="274" t="s">
        <v>121</v>
      </c>
      <c r="C1" s="274"/>
      <c r="D1" s="274"/>
      <c r="E1" s="274"/>
      <c r="F1" s="274"/>
      <c r="G1" s="274"/>
      <c r="H1" s="274"/>
      <c r="I1" s="274"/>
      <c r="J1" s="274"/>
      <c r="K1" s="274"/>
    </row>
    <row r="2" spans="2:11" x14ac:dyDescent="0.25">
      <c r="B2" s="4" t="s">
        <v>122</v>
      </c>
      <c r="C2" s="5"/>
      <c r="D2" s="5"/>
      <c r="E2" s="5"/>
      <c r="F2" s="5"/>
      <c r="G2" s="5"/>
      <c r="H2" s="5"/>
      <c r="I2" s="5"/>
      <c r="J2" s="5"/>
      <c r="K2" s="5"/>
    </row>
    <row r="3" spans="2:11" ht="255" customHeight="1" x14ac:dyDescent="0.25">
      <c r="B3" s="275" t="s">
        <v>416</v>
      </c>
      <c r="C3" s="276"/>
      <c r="D3" s="276"/>
      <c r="E3" s="276"/>
      <c r="F3" s="276"/>
      <c r="G3" s="276"/>
      <c r="H3" s="276"/>
      <c r="I3" s="276"/>
      <c r="J3" s="276"/>
      <c r="K3" s="277"/>
    </row>
    <row r="4" spans="2:11" x14ac:dyDescent="0.25">
      <c r="B4" s="278"/>
      <c r="C4" s="278"/>
      <c r="D4" s="278"/>
    </row>
    <row r="5" spans="2:11" x14ac:dyDescent="0.25">
      <c r="B5" s="55" t="s">
        <v>123</v>
      </c>
      <c r="C5" s="56"/>
      <c r="D5" s="56"/>
      <c r="E5" s="56"/>
      <c r="F5" s="56"/>
      <c r="G5" s="56"/>
      <c r="H5" s="56"/>
      <c r="I5" s="56"/>
      <c r="J5" s="56"/>
      <c r="K5" s="57"/>
    </row>
    <row r="6" spans="2:11" ht="21" customHeight="1" x14ac:dyDescent="0.25">
      <c r="B6" s="263" t="s">
        <v>186</v>
      </c>
      <c r="C6" s="279"/>
      <c r="D6" s="279"/>
      <c r="E6" s="279"/>
      <c r="F6" s="279"/>
      <c r="G6" s="279"/>
      <c r="H6" s="279"/>
      <c r="I6" s="279"/>
      <c r="J6" s="279"/>
      <c r="K6" s="280"/>
    </row>
    <row r="7" spans="2:11" ht="108" customHeight="1" x14ac:dyDescent="0.25">
      <c r="B7" s="263" t="s">
        <v>609</v>
      </c>
      <c r="C7" s="279"/>
      <c r="D7" s="279"/>
      <c r="E7" s="279"/>
      <c r="F7" s="279"/>
      <c r="G7" s="279"/>
      <c r="H7" s="279"/>
      <c r="I7" s="279"/>
      <c r="J7" s="279"/>
      <c r="K7" s="280"/>
    </row>
    <row r="8" spans="2:11" ht="18.600000000000001" customHeight="1" x14ac:dyDescent="0.25">
      <c r="B8" s="263" t="s">
        <v>113</v>
      </c>
      <c r="C8" s="279"/>
      <c r="D8" s="279"/>
      <c r="E8" s="279"/>
      <c r="F8" s="279"/>
      <c r="G8" s="279"/>
      <c r="H8" s="279"/>
      <c r="I8" s="279"/>
      <c r="J8" s="279"/>
      <c r="K8" s="280"/>
    </row>
    <row r="9" spans="2:11" ht="33" customHeight="1" x14ac:dyDescent="0.25">
      <c r="B9" s="263" t="s">
        <v>124</v>
      </c>
      <c r="C9" s="279"/>
      <c r="D9" s="279"/>
      <c r="E9" s="279"/>
      <c r="F9" s="279"/>
      <c r="G9" s="279"/>
      <c r="H9" s="279"/>
      <c r="I9" s="279"/>
      <c r="J9" s="279"/>
      <c r="K9" s="280"/>
    </row>
    <row r="10" spans="2:11" ht="30.75" customHeight="1" x14ac:dyDescent="0.25">
      <c r="B10" s="263" t="s">
        <v>346</v>
      </c>
      <c r="C10" s="279"/>
      <c r="D10" s="279"/>
      <c r="E10" s="279"/>
      <c r="F10" s="279"/>
      <c r="G10" s="279"/>
      <c r="H10" s="279"/>
      <c r="I10" s="279"/>
      <c r="J10" s="279"/>
      <c r="K10" s="280"/>
    </row>
    <row r="11" spans="2:11" ht="33.6" customHeight="1" x14ac:dyDescent="0.25">
      <c r="B11" s="263" t="s">
        <v>248</v>
      </c>
      <c r="C11" s="279"/>
      <c r="D11" s="279"/>
      <c r="E11" s="279"/>
      <c r="F11" s="279"/>
      <c r="G11" s="279"/>
      <c r="H11" s="279"/>
      <c r="I11" s="279"/>
      <c r="J11" s="279"/>
      <c r="K11" s="280"/>
    </row>
    <row r="12" spans="2:11" ht="32.4" customHeight="1" x14ac:dyDescent="0.25">
      <c r="B12" s="263" t="s">
        <v>187</v>
      </c>
      <c r="C12" s="264"/>
      <c r="D12" s="264"/>
      <c r="E12" s="264"/>
      <c r="F12" s="264"/>
      <c r="G12" s="264"/>
      <c r="H12" s="264"/>
      <c r="I12" s="264"/>
      <c r="J12" s="264"/>
      <c r="K12" s="265"/>
    </row>
    <row r="13" spans="2:11" ht="37.5" customHeight="1" x14ac:dyDescent="0.25">
      <c r="B13" s="266" t="s">
        <v>259</v>
      </c>
      <c r="C13" s="267"/>
      <c r="D13" s="267"/>
      <c r="E13" s="267"/>
      <c r="F13" s="267"/>
      <c r="G13" s="267"/>
      <c r="H13" s="267"/>
      <c r="I13" s="267"/>
      <c r="J13" s="267"/>
      <c r="K13" s="268"/>
    </row>
    <row r="14" spans="2:11" x14ac:dyDescent="0.25">
      <c r="B14" s="6"/>
      <c r="C14" s="6"/>
      <c r="D14" s="6"/>
      <c r="E14" s="6"/>
      <c r="F14" s="6"/>
      <c r="G14" s="6"/>
    </row>
    <row r="15" spans="2:11" ht="33" customHeight="1" x14ac:dyDescent="0.25">
      <c r="B15" s="269" t="s">
        <v>296</v>
      </c>
      <c r="C15" s="269"/>
      <c r="D15" s="269"/>
      <c r="E15" s="269"/>
      <c r="F15" s="269"/>
      <c r="G15" s="269"/>
      <c r="H15" s="269"/>
      <c r="I15" s="269"/>
      <c r="J15" s="269"/>
      <c r="K15" s="269"/>
    </row>
    <row r="16" spans="2:11" x14ac:dyDescent="0.25">
      <c r="B16" s="11" t="s">
        <v>23</v>
      </c>
      <c r="C16" s="11" t="s">
        <v>24</v>
      </c>
      <c r="D16" s="60" t="s">
        <v>188</v>
      </c>
      <c r="E16" s="270" t="s">
        <v>189</v>
      </c>
      <c r="F16" s="271"/>
      <c r="G16" s="271"/>
      <c r="H16" s="271"/>
      <c r="I16" s="271"/>
      <c r="J16" s="271"/>
      <c r="K16" s="272"/>
    </row>
    <row r="17" spans="2:11" ht="18.899999999999999" customHeight="1" x14ac:dyDescent="0.25">
      <c r="B17" s="253" t="s">
        <v>26</v>
      </c>
      <c r="C17" s="228" t="s">
        <v>27</v>
      </c>
      <c r="D17" s="245" t="s">
        <v>247</v>
      </c>
      <c r="E17" s="273"/>
      <c r="F17" s="273"/>
      <c r="G17" s="273"/>
      <c r="H17" s="273"/>
      <c r="I17" s="273"/>
      <c r="J17" s="273"/>
      <c r="K17" s="273"/>
    </row>
    <row r="18" spans="2:11" ht="32.1" customHeight="1" x14ac:dyDescent="0.25">
      <c r="B18" s="253"/>
      <c r="C18" s="228"/>
      <c r="D18" s="195" t="s">
        <v>297</v>
      </c>
      <c r="E18" s="262" t="s">
        <v>190</v>
      </c>
      <c r="F18" s="260"/>
      <c r="G18" s="260"/>
      <c r="H18" s="260"/>
      <c r="I18" s="260"/>
      <c r="J18" s="260"/>
      <c r="K18" s="260"/>
    </row>
    <row r="19" spans="2:11" ht="21.6" customHeight="1" x14ac:dyDescent="0.25">
      <c r="B19" s="253"/>
      <c r="C19" s="228"/>
      <c r="D19" s="195" t="s">
        <v>507</v>
      </c>
      <c r="E19" s="246" t="s">
        <v>508</v>
      </c>
      <c r="F19" s="247"/>
      <c r="G19" s="247"/>
      <c r="H19" s="247"/>
      <c r="I19" s="247"/>
      <c r="J19" s="247"/>
      <c r="K19" s="248"/>
    </row>
    <row r="20" spans="2:11" ht="63" customHeight="1" x14ac:dyDescent="0.25">
      <c r="B20" s="253"/>
      <c r="C20" s="228"/>
      <c r="D20" s="195" t="s">
        <v>509</v>
      </c>
      <c r="E20" s="262" t="s">
        <v>191</v>
      </c>
      <c r="F20" s="262"/>
      <c r="G20" s="262"/>
      <c r="H20" s="262"/>
      <c r="I20" s="262"/>
      <c r="J20" s="262"/>
      <c r="K20" s="262"/>
    </row>
    <row r="21" spans="2:11" ht="24" customHeight="1" x14ac:dyDescent="0.25">
      <c r="B21" s="253"/>
      <c r="C21" s="228"/>
      <c r="D21" s="195" t="s">
        <v>510</v>
      </c>
      <c r="E21" s="260" t="s">
        <v>117</v>
      </c>
      <c r="F21" s="260"/>
      <c r="G21" s="260"/>
      <c r="H21" s="260"/>
      <c r="I21" s="260"/>
      <c r="J21" s="260"/>
      <c r="K21" s="260"/>
    </row>
    <row r="22" spans="2:11" ht="29.1" customHeight="1" x14ac:dyDescent="0.25">
      <c r="B22" s="253"/>
      <c r="C22" s="228"/>
      <c r="D22" s="195" t="s">
        <v>436</v>
      </c>
      <c r="E22" s="262" t="s">
        <v>260</v>
      </c>
      <c r="F22" s="262"/>
      <c r="G22" s="262"/>
      <c r="H22" s="262"/>
      <c r="I22" s="262"/>
      <c r="J22" s="262"/>
      <c r="K22" s="262"/>
    </row>
    <row r="23" spans="2:11" ht="24.75" customHeight="1" x14ac:dyDescent="0.25">
      <c r="B23" s="253"/>
      <c r="C23" s="228"/>
      <c r="D23" s="195" t="s">
        <v>511</v>
      </c>
      <c r="E23" s="260" t="s">
        <v>265</v>
      </c>
      <c r="F23" s="260"/>
      <c r="G23" s="260"/>
      <c r="H23" s="260"/>
      <c r="I23" s="260"/>
      <c r="J23" s="260"/>
      <c r="K23" s="260"/>
    </row>
    <row r="24" spans="2:11" ht="24.75" customHeight="1" x14ac:dyDescent="0.25">
      <c r="B24" s="253"/>
      <c r="C24" s="228"/>
      <c r="D24" s="195" t="s">
        <v>548</v>
      </c>
      <c r="E24" s="238" t="s">
        <v>604</v>
      </c>
      <c r="F24" s="239"/>
      <c r="G24" s="239"/>
      <c r="H24" s="239"/>
      <c r="I24" s="239"/>
      <c r="J24" s="239"/>
      <c r="K24" s="240"/>
    </row>
    <row r="25" spans="2:11" ht="30.75" customHeight="1" x14ac:dyDescent="0.25">
      <c r="B25" s="253"/>
      <c r="C25" s="228"/>
      <c r="D25" s="195" t="s">
        <v>550</v>
      </c>
      <c r="E25" s="262" t="s">
        <v>266</v>
      </c>
      <c r="F25" s="262"/>
      <c r="G25" s="262"/>
      <c r="H25" s="262"/>
      <c r="I25" s="262"/>
      <c r="J25" s="262"/>
      <c r="K25" s="262"/>
    </row>
    <row r="26" spans="2:11" ht="33" customHeight="1" x14ac:dyDescent="0.25">
      <c r="B26" s="253"/>
      <c r="C26" s="228"/>
      <c r="D26" s="195" t="s">
        <v>551</v>
      </c>
      <c r="E26" s="262" t="s">
        <v>261</v>
      </c>
      <c r="F26" s="262"/>
      <c r="G26" s="262"/>
      <c r="H26" s="262"/>
      <c r="I26" s="262"/>
      <c r="J26" s="262"/>
      <c r="K26" s="262"/>
    </row>
    <row r="27" spans="2:11" ht="30" customHeight="1" x14ac:dyDescent="0.25">
      <c r="B27" s="253"/>
      <c r="C27" s="228"/>
      <c r="D27" s="195" t="s">
        <v>552</v>
      </c>
      <c r="E27" s="262" t="s">
        <v>192</v>
      </c>
      <c r="F27" s="262"/>
      <c r="G27" s="262"/>
      <c r="H27" s="262"/>
      <c r="I27" s="262"/>
      <c r="J27" s="262"/>
      <c r="K27" s="262"/>
    </row>
    <row r="28" spans="2:11" ht="30" customHeight="1" x14ac:dyDescent="0.25">
      <c r="B28" s="253"/>
      <c r="C28" s="228"/>
      <c r="D28" s="195" t="s">
        <v>423</v>
      </c>
      <c r="E28" s="262" t="s">
        <v>262</v>
      </c>
      <c r="F28" s="262"/>
      <c r="G28" s="262"/>
      <c r="H28" s="262"/>
      <c r="I28" s="262"/>
      <c r="J28" s="262"/>
      <c r="K28" s="262"/>
    </row>
    <row r="29" spans="2:11" ht="48" customHeight="1" x14ac:dyDescent="0.25">
      <c r="B29" s="253"/>
      <c r="C29" s="228"/>
      <c r="D29" s="195" t="s">
        <v>553</v>
      </c>
      <c r="E29" s="262" t="s">
        <v>193</v>
      </c>
      <c r="F29" s="262"/>
      <c r="G29" s="262"/>
      <c r="H29" s="262"/>
      <c r="I29" s="262"/>
      <c r="J29" s="262"/>
      <c r="K29" s="262"/>
    </row>
    <row r="30" spans="2:11" x14ac:dyDescent="0.25">
      <c r="B30" s="253"/>
      <c r="C30" s="228"/>
      <c r="D30" s="195" t="s">
        <v>424</v>
      </c>
      <c r="E30" s="260" t="s">
        <v>267</v>
      </c>
      <c r="F30" s="260"/>
      <c r="G30" s="260"/>
      <c r="H30" s="260"/>
      <c r="I30" s="260"/>
      <c r="J30" s="260"/>
      <c r="K30" s="260"/>
    </row>
    <row r="31" spans="2:11" ht="42.75" customHeight="1" x14ac:dyDescent="0.25">
      <c r="B31" s="256" t="s">
        <v>417</v>
      </c>
      <c r="C31" s="228" t="s">
        <v>418</v>
      </c>
      <c r="D31" s="245" t="s">
        <v>419</v>
      </c>
      <c r="E31" s="273"/>
      <c r="F31" s="273"/>
      <c r="G31" s="273"/>
      <c r="H31" s="273"/>
      <c r="I31" s="273"/>
      <c r="J31" s="273"/>
      <c r="K31" s="273"/>
    </row>
    <row r="32" spans="2:11" ht="63" customHeight="1" x14ac:dyDescent="0.25">
      <c r="B32" s="256"/>
      <c r="C32" s="228"/>
      <c r="D32" s="195" t="s">
        <v>297</v>
      </c>
      <c r="E32" s="262" t="s">
        <v>190</v>
      </c>
      <c r="F32" s="260"/>
      <c r="G32" s="260"/>
      <c r="H32" s="260"/>
      <c r="I32" s="260"/>
      <c r="J32" s="260"/>
      <c r="K32" s="260"/>
    </row>
    <row r="33" spans="2:11" ht="14.25" customHeight="1" x14ac:dyDescent="0.25">
      <c r="B33" s="256"/>
      <c r="C33" s="228"/>
      <c r="D33" s="195" t="s">
        <v>507</v>
      </c>
      <c r="E33" s="275" t="s">
        <v>508</v>
      </c>
      <c r="F33" s="276"/>
      <c r="G33" s="276"/>
      <c r="H33" s="276"/>
      <c r="I33" s="276"/>
      <c r="J33" s="276"/>
      <c r="K33" s="277"/>
    </row>
    <row r="34" spans="2:11" ht="72" customHeight="1" x14ac:dyDescent="0.25">
      <c r="B34" s="256"/>
      <c r="C34" s="228"/>
      <c r="D34" s="195" t="s">
        <v>512</v>
      </c>
      <c r="E34" s="262" t="s">
        <v>425</v>
      </c>
      <c r="F34" s="262"/>
      <c r="G34" s="262"/>
      <c r="H34" s="262"/>
      <c r="I34" s="262"/>
      <c r="J34" s="262"/>
      <c r="K34" s="262"/>
    </row>
    <row r="35" spans="2:11" ht="29.4" customHeight="1" x14ac:dyDescent="0.25">
      <c r="B35" s="256"/>
      <c r="C35" s="228"/>
      <c r="D35" s="195" t="s">
        <v>513</v>
      </c>
      <c r="E35" s="260" t="s">
        <v>426</v>
      </c>
      <c r="F35" s="260"/>
      <c r="G35" s="260"/>
      <c r="H35" s="260"/>
      <c r="I35" s="260"/>
      <c r="J35" s="260"/>
      <c r="K35" s="260"/>
    </row>
    <row r="36" spans="2:11" ht="72" customHeight="1" x14ac:dyDescent="0.25">
      <c r="B36" s="256"/>
      <c r="C36" s="228"/>
      <c r="D36" s="195" t="s">
        <v>514</v>
      </c>
      <c r="E36" s="262" t="s">
        <v>427</v>
      </c>
      <c r="F36" s="262"/>
      <c r="G36" s="262"/>
      <c r="H36" s="262"/>
      <c r="I36" s="262"/>
      <c r="J36" s="262"/>
      <c r="K36" s="262"/>
    </row>
    <row r="37" spans="2:11" ht="30.6" customHeight="1" x14ac:dyDescent="0.25">
      <c r="B37" s="256"/>
      <c r="C37" s="228"/>
      <c r="D37" s="195" t="s">
        <v>515</v>
      </c>
      <c r="E37" s="260" t="s">
        <v>117</v>
      </c>
      <c r="F37" s="260"/>
      <c r="G37" s="260"/>
      <c r="H37" s="260"/>
      <c r="I37" s="260"/>
      <c r="J37" s="260"/>
      <c r="K37" s="260"/>
    </row>
    <row r="38" spans="2:11" ht="42.9" customHeight="1" x14ac:dyDescent="0.25">
      <c r="B38" s="256"/>
      <c r="C38" s="228"/>
      <c r="D38" s="195" t="s">
        <v>516</v>
      </c>
      <c r="E38" s="262" t="s">
        <v>260</v>
      </c>
      <c r="F38" s="262"/>
      <c r="G38" s="262"/>
      <c r="H38" s="262"/>
      <c r="I38" s="262"/>
      <c r="J38" s="262"/>
      <c r="K38" s="262"/>
    </row>
    <row r="39" spans="2:11" ht="18.899999999999999" customHeight="1" x14ac:dyDescent="0.25">
      <c r="B39" s="256"/>
      <c r="C39" s="228"/>
      <c r="D39" s="195" t="s">
        <v>517</v>
      </c>
      <c r="E39" s="260" t="s">
        <v>265</v>
      </c>
      <c r="F39" s="260"/>
      <c r="G39" s="260"/>
      <c r="H39" s="260"/>
      <c r="I39" s="260"/>
      <c r="J39" s="260"/>
      <c r="K39" s="260"/>
    </row>
    <row r="40" spans="2:11" ht="31.5" customHeight="1" x14ac:dyDescent="0.25">
      <c r="B40" s="256"/>
      <c r="C40" s="228"/>
      <c r="D40" s="195" t="s">
        <v>518</v>
      </c>
      <c r="E40" s="262" t="s">
        <v>266</v>
      </c>
      <c r="F40" s="262"/>
      <c r="G40" s="262"/>
      <c r="H40" s="262"/>
      <c r="I40" s="262"/>
      <c r="J40" s="262"/>
      <c r="K40" s="262"/>
    </row>
    <row r="41" spans="2:11" ht="31.5" customHeight="1" x14ac:dyDescent="0.25">
      <c r="B41" s="256"/>
      <c r="C41" s="228"/>
      <c r="D41" s="195" t="s">
        <v>554</v>
      </c>
      <c r="E41" s="238" t="s">
        <v>604</v>
      </c>
      <c r="F41" s="239"/>
      <c r="G41" s="239"/>
      <c r="H41" s="239"/>
      <c r="I41" s="239"/>
      <c r="J41" s="239"/>
      <c r="K41" s="240"/>
    </row>
    <row r="42" spans="2:11" ht="49.5" customHeight="1" x14ac:dyDescent="0.25">
      <c r="B42" s="256"/>
      <c r="C42" s="228"/>
      <c r="D42" s="195" t="s">
        <v>555</v>
      </c>
      <c r="E42" s="262" t="s">
        <v>261</v>
      </c>
      <c r="F42" s="262"/>
      <c r="G42" s="262"/>
      <c r="H42" s="262"/>
      <c r="I42" s="262"/>
      <c r="J42" s="262"/>
      <c r="K42" s="262"/>
    </row>
    <row r="43" spans="2:11" ht="27.9" customHeight="1" x14ac:dyDescent="0.25">
      <c r="B43" s="256"/>
      <c r="C43" s="228"/>
      <c r="D43" s="195" t="s">
        <v>556</v>
      </c>
      <c r="E43" s="262" t="s">
        <v>192</v>
      </c>
      <c r="F43" s="262"/>
      <c r="G43" s="262"/>
      <c r="H43" s="262"/>
      <c r="I43" s="262"/>
      <c r="J43" s="262"/>
      <c r="K43" s="262"/>
    </row>
    <row r="44" spans="2:11" ht="30.9" customHeight="1" x14ac:dyDescent="0.25">
      <c r="B44" s="256"/>
      <c r="C44" s="228"/>
      <c r="D44" s="195" t="s">
        <v>538</v>
      </c>
      <c r="E44" s="262" t="s">
        <v>262</v>
      </c>
      <c r="F44" s="262"/>
      <c r="G44" s="262"/>
      <c r="H44" s="262"/>
      <c r="I44" s="262"/>
      <c r="J44" s="262"/>
      <c r="K44" s="262"/>
    </row>
    <row r="45" spans="2:11" ht="30.9" customHeight="1" x14ac:dyDescent="0.25">
      <c r="B45" s="256"/>
      <c r="C45" s="228"/>
      <c r="D45" s="195" t="s">
        <v>557</v>
      </c>
      <c r="E45" s="262" t="s">
        <v>193</v>
      </c>
      <c r="F45" s="262"/>
      <c r="G45" s="262"/>
      <c r="H45" s="262"/>
      <c r="I45" s="262"/>
      <c r="J45" s="262"/>
      <c r="K45" s="262"/>
    </row>
    <row r="46" spans="2:11" ht="30.9" customHeight="1" x14ac:dyDescent="0.25">
      <c r="B46" s="256"/>
      <c r="C46" s="228"/>
      <c r="D46" s="195" t="s">
        <v>539</v>
      </c>
      <c r="E46" s="260" t="s">
        <v>267</v>
      </c>
      <c r="F46" s="260"/>
      <c r="G46" s="260"/>
      <c r="H46" s="260"/>
      <c r="I46" s="260"/>
      <c r="J46" s="260"/>
      <c r="K46" s="260"/>
    </row>
    <row r="47" spans="2:11" ht="56.85" customHeight="1" x14ac:dyDescent="0.25">
      <c r="B47" s="256"/>
      <c r="C47" s="228" t="s">
        <v>28</v>
      </c>
      <c r="D47" s="281" t="s">
        <v>166</v>
      </c>
      <c r="E47" s="281"/>
      <c r="F47" s="281"/>
      <c r="G47" s="281"/>
      <c r="H47" s="281"/>
      <c r="I47" s="281"/>
      <c r="J47" s="281"/>
      <c r="K47" s="282"/>
    </row>
    <row r="48" spans="2:11" ht="72" customHeight="1" x14ac:dyDescent="0.25">
      <c r="B48" s="256"/>
      <c r="C48" s="228"/>
      <c r="D48" s="195" t="s">
        <v>300</v>
      </c>
      <c r="E48" s="246" t="s">
        <v>207</v>
      </c>
      <c r="F48" s="247"/>
      <c r="G48" s="247"/>
      <c r="H48" s="247"/>
      <c r="I48" s="247"/>
      <c r="J48" s="247"/>
      <c r="K48" s="248"/>
    </row>
    <row r="49" spans="2:12" ht="12.15" customHeight="1" x14ac:dyDescent="0.25">
      <c r="B49" s="256"/>
      <c r="C49" s="228"/>
      <c r="D49" s="195" t="s">
        <v>125</v>
      </c>
      <c r="E49" s="250" t="s">
        <v>117</v>
      </c>
      <c r="F49" s="251"/>
      <c r="G49" s="251"/>
      <c r="H49" s="251"/>
      <c r="I49" s="251"/>
      <c r="J49" s="251"/>
      <c r="K49" s="252"/>
    </row>
    <row r="50" spans="2:12" ht="32.25" customHeight="1" x14ac:dyDescent="0.25">
      <c r="B50" s="256"/>
      <c r="C50" s="228"/>
      <c r="D50" s="200" t="s">
        <v>301</v>
      </c>
      <c r="E50" s="246" t="s">
        <v>208</v>
      </c>
      <c r="F50" s="247"/>
      <c r="G50" s="247"/>
      <c r="H50" s="247"/>
      <c r="I50" s="247"/>
      <c r="J50" s="247"/>
      <c r="K50" s="248"/>
    </row>
    <row r="51" spans="2:12" ht="45" customHeight="1" x14ac:dyDescent="0.25">
      <c r="B51" s="256"/>
      <c r="C51" s="228"/>
      <c r="D51" s="195" t="s">
        <v>558</v>
      </c>
      <c r="E51" s="238" t="s">
        <v>604</v>
      </c>
      <c r="F51" s="239"/>
      <c r="G51" s="239"/>
      <c r="H51" s="239"/>
      <c r="I51" s="239"/>
      <c r="J51" s="239"/>
      <c r="K51" s="240"/>
    </row>
    <row r="52" spans="2:12" ht="18" customHeight="1" x14ac:dyDescent="0.25">
      <c r="B52" s="256"/>
      <c r="C52" s="228"/>
      <c r="D52" s="194" t="s">
        <v>559</v>
      </c>
      <c r="E52" s="246" t="s">
        <v>268</v>
      </c>
      <c r="F52" s="247"/>
      <c r="G52" s="247"/>
      <c r="H52" s="247"/>
      <c r="I52" s="247"/>
      <c r="J52" s="247"/>
      <c r="K52" s="248"/>
    </row>
    <row r="53" spans="2:12" ht="47.25" customHeight="1" x14ac:dyDescent="0.25">
      <c r="B53" s="256"/>
      <c r="C53" s="228"/>
      <c r="D53" s="195" t="s">
        <v>560</v>
      </c>
      <c r="E53" s="246" t="s">
        <v>269</v>
      </c>
      <c r="F53" s="247"/>
      <c r="G53" s="247"/>
      <c r="H53" s="247"/>
      <c r="I53" s="247"/>
      <c r="J53" s="247"/>
      <c r="K53" s="248"/>
    </row>
    <row r="54" spans="2:12" ht="35.4" customHeight="1" x14ac:dyDescent="0.25">
      <c r="B54" s="256"/>
      <c r="C54" s="228"/>
      <c r="D54" s="195" t="s">
        <v>452</v>
      </c>
      <c r="E54" s="246" t="s">
        <v>194</v>
      </c>
      <c r="F54" s="247"/>
      <c r="G54" s="247"/>
      <c r="H54" s="247"/>
      <c r="I54" s="247"/>
      <c r="J54" s="247"/>
      <c r="K54" s="248"/>
    </row>
    <row r="55" spans="2:12" ht="45.6" customHeight="1" x14ac:dyDescent="0.25">
      <c r="B55" s="256"/>
      <c r="C55" s="228"/>
      <c r="D55" s="195" t="s">
        <v>453</v>
      </c>
      <c r="E55" s="241" t="s">
        <v>270</v>
      </c>
      <c r="F55" s="242"/>
      <c r="G55" s="242"/>
      <c r="H55" s="242"/>
      <c r="I55" s="242"/>
      <c r="J55" s="242"/>
      <c r="K55" s="243"/>
    </row>
    <row r="56" spans="2:12" ht="57.6" customHeight="1" x14ac:dyDescent="0.25">
      <c r="B56" s="256"/>
      <c r="C56" s="228"/>
      <c r="D56" s="195" t="s">
        <v>126</v>
      </c>
      <c r="E56" s="246" t="s">
        <v>192</v>
      </c>
      <c r="F56" s="247"/>
      <c r="G56" s="247"/>
      <c r="H56" s="247"/>
      <c r="I56" s="247"/>
      <c r="J56" s="247"/>
      <c r="K56" s="248"/>
    </row>
    <row r="57" spans="2:12" s="43" customFormat="1" ht="72" customHeight="1" x14ac:dyDescent="0.25">
      <c r="B57" s="256" t="s">
        <v>429</v>
      </c>
      <c r="C57" s="228" t="s">
        <v>430</v>
      </c>
      <c r="D57" s="281" t="s">
        <v>431</v>
      </c>
      <c r="E57" s="281"/>
      <c r="F57" s="281"/>
      <c r="G57" s="281"/>
      <c r="H57" s="281"/>
      <c r="I57" s="281"/>
      <c r="J57" s="281"/>
      <c r="K57" s="282"/>
    </row>
    <row r="58" spans="2:12" s="43" customFormat="1" ht="15.6" customHeight="1" x14ac:dyDescent="0.25">
      <c r="B58" s="256"/>
      <c r="C58" s="228"/>
      <c r="D58" s="195" t="s">
        <v>432</v>
      </c>
      <c r="E58" s="246" t="s">
        <v>440</v>
      </c>
      <c r="F58" s="247"/>
      <c r="G58" s="247"/>
      <c r="H58" s="247"/>
      <c r="I58" s="247"/>
      <c r="J58" s="247"/>
      <c r="K58" s="248"/>
    </row>
    <row r="59" spans="2:12" s="43" customFormat="1" ht="72" customHeight="1" x14ac:dyDescent="0.25">
      <c r="B59" s="256"/>
      <c r="C59" s="228"/>
      <c r="D59" s="195" t="s">
        <v>433</v>
      </c>
      <c r="E59" s="250" t="s">
        <v>442</v>
      </c>
      <c r="F59" s="251"/>
      <c r="G59" s="251"/>
      <c r="H59" s="251"/>
      <c r="I59" s="251"/>
      <c r="J59" s="251"/>
      <c r="K59" s="252"/>
    </row>
    <row r="60" spans="2:12" s="43" customFormat="1" ht="15.6" customHeight="1" x14ac:dyDescent="0.25">
      <c r="B60" s="256"/>
      <c r="C60" s="228"/>
      <c r="D60" s="195" t="s">
        <v>434</v>
      </c>
      <c r="E60" s="246" t="s">
        <v>441</v>
      </c>
      <c r="F60" s="247"/>
      <c r="G60" s="247"/>
      <c r="H60" s="247"/>
      <c r="I60" s="247"/>
      <c r="J60" s="247"/>
      <c r="K60" s="248"/>
    </row>
    <row r="61" spans="2:12" s="43" customFormat="1" ht="15.6" customHeight="1" x14ac:dyDescent="0.25">
      <c r="B61" s="256"/>
      <c r="C61" s="228"/>
      <c r="D61" s="195" t="s">
        <v>435</v>
      </c>
      <c r="E61" s="250" t="s">
        <v>428</v>
      </c>
      <c r="F61" s="251"/>
      <c r="G61" s="251"/>
      <c r="H61" s="251"/>
      <c r="I61" s="251"/>
      <c r="J61" s="251"/>
      <c r="K61" s="252"/>
    </row>
    <row r="62" spans="2:12" ht="18.600000000000001" customHeight="1" x14ac:dyDescent="0.25">
      <c r="B62" s="256"/>
      <c r="C62" s="228"/>
      <c r="D62" s="200" t="s">
        <v>436</v>
      </c>
      <c r="E62" s="246" t="s">
        <v>208</v>
      </c>
      <c r="F62" s="247"/>
      <c r="G62" s="247"/>
      <c r="H62" s="247"/>
      <c r="I62" s="247"/>
      <c r="J62" s="247"/>
      <c r="K62" s="248"/>
    </row>
    <row r="63" spans="2:12" ht="15" customHeight="1" x14ac:dyDescent="0.25">
      <c r="B63" s="256"/>
      <c r="C63" s="228"/>
      <c r="D63" s="194" t="s">
        <v>443</v>
      </c>
      <c r="E63" s="246" t="s">
        <v>268</v>
      </c>
      <c r="F63" s="247"/>
      <c r="G63" s="247"/>
      <c r="H63" s="247"/>
      <c r="I63" s="247"/>
      <c r="J63" s="247"/>
      <c r="K63" s="248"/>
    </row>
    <row r="64" spans="2:12" ht="51" customHeight="1" x14ac:dyDescent="0.25">
      <c r="B64" s="256"/>
      <c r="C64" s="228"/>
      <c r="D64" s="195" t="s">
        <v>548</v>
      </c>
      <c r="E64" s="238" t="s">
        <v>604</v>
      </c>
      <c r="F64" s="239"/>
      <c r="G64" s="239"/>
      <c r="H64" s="239"/>
      <c r="I64" s="239"/>
      <c r="J64" s="239"/>
      <c r="K64" s="240"/>
    </row>
    <row r="65" spans="2:11" ht="17.399999999999999" customHeight="1" x14ac:dyDescent="0.25">
      <c r="B65" s="256"/>
      <c r="C65" s="228"/>
      <c r="D65" s="195" t="s">
        <v>561</v>
      </c>
      <c r="E65" s="246" t="s">
        <v>269</v>
      </c>
      <c r="F65" s="247"/>
      <c r="G65" s="247"/>
      <c r="H65" s="247"/>
      <c r="I65" s="247"/>
      <c r="J65" s="247"/>
      <c r="K65" s="248"/>
    </row>
    <row r="66" spans="2:11" ht="17.399999999999999" customHeight="1" x14ac:dyDescent="0.25">
      <c r="B66" s="256"/>
      <c r="C66" s="228"/>
      <c r="D66" s="195" t="s">
        <v>562</v>
      </c>
      <c r="E66" s="246" t="s">
        <v>194</v>
      </c>
      <c r="F66" s="247"/>
      <c r="G66" s="247"/>
      <c r="H66" s="247"/>
      <c r="I66" s="247"/>
      <c r="J66" s="247"/>
      <c r="K66" s="248"/>
    </row>
    <row r="67" spans="2:11" ht="72" customHeight="1" x14ac:dyDescent="0.25">
      <c r="B67" s="256"/>
      <c r="C67" s="228"/>
      <c r="D67" s="195" t="s">
        <v>127</v>
      </c>
      <c r="E67" s="241" t="s">
        <v>270</v>
      </c>
      <c r="F67" s="242"/>
      <c r="G67" s="242"/>
      <c r="H67" s="242"/>
      <c r="I67" s="242"/>
      <c r="J67" s="242"/>
      <c r="K67" s="243"/>
    </row>
    <row r="68" spans="2:11" ht="28.65" customHeight="1" x14ac:dyDescent="0.25">
      <c r="B68" s="256"/>
      <c r="C68" s="228"/>
      <c r="D68" s="195" t="s">
        <v>563</v>
      </c>
      <c r="E68" s="246" t="s">
        <v>192</v>
      </c>
      <c r="F68" s="247"/>
      <c r="G68" s="247"/>
      <c r="H68" s="247"/>
      <c r="I68" s="247"/>
      <c r="J68" s="247"/>
      <c r="K68" s="248"/>
    </row>
    <row r="69" spans="2:11" ht="28.65" customHeight="1" x14ac:dyDescent="0.25">
      <c r="B69" s="253" t="s">
        <v>29</v>
      </c>
      <c r="C69" s="228" t="s">
        <v>30</v>
      </c>
      <c r="D69" s="244" t="s">
        <v>246</v>
      </c>
      <c r="E69" s="244"/>
      <c r="F69" s="244"/>
      <c r="G69" s="244"/>
      <c r="H69" s="244"/>
      <c r="I69" s="244"/>
      <c r="J69" s="244"/>
      <c r="K69" s="245"/>
    </row>
    <row r="70" spans="2:11" ht="21.6" customHeight="1" x14ac:dyDescent="0.25">
      <c r="B70" s="253"/>
      <c r="C70" s="228"/>
      <c r="D70" s="190" t="s">
        <v>303</v>
      </c>
      <c r="E70" s="246" t="s">
        <v>195</v>
      </c>
      <c r="F70" s="247"/>
      <c r="G70" s="247"/>
      <c r="H70" s="247"/>
      <c r="I70" s="247"/>
      <c r="J70" s="247"/>
      <c r="K70" s="248"/>
    </row>
    <row r="71" spans="2:11" ht="50.25" customHeight="1" x14ac:dyDescent="0.25">
      <c r="B71" s="253"/>
      <c r="C71" s="228"/>
      <c r="D71" s="194" t="s">
        <v>304</v>
      </c>
      <c r="E71" s="246" t="s">
        <v>268</v>
      </c>
      <c r="F71" s="247"/>
      <c r="G71" s="247"/>
      <c r="H71" s="247"/>
      <c r="I71" s="247"/>
      <c r="J71" s="247"/>
      <c r="K71" s="248"/>
    </row>
    <row r="72" spans="2:11" ht="14.25" customHeight="1" x14ac:dyDescent="0.25">
      <c r="B72" s="253"/>
      <c r="C72" s="228"/>
      <c r="D72" s="195" t="s">
        <v>564</v>
      </c>
      <c r="E72" s="238" t="s">
        <v>604</v>
      </c>
      <c r="F72" s="239"/>
      <c r="G72" s="239"/>
      <c r="H72" s="239"/>
      <c r="I72" s="239"/>
      <c r="J72" s="239"/>
      <c r="K72" s="240"/>
    </row>
    <row r="73" spans="2:11" ht="35.4" customHeight="1" x14ac:dyDescent="0.25">
      <c r="B73" s="253"/>
      <c r="C73" s="228"/>
      <c r="D73" s="194" t="s">
        <v>500</v>
      </c>
      <c r="E73" s="246" t="s">
        <v>196</v>
      </c>
      <c r="F73" s="247"/>
      <c r="G73" s="247"/>
      <c r="H73" s="247"/>
      <c r="I73" s="247"/>
      <c r="J73" s="247"/>
      <c r="K73" s="248"/>
    </row>
    <row r="74" spans="2:11" ht="72" customHeight="1" x14ac:dyDescent="0.25">
      <c r="B74" s="253"/>
      <c r="C74" s="228"/>
      <c r="D74" s="194" t="s">
        <v>565</v>
      </c>
      <c r="E74" s="246" t="s">
        <v>153</v>
      </c>
      <c r="F74" s="247"/>
      <c r="G74" s="247"/>
      <c r="H74" s="247"/>
      <c r="I74" s="247"/>
      <c r="J74" s="247"/>
      <c r="K74" s="248"/>
    </row>
    <row r="75" spans="2:11" ht="36" customHeight="1" x14ac:dyDescent="0.25">
      <c r="B75" s="253"/>
      <c r="C75" s="228"/>
      <c r="D75" s="194" t="s">
        <v>502</v>
      </c>
      <c r="E75" s="241" t="s">
        <v>271</v>
      </c>
      <c r="F75" s="242"/>
      <c r="G75" s="242"/>
      <c r="H75" s="242"/>
      <c r="I75" s="242"/>
      <c r="J75" s="242"/>
      <c r="K75" s="243"/>
    </row>
    <row r="76" spans="2:11" ht="36" customHeight="1" x14ac:dyDescent="0.25">
      <c r="B76" s="253"/>
      <c r="C76" s="228"/>
      <c r="D76" s="194" t="s">
        <v>566</v>
      </c>
      <c r="E76" s="246" t="s">
        <v>192</v>
      </c>
      <c r="F76" s="247"/>
      <c r="G76" s="247"/>
      <c r="H76" s="247"/>
      <c r="I76" s="247"/>
      <c r="J76" s="247"/>
      <c r="K76" s="248"/>
    </row>
    <row r="77" spans="2:11" ht="36" customHeight="1" x14ac:dyDescent="0.25">
      <c r="B77" s="256" t="s">
        <v>444</v>
      </c>
      <c r="C77" s="228" t="s">
        <v>445</v>
      </c>
      <c r="D77" s="244" t="s">
        <v>446</v>
      </c>
      <c r="E77" s="244"/>
      <c r="F77" s="244"/>
      <c r="G77" s="244"/>
      <c r="H77" s="244"/>
      <c r="I77" s="244"/>
      <c r="J77" s="244"/>
      <c r="K77" s="245"/>
    </row>
    <row r="78" spans="2:11" ht="28.65" customHeight="1" x14ac:dyDescent="0.25">
      <c r="B78" s="256"/>
      <c r="C78" s="228"/>
      <c r="D78" s="190" t="s">
        <v>303</v>
      </c>
      <c r="E78" s="246" t="s">
        <v>195</v>
      </c>
      <c r="F78" s="247"/>
      <c r="G78" s="247"/>
      <c r="H78" s="247"/>
      <c r="I78" s="247"/>
      <c r="J78" s="247"/>
      <c r="K78" s="248"/>
    </row>
    <row r="79" spans="2:11" ht="28.65" customHeight="1" x14ac:dyDescent="0.25">
      <c r="B79" s="256"/>
      <c r="C79" s="228"/>
      <c r="D79" s="190" t="s">
        <v>447</v>
      </c>
      <c r="E79" s="246" t="s">
        <v>449</v>
      </c>
      <c r="F79" s="247"/>
      <c r="G79" s="247"/>
      <c r="H79" s="247"/>
      <c r="I79" s="247"/>
      <c r="J79" s="247"/>
      <c r="K79" s="248"/>
    </row>
    <row r="80" spans="2:11" ht="23.85" customHeight="1" x14ac:dyDescent="0.25">
      <c r="B80" s="256"/>
      <c r="C80" s="228"/>
      <c r="D80" s="190" t="s">
        <v>448</v>
      </c>
      <c r="E80" s="246" t="s">
        <v>450</v>
      </c>
      <c r="F80" s="247"/>
      <c r="G80" s="247"/>
      <c r="H80" s="247"/>
      <c r="I80" s="247"/>
      <c r="J80" s="247"/>
      <c r="K80" s="248"/>
    </row>
    <row r="81" spans="2:11" ht="50.25" customHeight="1" x14ac:dyDescent="0.25">
      <c r="B81" s="256"/>
      <c r="C81" s="228"/>
      <c r="D81" s="194" t="s">
        <v>454</v>
      </c>
      <c r="E81" s="246" t="s">
        <v>268</v>
      </c>
      <c r="F81" s="247"/>
      <c r="G81" s="247"/>
      <c r="H81" s="247"/>
      <c r="I81" s="247"/>
      <c r="J81" s="247"/>
      <c r="K81" s="248"/>
    </row>
    <row r="82" spans="2:11" ht="16.5" customHeight="1" x14ac:dyDescent="0.25">
      <c r="B82" s="256"/>
      <c r="C82" s="228"/>
      <c r="D82" s="194" t="s">
        <v>451</v>
      </c>
      <c r="E82" s="246" t="s">
        <v>268</v>
      </c>
      <c r="F82" s="247"/>
      <c r="G82" s="247"/>
      <c r="H82" s="247"/>
      <c r="I82" s="247"/>
      <c r="J82" s="247"/>
      <c r="K82" s="248"/>
    </row>
    <row r="83" spans="2:11" ht="47.1" customHeight="1" x14ac:dyDescent="0.25">
      <c r="B83" s="256"/>
      <c r="C83" s="228"/>
      <c r="D83" s="195" t="s">
        <v>567</v>
      </c>
      <c r="E83" s="238" t="s">
        <v>604</v>
      </c>
      <c r="F83" s="239"/>
      <c r="G83" s="239"/>
      <c r="H83" s="239"/>
      <c r="I83" s="239"/>
      <c r="J83" s="239"/>
      <c r="K83" s="240"/>
    </row>
    <row r="84" spans="2:11" ht="45" customHeight="1" x14ac:dyDescent="0.25">
      <c r="B84" s="256"/>
      <c r="C84" s="228"/>
      <c r="D84" s="194" t="s">
        <v>568</v>
      </c>
      <c r="E84" s="246" t="s">
        <v>196</v>
      </c>
      <c r="F84" s="247"/>
      <c r="G84" s="247"/>
      <c r="H84" s="247"/>
      <c r="I84" s="247"/>
      <c r="J84" s="247"/>
      <c r="K84" s="248"/>
    </row>
    <row r="85" spans="2:11" ht="45" customHeight="1" x14ac:dyDescent="0.25">
      <c r="B85" s="256"/>
      <c r="C85" s="228"/>
      <c r="D85" s="194" t="s">
        <v>437</v>
      </c>
      <c r="E85" s="246" t="s">
        <v>153</v>
      </c>
      <c r="F85" s="247"/>
      <c r="G85" s="247"/>
      <c r="H85" s="247"/>
      <c r="I85" s="247"/>
      <c r="J85" s="247"/>
      <c r="K85" s="248"/>
    </row>
    <row r="86" spans="2:11" ht="14.25" customHeight="1" x14ac:dyDescent="0.25">
      <c r="B86" s="256"/>
      <c r="C86" s="228"/>
      <c r="D86" s="194" t="s">
        <v>438</v>
      </c>
      <c r="E86" s="241" t="s">
        <v>271</v>
      </c>
      <c r="F86" s="242"/>
      <c r="G86" s="242"/>
      <c r="H86" s="242"/>
      <c r="I86" s="242"/>
      <c r="J86" s="242"/>
      <c r="K86" s="243"/>
    </row>
    <row r="87" spans="2:11" ht="64.650000000000006" customHeight="1" x14ac:dyDescent="0.25">
      <c r="B87" s="256"/>
      <c r="C87" s="228"/>
      <c r="D87" s="194" t="s">
        <v>439</v>
      </c>
      <c r="E87" s="246" t="s">
        <v>192</v>
      </c>
      <c r="F87" s="247"/>
      <c r="G87" s="247"/>
      <c r="H87" s="247"/>
      <c r="I87" s="247"/>
      <c r="J87" s="247"/>
      <c r="K87" s="248"/>
    </row>
    <row r="88" spans="2:11" ht="32.25" customHeight="1" x14ac:dyDescent="0.25">
      <c r="B88" s="232" t="s">
        <v>31</v>
      </c>
      <c r="C88" s="229" t="s">
        <v>32</v>
      </c>
      <c r="D88" s="283" t="s">
        <v>245</v>
      </c>
      <c r="E88" s="283"/>
      <c r="F88" s="283"/>
      <c r="G88" s="283"/>
      <c r="H88" s="283"/>
      <c r="I88" s="283"/>
      <c r="J88" s="283"/>
      <c r="K88" s="284"/>
    </row>
    <row r="89" spans="2:11" ht="57.6" customHeight="1" x14ac:dyDescent="0.25">
      <c r="B89" s="233"/>
      <c r="C89" s="230"/>
      <c r="D89" s="201" t="s">
        <v>305</v>
      </c>
      <c r="E89" s="118" t="s">
        <v>36</v>
      </c>
      <c r="F89" s="119"/>
      <c r="G89" s="119"/>
      <c r="H89" s="119"/>
      <c r="I89" s="119"/>
      <c r="J89" s="119"/>
      <c r="K89" s="120"/>
    </row>
    <row r="90" spans="2:11" ht="28.65" customHeight="1" x14ac:dyDescent="0.25">
      <c r="B90" s="233"/>
      <c r="C90" s="230"/>
      <c r="D90" s="201" t="s">
        <v>507</v>
      </c>
      <c r="E90" s="275" t="s">
        <v>508</v>
      </c>
      <c r="F90" s="276"/>
      <c r="G90" s="276"/>
      <c r="H90" s="276"/>
      <c r="I90" s="276"/>
      <c r="J90" s="276"/>
      <c r="K90" s="277"/>
    </row>
    <row r="91" spans="2:11" ht="36" customHeight="1" x14ac:dyDescent="0.25">
      <c r="B91" s="233"/>
      <c r="C91" s="230"/>
      <c r="D91" s="201" t="s">
        <v>519</v>
      </c>
      <c r="E91" s="246" t="s">
        <v>197</v>
      </c>
      <c r="F91" s="247"/>
      <c r="G91" s="247"/>
      <c r="H91" s="247"/>
      <c r="I91" s="247"/>
      <c r="J91" s="247"/>
      <c r="K91" s="248"/>
    </row>
    <row r="92" spans="2:11" ht="29.4" customHeight="1" x14ac:dyDescent="0.25">
      <c r="B92" s="233"/>
      <c r="C92" s="230"/>
      <c r="D92" s="202" t="s">
        <v>520</v>
      </c>
      <c r="E92" s="246" t="s">
        <v>174</v>
      </c>
      <c r="F92" s="247"/>
      <c r="G92" s="247"/>
      <c r="H92" s="247"/>
      <c r="I92" s="247"/>
      <c r="J92" s="247"/>
      <c r="K92" s="248"/>
    </row>
    <row r="93" spans="2:11" ht="17.100000000000001" customHeight="1" x14ac:dyDescent="0.25">
      <c r="B93" s="233"/>
      <c r="C93" s="230"/>
      <c r="D93" s="201" t="s">
        <v>521</v>
      </c>
      <c r="E93" s="246" t="s">
        <v>218</v>
      </c>
      <c r="F93" s="247"/>
      <c r="G93" s="247"/>
      <c r="H93" s="247"/>
      <c r="I93" s="247"/>
      <c r="J93" s="247"/>
      <c r="K93" s="248"/>
    </row>
    <row r="94" spans="2:11" ht="33" customHeight="1" x14ac:dyDescent="0.25">
      <c r="B94" s="233"/>
      <c r="C94" s="230"/>
      <c r="D94" s="202" t="s">
        <v>522</v>
      </c>
      <c r="E94" s="246" t="s">
        <v>175</v>
      </c>
      <c r="F94" s="247"/>
      <c r="G94" s="247"/>
      <c r="H94" s="247"/>
      <c r="I94" s="247"/>
      <c r="J94" s="247"/>
      <c r="K94" s="248"/>
    </row>
    <row r="95" spans="2:11" ht="18.75" customHeight="1" x14ac:dyDescent="0.25">
      <c r="B95" s="233"/>
      <c r="C95" s="230"/>
      <c r="D95" s="203" t="s">
        <v>523</v>
      </c>
      <c r="E95" s="246" t="s">
        <v>272</v>
      </c>
      <c r="F95" s="247"/>
      <c r="G95" s="247"/>
      <c r="H95" s="247"/>
      <c r="I95" s="247"/>
      <c r="J95" s="247"/>
      <c r="K95" s="248"/>
    </row>
    <row r="96" spans="2:11" ht="49.5" customHeight="1" x14ac:dyDescent="0.25">
      <c r="B96" s="233"/>
      <c r="C96" s="230"/>
      <c r="D96" s="194" t="s">
        <v>524</v>
      </c>
      <c r="E96" s="246" t="s">
        <v>273</v>
      </c>
      <c r="F96" s="247"/>
      <c r="G96" s="247"/>
      <c r="H96" s="247"/>
      <c r="I96" s="247"/>
      <c r="J96" s="247"/>
      <c r="K96" s="248"/>
    </row>
    <row r="97" spans="2:11" ht="14.25" customHeight="1" x14ac:dyDescent="0.25">
      <c r="B97" s="233"/>
      <c r="C97" s="230"/>
      <c r="D97" s="195" t="s">
        <v>525</v>
      </c>
      <c r="E97" s="246" t="s">
        <v>274</v>
      </c>
      <c r="F97" s="247"/>
      <c r="G97" s="247"/>
      <c r="H97" s="247"/>
      <c r="I97" s="247"/>
      <c r="J97" s="247"/>
      <c r="K97" s="248"/>
    </row>
    <row r="98" spans="2:11" ht="15.75" customHeight="1" x14ac:dyDescent="0.25">
      <c r="B98" s="233"/>
      <c r="C98" s="230"/>
      <c r="D98" s="201" t="s">
        <v>526</v>
      </c>
      <c r="E98" s="246" t="s">
        <v>209</v>
      </c>
      <c r="F98" s="247"/>
      <c r="G98" s="247"/>
      <c r="H98" s="247"/>
      <c r="I98" s="247"/>
      <c r="J98" s="247"/>
      <c r="K98" s="248"/>
    </row>
    <row r="99" spans="2:11" ht="72" customHeight="1" x14ac:dyDescent="0.25">
      <c r="B99" s="233"/>
      <c r="C99" s="230"/>
      <c r="D99" s="195" t="s">
        <v>569</v>
      </c>
      <c r="E99" s="238" t="s">
        <v>604</v>
      </c>
      <c r="F99" s="239"/>
      <c r="G99" s="239"/>
      <c r="H99" s="239"/>
      <c r="I99" s="239"/>
      <c r="J99" s="239"/>
      <c r="K99" s="240"/>
    </row>
    <row r="100" spans="2:11" ht="15" customHeight="1" x14ac:dyDescent="0.25">
      <c r="B100" s="233"/>
      <c r="C100" s="230"/>
      <c r="D100" s="194" t="s">
        <v>466</v>
      </c>
      <c r="E100" s="246" t="s">
        <v>275</v>
      </c>
      <c r="F100" s="247"/>
      <c r="G100" s="247"/>
      <c r="H100" s="247"/>
      <c r="I100" s="247"/>
      <c r="J100" s="247"/>
      <c r="K100" s="248"/>
    </row>
    <row r="101" spans="2:11" ht="15" customHeight="1" x14ac:dyDescent="0.25">
      <c r="B101" s="233"/>
      <c r="C101" s="230"/>
      <c r="D101" s="194" t="s">
        <v>570</v>
      </c>
      <c r="E101" s="246" t="s">
        <v>153</v>
      </c>
      <c r="F101" s="247"/>
      <c r="G101" s="247"/>
      <c r="H101" s="247"/>
      <c r="I101" s="247"/>
      <c r="J101" s="247"/>
      <c r="K101" s="248"/>
    </row>
    <row r="102" spans="2:11" ht="57.6" customHeight="1" x14ac:dyDescent="0.25">
      <c r="B102" s="233"/>
      <c r="C102" s="230"/>
      <c r="D102" s="194" t="s">
        <v>467</v>
      </c>
      <c r="E102" s="241" t="s">
        <v>276</v>
      </c>
      <c r="F102" s="242"/>
      <c r="G102" s="242"/>
      <c r="H102" s="242"/>
      <c r="I102" s="242"/>
      <c r="J102" s="242"/>
      <c r="K102" s="243"/>
    </row>
    <row r="103" spans="2:11" ht="36" customHeight="1" x14ac:dyDescent="0.25">
      <c r="B103" s="234"/>
      <c r="C103" s="231"/>
      <c r="D103" s="194" t="s">
        <v>468</v>
      </c>
      <c r="E103" s="250" t="s">
        <v>199</v>
      </c>
      <c r="F103" s="251"/>
      <c r="G103" s="251"/>
      <c r="H103" s="251"/>
      <c r="I103" s="251"/>
      <c r="J103" s="251"/>
      <c r="K103" s="252"/>
    </row>
    <row r="104" spans="2:11" ht="50.25" customHeight="1" x14ac:dyDescent="0.25">
      <c r="B104" s="235" t="s">
        <v>456</v>
      </c>
      <c r="C104" s="229" t="s">
        <v>455</v>
      </c>
      <c r="D104" s="283" t="s">
        <v>457</v>
      </c>
      <c r="E104" s="283"/>
      <c r="F104" s="283"/>
      <c r="G104" s="283"/>
      <c r="H104" s="283"/>
      <c r="I104" s="283"/>
      <c r="J104" s="283"/>
      <c r="K104" s="284"/>
    </row>
    <row r="105" spans="2:11" ht="36" customHeight="1" x14ac:dyDescent="0.25">
      <c r="B105" s="236"/>
      <c r="C105" s="230"/>
      <c r="D105" s="201" t="s">
        <v>305</v>
      </c>
      <c r="E105" s="118" t="s">
        <v>36</v>
      </c>
      <c r="F105" s="119"/>
      <c r="G105" s="119"/>
      <c r="H105" s="119"/>
      <c r="I105" s="119"/>
      <c r="J105" s="119"/>
      <c r="K105" s="120"/>
    </row>
    <row r="106" spans="2:11" ht="50.25" customHeight="1" x14ac:dyDescent="0.25">
      <c r="B106" s="236"/>
      <c r="C106" s="230"/>
      <c r="D106" s="201" t="s">
        <v>507</v>
      </c>
      <c r="E106" s="275" t="s">
        <v>508</v>
      </c>
      <c r="F106" s="276"/>
      <c r="G106" s="276"/>
      <c r="H106" s="276"/>
      <c r="I106" s="276"/>
      <c r="J106" s="276"/>
      <c r="K106" s="277"/>
    </row>
    <row r="107" spans="2:11" ht="36" customHeight="1" x14ac:dyDescent="0.25">
      <c r="B107" s="236"/>
      <c r="C107" s="230"/>
      <c r="D107" s="201" t="s">
        <v>528</v>
      </c>
      <c r="E107" s="246" t="s">
        <v>197</v>
      </c>
      <c r="F107" s="247"/>
      <c r="G107" s="247"/>
      <c r="H107" s="247"/>
      <c r="I107" s="247"/>
      <c r="J107" s="247"/>
      <c r="K107" s="248"/>
    </row>
    <row r="108" spans="2:11" ht="28.65" customHeight="1" x14ac:dyDescent="0.25">
      <c r="B108" s="236"/>
      <c r="C108" s="230"/>
      <c r="D108" s="202" t="s">
        <v>529</v>
      </c>
      <c r="E108" s="246" t="s">
        <v>174</v>
      </c>
      <c r="F108" s="247"/>
      <c r="G108" s="247"/>
      <c r="H108" s="247"/>
      <c r="I108" s="247"/>
      <c r="J108" s="247"/>
      <c r="K108" s="248"/>
    </row>
    <row r="109" spans="2:11" ht="36" customHeight="1" x14ac:dyDescent="0.25">
      <c r="B109" s="236"/>
      <c r="C109" s="230"/>
      <c r="D109" s="201" t="s">
        <v>530</v>
      </c>
      <c r="E109" s="246" t="s">
        <v>460</v>
      </c>
      <c r="F109" s="247"/>
      <c r="G109" s="247"/>
      <c r="H109" s="247"/>
      <c r="I109" s="247"/>
      <c r="J109" s="247"/>
      <c r="K109" s="248"/>
    </row>
    <row r="110" spans="2:11" ht="30" customHeight="1" x14ac:dyDescent="0.25">
      <c r="B110" s="236"/>
      <c r="C110" s="230"/>
      <c r="D110" s="202" t="s">
        <v>531</v>
      </c>
      <c r="E110" s="246" t="s">
        <v>461</v>
      </c>
      <c r="F110" s="247"/>
      <c r="G110" s="247"/>
      <c r="H110" s="247"/>
      <c r="I110" s="247"/>
      <c r="J110" s="247"/>
      <c r="K110" s="248"/>
    </row>
    <row r="111" spans="2:11" ht="15" customHeight="1" x14ac:dyDescent="0.25">
      <c r="B111" s="236"/>
      <c r="C111" s="230"/>
      <c r="D111" s="201" t="s">
        <v>532</v>
      </c>
      <c r="E111" s="246" t="s">
        <v>462</v>
      </c>
      <c r="F111" s="247"/>
      <c r="G111" s="247"/>
      <c r="H111" s="247"/>
      <c r="I111" s="247"/>
      <c r="J111" s="247"/>
      <c r="K111" s="248"/>
    </row>
    <row r="112" spans="2:11" ht="36" customHeight="1" x14ac:dyDescent="0.25">
      <c r="B112" s="236"/>
      <c r="C112" s="230"/>
      <c r="D112" s="202" t="s">
        <v>533</v>
      </c>
      <c r="E112" s="246" t="s">
        <v>463</v>
      </c>
      <c r="F112" s="247"/>
      <c r="G112" s="247"/>
      <c r="H112" s="247"/>
      <c r="I112" s="247"/>
      <c r="J112" s="247"/>
      <c r="K112" s="248"/>
    </row>
    <row r="113" spans="2:1023 1025:2047 2049:3071 3073:4095 4097:5119 5121:6143 6145:7167 7169:8191 8193:9215 9217:10239 10241:11263 11265:12287 12289:13311 13313:14335 14337:15359 15361:16383" ht="15" customHeight="1" x14ac:dyDescent="0.25">
      <c r="B113" s="236"/>
      <c r="C113" s="230"/>
      <c r="D113" s="203" t="s">
        <v>534</v>
      </c>
      <c r="E113" s="246" t="s">
        <v>272</v>
      </c>
      <c r="F113" s="247"/>
      <c r="G113" s="247"/>
      <c r="H113" s="247"/>
      <c r="I113" s="247"/>
      <c r="J113" s="247"/>
      <c r="K113" s="248"/>
    </row>
    <row r="114" spans="2:1023 1025:2047 2049:3071 3073:4095 4097:5119 5121:6143 6145:7167 7169:8191 8193:9215 9217:10239 10241:11263 11265:12287 12289:13311 13313:14335 14337:15359 15361:16383" ht="32.25" customHeight="1" x14ac:dyDescent="0.25">
      <c r="B114" s="236"/>
      <c r="C114" s="230"/>
      <c r="D114" s="194" t="s">
        <v>535</v>
      </c>
      <c r="E114" s="246" t="s">
        <v>273</v>
      </c>
      <c r="F114" s="247"/>
      <c r="G114" s="247"/>
      <c r="H114" s="247"/>
      <c r="I114" s="247"/>
      <c r="J114" s="247"/>
      <c r="K114" s="248"/>
    </row>
    <row r="115" spans="2:1023 1025:2047 2049:3071 3073:4095 4097:5119 5121:6143 6145:7167 7169:8191 8193:9215 9217:10239 10241:11263 11265:12287 12289:13311 13313:14335 14337:15359 15361:16383" ht="15" customHeight="1" x14ac:dyDescent="0.25">
      <c r="B115" s="236"/>
      <c r="C115" s="230"/>
      <c r="D115" s="195" t="s">
        <v>536</v>
      </c>
      <c r="E115" s="246" t="s">
        <v>274</v>
      </c>
      <c r="F115" s="247"/>
      <c r="G115" s="247"/>
      <c r="H115" s="247"/>
      <c r="I115" s="247"/>
      <c r="J115" s="247"/>
      <c r="K115" s="248"/>
    </row>
    <row r="116" spans="2:1023 1025:2047 2049:3071 3073:4095 4097:5119 5121:6143 6145:7167 7169:8191 8193:9215 9217:10239 10241:11263 11265:12287 12289:13311 13313:14335 14337:15359 15361:16383" ht="28.65" customHeight="1" x14ac:dyDescent="0.25">
      <c r="B116" s="236"/>
      <c r="C116" s="230"/>
      <c r="D116" s="201" t="s">
        <v>537</v>
      </c>
      <c r="E116" s="246" t="s">
        <v>209</v>
      </c>
      <c r="F116" s="247"/>
      <c r="G116" s="247"/>
      <c r="H116" s="247"/>
      <c r="I116" s="247"/>
      <c r="J116" s="247"/>
      <c r="K116" s="248"/>
    </row>
    <row r="117" spans="2:1023 1025:2047 2049:3071 3073:4095 4097:5119 5121:6143 6145:7167 7169:8191 8193:9215 9217:10239 10241:11263 11265:12287 12289:13311 13313:14335 14337:15359 15361:16383" ht="50.25" customHeight="1" x14ac:dyDescent="0.25">
      <c r="B117" s="236"/>
      <c r="C117" s="230"/>
      <c r="D117" s="195" t="s">
        <v>571</v>
      </c>
      <c r="E117" s="238" t="s">
        <v>604</v>
      </c>
      <c r="F117" s="239"/>
      <c r="G117" s="239"/>
      <c r="H117" s="239"/>
      <c r="I117" s="239"/>
      <c r="J117" s="239"/>
      <c r="K117" s="240"/>
    </row>
    <row r="118" spans="2:1023 1025:2047 2049:3071 3073:4095 4097:5119 5121:6143 6145:7167 7169:8191 8193:9215 9217:10239 10241:11263 11265:12287 12289:13311 13313:14335 14337:15359 15361:16383" ht="50.25" customHeight="1" x14ac:dyDescent="0.25">
      <c r="B118" s="236"/>
      <c r="C118" s="230"/>
      <c r="D118" s="194" t="s">
        <v>572</v>
      </c>
      <c r="E118" s="246" t="s">
        <v>275</v>
      </c>
      <c r="F118" s="247"/>
      <c r="G118" s="247"/>
      <c r="H118" s="247"/>
      <c r="I118" s="247"/>
      <c r="J118" s="247"/>
      <c r="K118" s="248"/>
    </row>
    <row r="119" spans="2:1023 1025:2047 2049:3071 3073:4095 4097:5119 5121:6143 6145:7167 7169:8191 8193:9215 9217:10239 10241:11263 11265:12287 12289:13311 13313:14335 14337:15359 15361:16383" ht="36" customHeight="1" x14ac:dyDescent="0.25">
      <c r="B119" s="236"/>
      <c r="C119" s="230"/>
      <c r="D119" s="194" t="s">
        <v>573</v>
      </c>
      <c r="E119" s="246" t="s">
        <v>153</v>
      </c>
      <c r="F119" s="247"/>
      <c r="G119" s="247"/>
      <c r="H119" s="247"/>
      <c r="I119" s="247"/>
      <c r="J119" s="247"/>
      <c r="K119" s="248"/>
    </row>
    <row r="120" spans="2:1023 1025:2047 2049:3071 3073:4095 4097:5119 5121:6143 6145:7167 7169:8191 8193:9215 9217:10239 10241:11263 11265:12287 12289:13311 13313:14335 14337:15359 15361:16383" ht="36" customHeight="1" x14ac:dyDescent="0.25">
      <c r="B120" s="236"/>
      <c r="C120" s="230"/>
      <c r="D120" s="194" t="s">
        <v>574</v>
      </c>
      <c r="E120" s="241" t="s">
        <v>276</v>
      </c>
      <c r="F120" s="242"/>
      <c r="G120" s="242"/>
      <c r="H120" s="242"/>
      <c r="I120" s="242"/>
      <c r="J120" s="242"/>
      <c r="K120" s="243"/>
    </row>
    <row r="121" spans="2:1023 1025:2047 2049:3071 3073:4095 4097:5119 5121:6143 6145:7167 7169:8191 8193:9215 9217:10239 10241:11263 11265:12287 12289:13311 13313:14335 14337:15359 15361:16383" ht="50.25" customHeight="1" x14ac:dyDescent="0.25">
      <c r="B121" s="237"/>
      <c r="C121" s="231"/>
      <c r="D121" s="194" t="s">
        <v>575</v>
      </c>
      <c r="E121" s="250" t="s">
        <v>199</v>
      </c>
      <c r="F121" s="251"/>
      <c r="G121" s="251"/>
      <c r="H121" s="251"/>
      <c r="I121" s="251"/>
      <c r="J121" s="251"/>
      <c r="K121" s="252"/>
    </row>
    <row r="122" spans="2:1023 1025:2047 2049:3071 3073:4095 4097:5119 5121:6143 6145:7167 7169:8191 8193:9215 9217:10239 10241:11263 11265:12287 12289:13311 13313:14335 14337:15359 15361:16383" ht="36" customHeight="1" x14ac:dyDescent="0.25">
      <c r="B122" s="228" t="s">
        <v>118</v>
      </c>
      <c r="C122" s="228" t="s">
        <v>152</v>
      </c>
      <c r="D122" s="244" t="s">
        <v>244</v>
      </c>
      <c r="E122" s="244"/>
      <c r="F122" s="244"/>
      <c r="G122" s="244"/>
      <c r="H122" s="244"/>
      <c r="I122" s="244"/>
      <c r="J122" s="244"/>
      <c r="K122" s="245"/>
    </row>
    <row r="123" spans="2:1023 1025:2047 2049:3071 3073:4095 4097:5119 5121:6143 6145:7167 7169:8191 8193:9215 9217:10239 10241:11263 11265:12287 12289:13311 13313:14335 14337:15359 15361:16383" ht="14.25" customHeight="1" x14ac:dyDescent="0.25">
      <c r="B123" s="228"/>
      <c r="C123" s="228"/>
      <c r="D123" s="204" t="s">
        <v>309</v>
      </c>
      <c r="E123" s="241" t="s">
        <v>339</v>
      </c>
      <c r="F123" s="242"/>
      <c r="G123" s="242"/>
      <c r="H123" s="242"/>
      <c r="I123" s="242"/>
      <c r="J123" s="242"/>
      <c r="K123" s="243"/>
    </row>
    <row r="124" spans="2:1023 1025:2047 2049:3071 3073:4095 4097:5119 5121:6143 6145:7167 7169:8191 8193:9215 9217:10239 10241:11263 11265:12287 12289:13311 13313:14335 14337:15359 15361:16383" ht="15" customHeight="1" x14ac:dyDescent="0.25">
      <c r="B124" s="228"/>
      <c r="C124" s="228"/>
      <c r="D124" s="201" t="s">
        <v>310</v>
      </c>
      <c r="E124" s="246" t="s">
        <v>200</v>
      </c>
      <c r="F124" s="247"/>
      <c r="G124" s="247"/>
      <c r="H124" s="247"/>
      <c r="I124" s="247"/>
      <c r="J124" s="247"/>
      <c r="K124" s="248"/>
    </row>
    <row r="125" spans="2:1023 1025:2047 2049:3071 3073:4095 4097:5119 5121:6143 6145:7167 7169:8191 8193:9215 9217:10239 10241:11263 11265:12287 12289:13311 13313:14335 14337:15359 15361:16383" x14ac:dyDescent="0.25">
      <c r="B125" s="228"/>
      <c r="C125" s="228"/>
      <c r="D125" s="202" t="s">
        <v>311</v>
      </c>
      <c r="E125" s="246" t="s">
        <v>175</v>
      </c>
      <c r="F125" s="247"/>
      <c r="G125" s="247"/>
      <c r="H125" s="247"/>
      <c r="I125" s="247"/>
      <c r="J125" s="247"/>
      <c r="K125" s="248"/>
    </row>
    <row r="126" spans="2:1023 1025:2047 2049:3071 3073:4095 4097:5119 5121:6143 6145:7167 7169:8191 8193:9215 9217:10239 10241:11263 11265:12287 12289:13311 13313:14335 14337:15359 15361:16383" x14ac:dyDescent="0.25">
      <c r="B126" s="228"/>
      <c r="C126" s="228"/>
      <c r="D126" s="203" t="s">
        <v>312</v>
      </c>
      <c r="E126" s="246" t="s">
        <v>272</v>
      </c>
      <c r="F126" s="247"/>
      <c r="G126" s="247"/>
      <c r="H126" s="247"/>
      <c r="I126" s="247"/>
      <c r="J126" s="247"/>
      <c r="K126" s="248"/>
    </row>
    <row r="127" spans="2:1023 1025:2047 2049:3071 3073:4095 4097:5119 5121:6143 6145:7167 7169:8191 8193:9215 9217:10239 10241:11263 11265:12287 12289:13311 13313:14335 14337:15359 15361:16383" ht="50.25" customHeight="1" x14ac:dyDescent="0.25">
      <c r="B127" s="228"/>
      <c r="C127" s="228"/>
      <c r="D127" s="201" t="s">
        <v>313</v>
      </c>
      <c r="E127" s="246" t="s">
        <v>201</v>
      </c>
      <c r="F127" s="247"/>
      <c r="G127" s="247"/>
      <c r="H127" s="247"/>
      <c r="I127" s="247"/>
      <c r="J127" s="247"/>
      <c r="K127" s="248"/>
    </row>
    <row r="128" spans="2:1023 1025:2047 2049:3071 3073:4095 4097:5119 5121:6143 6145:7167 7169:8191 8193:9215 9217:10239 10241:11263 11265:12287 12289:13311 13313:14335 14337:15359 15361:16383" s="1" customFormat="1" x14ac:dyDescent="0.25">
      <c r="B128" s="228"/>
      <c r="C128" s="228"/>
      <c r="D128" s="202" t="s">
        <v>314</v>
      </c>
      <c r="E128" s="246" t="s">
        <v>174</v>
      </c>
      <c r="F128" s="247"/>
      <c r="G128" s="247"/>
      <c r="H128" s="247"/>
      <c r="I128" s="247"/>
      <c r="J128" s="247"/>
      <c r="K128" s="248"/>
    </row>
    <row r="129" spans="2:1023 1025:2047 2049:3071 3073:4095 4097:5119 5121:6143 6145:7167 7169:8191 8193:9215 9217:10239 10241:11263 11265:12287 12289:13311 13313:14335 14337:15359 15361:16383" s="1" customFormat="1" ht="19.5" customHeight="1" x14ac:dyDescent="0.25">
      <c r="B129" s="228"/>
      <c r="C129" s="228"/>
      <c r="D129" s="194" t="s">
        <v>307</v>
      </c>
      <c r="E129" s="246" t="s">
        <v>250</v>
      </c>
      <c r="F129" s="247"/>
      <c r="G129" s="247"/>
      <c r="H129" s="247"/>
      <c r="I129" s="247"/>
      <c r="J129" s="247"/>
      <c r="K129" s="248"/>
    </row>
    <row r="130" spans="2:1023 1025:2047 2049:3071 3073:4095 4097:5119 5121:6143 6145:7167 7169:8191 8193:9215 9217:10239 10241:11263 11265:12287 12289:13311 13313:14335 14337:15359 15361:16383" s="1" customFormat="1" x14ac:dyDescent="0.25">
      <c r="B130" s="228"/>
      <c r="C130" s="228"/>
      <c r="D130" s="195" t="s">
        <v>198</v>
      </c>
      <c r="E130" s="246" t="s">
        <v>274</v>
      </c>
      <c r="F130" s="247"/>
      <c r="G130" s="247"/>
      <c r="H130" s="247"/>
      <c r="I130" s="247"/>
      <c r="J130" s="247"/>
      <c r="K130" s="248"/>
    </row>
    <row r="131" spans="2:1023 1025:2047 2049:3071 3073:4095 4097:5119 5121:6143 6145:7167 7169:8191 8193:9215 9217:10239 10241:11263 11265:12287 12289:13311 13313:14335 14337:15359 15361:16383" s="1" customFormat="1" ht="28.65" customHeight="1" x14ac:dyDescent="0.25">
      <c r="B131" s="228"/>
      <c r="C131" s="228"/>
      <c r="D131" s="201" t="s">
        <v>308</v>
      </c>
      <c r="E131" s="250" t="s">
        <v>210</v>
      </c>
      <c r="F131" s="251"/>
      <c r="G131" s="251"/>
      <c r="H131" s="251"/>
      <c r="I131" s="251"/>
      <c r="J131" s="251"/>
      <c r="K131" s="252"/>
    </row>
    <row r="132" spans="2:1023 1025:2047 2049:3071 3073:4095 4097:5119 5121:6143 6145:7167 7169:8191 8193:9215 9217:10239 10241:11263 11265:12287 12289:13311 13313:14335 14337:15359 15361:16383" s="1" customFormat="1" x14ac:dyDescent="0.25">
      <c r="B132" s="228"/>
      <c r="C132" s="228"/>
      <c r="D132" s="195" t="s">
        <v>554</v>
      </c>
      <c r="E132" s="238" t="s">
        <v>604</v>
      </c>
      <c r="F132" s="239"/>
      <c r="G132" s="239"/>
      <c r="H132" s="239"/>
      <c r="I132" s="239"/>
      <c r="J132" s="239"/>
      <c r="K132" s="240"/>
    </row>
    <row r="133" spans="2:1023 1025:2047 2049:3071 3073:4095 4097:5119 5121:6143 6145:7167 7169:8191 8193:9215 9217:10239 10241:11263 11265:12287 12289:13311 13313:14335 14337:15359 15361:16383" s="1" customFormat="1" ht="50.25" customHeight="1" x14ac:dyDescent="0.25">
      <c r="B133" s="228"/>
      <c r="C133" s="228"/>
      <c r="D133" s="194" t="s">
        <v>423</v>
      </c>
      <c r="E133" s="250" t="s">
        <v>196</v>
      </c>
      <c r="F133" s="251"/>
      <c r="G133" s="251"/>
      <c r="H133" s="251"/>
      <c r="I133" s="251"/>
      <c r="J133" s="251"/>
      <c r="K133" s="252"/>
    </row>
    <row r="134" spans="2:1023 1025:2047 2049:3071 3073:4095 4097:5119 5121:6143 6145:7167 7169:8191 8193:9215 9217:10239 10241:11263 11265:12287 12289:13311 13313:14335 14337:15359 15361:16383" s="1" customFormat="1" ht="36" customHeight="1" x14ac:dyDescent="0.25">
      <c r="B134" s="228"/>
      <c r="C134" s="228"/>
      <c r="D134" s="194" t="s">
        <v>576</v>
      </c>
      <c r="E134" s="246" t="s">
        <v>211</v>
      </c>
      <c r="F134" s="247"/>
      <c r="G134" s="247"/>
      <c r="H134" s="247"/>
      <c r="I134" s="247"/>
      <c r="J134" s="247"/>
      <c r="K134" s="248"/>
    </row>
    <row r="135" spans="2:1023 1025:2047 2049:3071 3073:4095 4097:5119 5121:6143 6145:7167 7169:8191 8193:9215 9217:10239 10241:11263 11265:12287 12289:13311 13313:14335 14337:15359 15361:16383" s="1" customFormat="1" ht="50.25" customHeight="1" x14ac:dyDescent="0.25">
      <c r="B135" s="228"/>
      <c r="C135" s="228"/>
      <c r="D135" s="194" t="s">
        <v>424</v>
      </c>
      <c r="E135" s="285" t="s">
        <v>276</v>
      </c>
      <c r="F135" s="286"/>
      <c r="G135" s="286"/>
      <c r="H135" s="286"/>
      <c r="I135" s="286"/>
      <c r="J135" s="286"/>
      <c r="K135" s="287"/>
    </row>
    <row r="136" spans="2:1023 1025:2047 2049:3071 3073:4095 4097:5119 5121:6143 6145:7167 7169:8191 8193:9215 9217:10239 10241:11263 11265:12287 12289:13311 13313:14335 14337:15359 15361:16383" s="1" customFormat="1" ht="36" customHeight="1" x14ac:dyDescent="0.25">
      <c r="B136" s="228"/>
      <c r="C136" s="228"/>
      <c r="D136" s="194" t="s">
        <v>527</v>
      </c>
      <c r="E136" s="288" t="s">
        <v>199</v>
      </c>
      <c r="F136" s="289"/>
      <c r="G136" s="289"/>
      <c r="H136" s="289"/>
      <c r="I136" s="289"/>
      <c r="J136" s="289"/>
      <c r="K136" s="290"/>
    </row>
    <row r="137" spans="2:1023 1025:2047 2049:3071 3073:4095 4097:5119 5121:6143 6145:7167 7169:8191 8193:9215 9217:10239 10241:11263 11265:12287 12289:13311 13313:14335 14337:15359 15361:16383" s="1" customFormat="1" ht="43.35" customHeight="1" x14ac:dyDescent="0.25">
      <c r="B137" s="192"/>
      <c r="C137" s="193"/>
      <c r="D137" s="291"/>
      <c r="E137" s="291"/>
      <c r="F137" s="291"/>
      <c r="G137" s="291"/>
      <c r="H137" s="291"/>
      <c r="I137" s="291"/>
      <c r="J137" s="291"/>
      <c r="K137" s="292"/>
    </row>
    <row r="138" spans="2:1023 1025:2047 2049:3071 3073:4095 4097:5119 5121:6143 6145:7167 7169:8191 8193:9215 9217:10239 10241:11263 11265:12287 12289:13311 13313:14335 14337:15359 15361:16383" s="1" customFormat="1" ht="57.6" customHeight="1" x14ac:dyDescent="0.25">
      <c r="B138" s="256" t="s">
        <v>470</v>
      </c>
      <c r="C138" s="228" t="s">
        <v>469</v>
      </c>
      <c r="D138" s="283" t="s">
        <v>481</v>
      </c>
      <c r="E138" s="283"/>
      <c r="F138" s="283"/>
      <c r="G138" s="283"/>
      <c r="H138" s="283"/>
      <c r="I138" s="283"/>
      <c r="J138" s="283"/>
      <c r="K138" s="284"/>
    </row>
    <row r="139" spans="2:1023 1025:2047 2049:3071 3073:4095 4097:5119 5121:6143 6145:7167 7169:8191 8193:9215 9217:10239 10241:11263 11265:12287 12289:13311 13313:14335 14337:15359 15361:16383" s="1" customFormat="1" ht="36" customHeight="1" x14ac:dyDescent="0.25">
      <c r="B139" s="256"/>
      <c r="C139" s="228"/>
      <c r="D139" s="204" t="s">
        <v>309</v>
      </c>
      <c r="E139" s="241" t="s">
        <v>339</v>
      </c>
      <c r="F139" s="242"/>
      <c r="G139" s="242"/>
      <c r="H139" s="242"/>
      <c r="I139" s="242"/>
      <c r="J139" s="242"/>
      <c r="K139" s="243"/>
    </row>
    <row r="140" spans="2:1023 1025:2047 2049:3071 3073:4095 4097:5119 5121:6143 6145:7167 7169:8191 8193:9215 9217:10239 10241:11263 11265:12287 12289:13311 13313:14335 14337:15359 15361:16383" s="1" customFormat="1" ht="15.6" customHeight="1" x14ac:dyDescent="0.25">
      <c r="B140" s="256"/>
      <c r="C140" s="228"/>
      <c r="D140" s="201" t="s">
        <v>471</v>
      </c>
      <c r="E140" s="246" t="s">
        <v>473</v>
      </c>
      <c r="F140" s="247"/>
      <c r="G140" s="247"/>
      <c r="H140" s="247"/>
      <c r="I140" s="247"/>
      <c r="J140" s="247"/>
      <c r="K140" s="248"/>
    </row>
    <row r="141" spans="2:1023 1025:2047 2049:3071 3073:4095 4097:5119 5121:6143 6145:7167 7169:8191 8193:9215 9217:10239 10241:11263 11265:12287 12289:13311 13313:14335 14337:15359 15361:16383" s="1" customFormat="1" ht="18.600000000000001" customHeight="1" x14ac:dyDescent="0.25">
      <c r="B141" s="256"/>
      <c r="C141" s="228"/>
      <c r="D141" s="202" t="s">
        <v>472</v>
      </c>
      <c r="E141" s="246" t="s">
        <v>461</v>
      </c>
      <c r="F141" s="247"/>
      <c r="G141" s="247"/>
      <c r="H141" s="247"/>
      <c r="I141" s="247"/>
      <c r="J141" s="247"/>
      <c r="K141" s="248"/>
    </row>
    <row r="142" spans="2:1023 1025:2047 2049:3071 3073:4095 4097:5119 5121:6143 6145:7167 7169:8191 8193:9215 9217:10239 10241:11263 11265:12287 12289:13311 13313:14335 14337:15359 15361:16383" s="1" customFormat="1" ht="15.9" customHeight="1" x14ac:dyDescent="0.25">
      <c r="B142" s="256"/>
      <c r="C142" s="228"/>
      <c r="D142" s="201" t="s">
        <v>458</v>
      </c>
      <c r="E142" s="246" t="s">
        <v>474</v>
      </c>
      <c r="F142" s="247"/>
      <c r="G142" s="247"/>
      <c r="H142" s="247"/>
      <c r="I142" s="247"/>
      <c r="J142" s="247"/>
      <c r="K142" s="248"/>
    </row>
    <row r="143" spans="2:1023 1025:2047 2049:3071 3073:4095 4097:5119 5121:6143 6145:7167 7169:8191 8193:9215 9217:10239 10241:11263 11265:12287 12289:13311 13313:14335 14337:15359 15361:16383" s="1" customFormat="1" ht="30.9" customHeight="1" x14ac:dyDescent="0.25">
      <c r="B143" s="256"/>
      <c r="C143" s="228"/>
      <c r="D143" s="202" t="s">
        <v>459</v>
      </c>
      <c r="E143" s="246" t="s">
        <v>463</v>
      </c>
      <c r="F143" s="247"/>
      <c r="G143" s="247"/>
      <c r="H143" s="247"/>
      <c r="I143" s="247"/>
      <c r="J143" s="247"/>
      <c r="K143" s="248"/>
    </row>
    <row r="144" spans="2:1023 1025:2047 2049:3071 3073:4095 4097:5119 5121:6143 6145:7167 7169:8191 8193:9215 9217:10239 10241:11263 11265:12287 12289:13311 13313:14335 14337:15359 15361:16383" s="1" customFormat="1" ht="50.25" customHeight="1" x14ac:dyDescent="0.25">
      <c r="B144" s="256"/>
      <c r="C144" s="228"/>
      <c r="D144" s="203" t="s">
        <v>306</v>
      </c>
      <c r="E144" s="246" t="s">
        <v>272</v>
      </c>
      <c r="F144" s="247"/>
      <c r="G144" s="247"/>
      <c r="H144" s="247"/>
      <c r="I144" s="247"/>
      <c r="J144" s="247"/>
      <c r="K144" s="248"/>
    </row>
    <row r="145" spans="2:1023 1025:2047 2049:3071 3073:4095 4097:5119 5121:6143 6145:7167 7169:8191 8193:9215 9217:10239 10241:11263 11265:12287 12289:13311 13313:14335 14337:15359 15361:16383" s="1" customFormat="1" ht="17.100000000000001" customHeight="1" x14ac:dyDescent="0.25">
      <c r="B145" s="256"/>
      <c r="C145" s="228"/>
      <c r="D145" s="201" t="s">
        <v>475</v>
      </c>
      <c r="E145" s="246" t="s">
        <v>201</v>
      </c>
      <c r="F145" s="247"/>
      <c r="G145" s="247"/>
      <c r="H145" s="247"/>
      <c r="I145" s="247"/>
      <c r="J145" s="247"/>
      <c r="K145" s="248"/>
    </row>
    <row r="146" spans="2:1023 1025:2047 2049:3071 3073:4095 4097:5119 5121:6143 6145:7167 7169:8191 8193:9215 9217:10239 10241:11263 11265:12287 12289:13311 13313:14335 14337:15359 15361:16383" s="1" customFormat="1" ht="30.9" customHeight="1" x14ac:dyDescent="0.25">
      <c r="B146" s="256"/>
      <c r="C146" s="228"/>
      <c r="D146" s="202" t="s">
        <v>476</v>
      </c>
      <c r="E146" s="246" t="s">
        <v>174</v>
      </c>
      <c r="F146" s="247"/>
      <c r="G146" s="247"/>
      <c r="H146" s="247"/>
      <c r="I146" s="247"/>
      <c r="J146" s="247"/>
      <c r="K146" s="248"/>
    </row>
    <row r="147" spans="2:1023 1025:2047 2049:3071 3073:4095 4097:5119 5121:6143 6145:7167 7169:8191 8193:9215 9217:10239 10241:11263 11265:12287 12289:13311 13313:14335 14337:15359 15361:16383" s="1" customFormat="1" ht="22.5" customHeight="1" x14ac:dyDescent="0.25">
      <c r="B147" s="256"/>
      <c r="C147" s="228"/>
      <c r="D147" s="194" t="s">
        <v>464</v>
      </c>
      <c r="E147" s="246" t="s">
        <v>250</v>
      </c>
      <c r="F147" s="247"/>
      <c r="G147" s="247"/>
      <c r="H147" s="247"/>
      <c r="I147" s="247"/>
      <c r="J147" s="247"/>
      <c r="K147" s="248"/>
    </row>
    <row r="148" spans="2:1023 1025:2047 2049:3071 3073:4095 4097:5119 5121:6143 6145:7167 7169:8191 8193:9215 9217:10239 10241:11263 11265:12287 12289:13311 13313:14335 14337:15359 15361:16383" s="1" customFormat="1" ht="33.9" customHeight="1" x14ac:dyDescent="0.25">
      <c r="B148" s="256"/>
      <c r="C148" s="228"/>
      <c r="D148" s="195" t="s">
        <v>477</v>
      </c>
      <c r="E148" s="246" t="s">
        <v>274</v>
      </c>
      <c r="F148" s="247"/>
      <c r="G148" s="247"/>
      <c r="H148" s="247"/>
      <c r="I148" s="247"/>
      <c r="J148" s="247"/>
      <c r="K148" s="248"/>
    </row>
    <row r="149" spans="2:1023 1025:2047 2049:3071 3073:4095 4097:5119 5121:6143 6145:7167 7169:8191 8193:9215 9217:10239 10241:11263 11265:12287 12289:13311 13313:14335 14337:15359 15361:16383" s="1" customFormat="1" ht="50.25" customHeight="1" x14ac:dyDescent="0.25">
      <c r="B149" s="256"/>
      <c r="C149" s="228"/>
      <c r="D149" s="201" t="s">
        <v>465</v>
      </c>
      <c r="E149" s="250" t="s">
        <v>210</v>
      </c>
      <c r="F149" s="251"/>
      <c r="G149" s="251"/>
      <c r="H149" s="251"/>
      <c r="I149" s="251"/>
      <c r="J149" s="251"/>
      <c r="K149" s="252"/>
    </row>
    <row r="150" spans="2:1023 1025:2047 2049:3071 3073:4095 4097:5119 5121:6143 6145:7167 7169:8191 8193:9215 9217:10239 10241:11263 11265:12287 12289:13311 13313:14335 14337:15359 15361:16383" s="1" customFormat="1" ht="21" customHeight="1" x14ac:dyDescent="0.25">
      <c r="B150" s="256"/>
      <c r="C150" s="228"/>
      <c r="D150" s="195" t="s">
        <v>554</v>
      </c>
      <c r="E150" s="238" t="s">
        <v>604</v>
      </c>
      <c r="F150" s="239"/>
      <c r="G150" s="239"/>
      <c r="H150" s="239"/>
      <c r="I150" s="239"/>
      <c r="J150" s="239"/>
      <c r="K150" s="240"/>
    </row>
    <row r="151" spans="2:1023 1025:2047 2049:3071 3073:4095 4097:5119 5121:6143 6145:7167 7169:8191 8193:9215 9217:10239 10241:11263 11265:12287 12289:13311 13313:14335 14337:15359 15361:16383" s="1" customFormat="1" ht="34.5" customHeight="1" x14ac:dyDescent="0.25">
      <c r="B151" s="256"/>
      <c r="C151" s="228"/>
      <c r="D151" s="194" t="s">
        <v>466</v>
      </c>
      <c r="E151" s="250" t="s">
        <v>196</v>
      </c>
      <c r="F151" s="251"/>
      <c r="G151" s="251"/>
      <c r="H151" s="251"/>
      <c r="I151" s="251"/>
      <c r="J151" s="251"/>
      <c r="K151" s="252"/>
    </row>
    <row r="152" spans="2:1023 1025:2047 2049:3071 3073:4095 4097:5119 5121:6143 6145:7167 7169:8191 8193:9215 9217:10239 10241:11263 11265:12287 12289:13311 13313:14335 14337:15359 15361:16383" s="1" customFormat="1" ht="57.6" customHeight="1" x14ac:dyDescent="0.25">
      <c r="B152" s="256"/>
      <c r="C152" s="228"/>
      <c r="D152" s="194" t="s">
        <v>478</v>
      </c>
      <c r="E152" s="246" t="s">
        <v>211</v>
      </c>
      <c r="F152" s="247"/>
      <c r="G152" s="247"/>
      <c r="H152" s="247"/>
      <c r="I152" s="247"/>
      <c r="J152" s="247"/>
      <c r="K152" s="248"/>
    </row>
    <row r="153" spans="2:1023 1025:2047 2049:3071 3073:4095 4097:5119 5121:6143 6145:7167 7169:8191 8193:9215 9217:10239 10241:11263 11265:12287 12289:13311 13313:14335 14337:15359 15361:16383" s="1" customFormat="1" ht="50.25" customHeight="1" x14ac:dyDescent="0.25">
      <c r="B153" s="256"/>
      <c r="C153" s="228"/>
      <c r="D153" s="194" t="s">
        <v>467</v>
      </c>
      <c r="E153" s="285" t="s">
        <v>276</v>
      </c>
      <c r="F153" s="286"/>
      <c r="G153" s="286"/>
      <c r="H153" s="286"/>
      <c r="I153" s="286"/>
      <c r="J153" s="286"/>
      <c r="K153" s="287"/>
    </row>
    <row r="154" spans="2:1023 1025:2047 2049:3071 3073:4095 4097:5119 5121:6143 6145:7167 7169:8191 8193:9215 9217:10239 10241:11263 11265:12287 12289:13311 13313:14335 14337:15359 15361:16383" s="1" customFormat="1" ht="50.25" customHeight="1" x14ac:dyDescent="0.25">
      <c r="B154" s="256"/>
      <c r="C154" s="228"/>
      <c r="D154" s="194" t="s">
        <v>468</v>
      </c>
      <c r="E154" s="288" t="s">
        <v>199</v>
      </c>
      <c r="F154" s="289"/>
      <c r="G154" s="289"/>
      <c r="H154" s="289"/>
      <c r="I154" s="289"/>
      <c r="J154" s="289"/>
      <c r="K154" s="290"/>
    </row>
    <row r="155" spans="2:1023 1025:2047 2049:3071 3073:4095 4097:5119 5121:6143 6145:7167 7169:8191 8193:9215 9217:10239 10241:11263 11265:12287 12289:13311 13313:14335 14337:15359 15361:16383" s="1" customFormat="1" ht="21" customHeight="1" x14ac:dyDescent="0.25">
      <c r="B155" s="196" t="s">
        <v>34</v>
      </c>
      <c r="C155" s="193" t="s">
        <v>35</v>
      </c>
      <c r="D155" s="244" t="s">
        <v>114</v>
      </c>
      <c r="E155" s="244"/>
      <c r="F155" s="244"/>
      <c r="G155" s="244"/>
      <c r="H155" s="244"/>
      <c r="I155" s="244"/>
      <c r="J155" s="244"/>
      <c r="K155" s="245"/>
    </row>
    <row r="156" spans="2:1023 1025:2047 2049:3071 3073:4095 4097:5119 5121:6143 6145:7167 7169:8191 8193:9215 9217:10239 10241:11263 11265:12287 12289:13311 13313:14335 14337:15359 15361:16383" s="1" customFormat="1" ht="50.25" customHeight="1" x14ac:dyDescent="0.25">
      <c r="B156" s="196"/>
      <c r="C156" s="193"/>
      <c r="D156" s="205" t="s">
        <v>315</v>
      </c>
      <c r="E156" s="246" t="s">
        <v>277</v>
      </c>
      <c r="F156" s="247"/>
      <c r="G156" s="247"/>
      <c r="H156" s="247"/>
      <c r="I156" s="247"/>
      <c r="J156" s="247"/>
      <c r="K156" s="248"/>
    </row>
    <row r="157" spans="2:1023 1025:2047 2049:3071 3073:4095 4097:5119 5121:6143 6145:7167 7169:8191 8193:9215 9217:10239 10241:11263 11265:12287 12289:13311 13313:14335 14337:15359 15361:16383" ht="20.100000000000001" customHeight="1" x14ac:dyDescent="0.25">
      <c r="B157" s="8"/>
      <c r="C157" s="8"/>
      <c r="D157" s="194" t="s">
        <v>316</v>
      </c>
      <c r="E157" s="246" t="s">
        <v>202</v>
      </c>
      <c r="F157" s="247"/>
      <c r="G157" s="247"/>
      <c r="H157" s="247"/>
      <c r="I157" s="247"/>
      <c r="J157" s="247"/>
      <c r="K157" s="248"/>
    </row>
    <row r="158" spans="2:1023 1025:2047 2049:3071 3073:4095 4097:5119 5121:6143 6145:7167 7169:8191 8193:9215 9217:10239 10241:11263 11265:12287 12289:13311 13313:14335 14337:15359 15361:16383" ht="28.65" customHeight="1" x14ac:dyDescent="0.25">
      <c r="B158" s="192"/>
      <c r="C158" s="193"/>
      <c r="D158" s="194" t="s">
        <v>298</v>
      </c>
      <c r="E158" s="250" t="s">
        <v>117</v>
      </c>
      <c r="F158" s="251"/>
      <c r="G158" s="251"/>
      <c r="H158" s="251"/>
      <c r="I158" s="251"/>
      <c r="J158" s="251"/>
      <c r="K158" s="252"/>
    </row>
    <row r="159" spans="2:1023 1025:2047 2049:3071 3073:4095 4097:5119 5121:6143 6145:7167 7169:8191 8193:9215 9217:10239 10241:11263 11265:12287 12289:13311 13313:14335 14337:15359 15361:16383" ht="50.25" customHeight="1" x14ac:dyDescent="0.25">
      <c r="B159" s="192"/>
      <c r="C159" s="193"/>
      <c r="D159" s="194" t="s">
        <v>299</v>
      </c>
      <c r="E159" s="250" t="s">
        <v>278</v>
      </c>
      <c r="F159" s="251"/>
      <c r="G159" s="251"/>
      <c r="H159" s="251"/>
      <c r="I159" s="251"/>
      <c r="J159" s="251"/>
      <c r="K159" s="252"/>
    </row>
    <row r="160" spans="2:1023 1025:2047 2049:3071 3073:4095 4097:5119 5121:6143 6145:7167 7169:8191 8193:9215 9217:10239 10241:11263 11265:12287 12289:13311 13313:14335 14337:15359 15361:16383" ht="20.100000000000001" customHeight="1" x14ac:dyDescent="0.25">
      <c r="B160" s="192"/>
      <c r="C160" s="193"/>
      <c r="D160" s="205" t="s">
        <v>176</v>
      </c>
      <c r="E160" s="246" t="s">
        <v>317</v>
      </c>
      <c r="F160" s="247"/>
      <c r="G160" s="247"/>
      <c r="H160" s="247"/>
      <c r="I160" s="247"/>
      <c r="J160" s="247"/>
      <c r="K160" s="248"/>
    </row>
    <row r="161" spans="2:12" ht="50.25" customHeight="1" x14ac:dyDescent="0.25">
      <c r="B161" s="192"/>
      <c r="C161" s="193"/>
      <c r="D161" s="205" t="s">
        <v>331</v>
      </c>
      <c r="E161" s="246" t="s">
        <v>212</v>
      </c>
      <c r="F161" s="247"/>
      <c r="G161" s="247"/>
      <c r="H161" s="247"/>
      <c r="I161" s="247"/>
      <c r="J161" s="247"/>
      <c r="K161" s="248"/>
    </row>
    <row r="162" spans="2:12" ht="20.100000000000001" customHeight="1" x14ac:dyDescent="0.25">
      <c r="B162" s="192"/>
      <c r="C162" s="193"/>
      <c r="D162" s="205" t="s">
        <v>177</v>
      </c>
      <c r="E162" s="246" t="s">
        <v>356</v>
      </c>
      <c r="F162" s="247"/>
      <c r="G162" s="247"/>
      <c r="H162" s="247"/>
      <c r="I162" s="247"/>
      <c r="J162" s="247"/>
      <c r="K162" s="248"/>
    </row>
    <row r="163" spans="2:12" ht="20.100000000000001" customHeight="1" x14ac:dyDescent="0.25">
      <c r="B163" s="192"/>
      <c r="C163" s="193"/>
      <c r="D163" s="195" t="s">
        <v>577</v>
      </c>
      <c r="E163" s="238" t="s">
        <v>604</v>
      </c>
      <c r="F163" s="239"/>
      <c r="G163" s="239"/>
      <c r="H163" s="239"/>
      <c r="I163" s="239"/>
      <c r="J163" s="239"/>
      <c r="K163" s="240"/>
    </row>
    <row r="164" spans="2:12" ht="50.25" customHeight="1" x14ac:dyDescent="0.25">
      <c r="B164" s="192"/>
      <c r="C164" s="193"/>
      <c r="D164" s="194" t="s">
        <v>578</v>
      </c>
      <c r="E164" s="250" t="s">
        <v>279</v>
      </c>
      <c r="F164" s="251"/>
      <c r="G164" s="251"/>
      <c r="H164" s="251"/>
      <c r="I164" s="251"/>
      <c r="J164" s="251"/>
      <c r="K164" s="252"/>
    </row>
    <row r="165" spans="2:12" ht="50.25" customHeight="1" x14ac:dyDescent="0.25">
      <c r="B165" s="192"/>
      <c r="C165" s="193"/>
      <c r="D165" s="194" t="s">
        <v>579</v>
      </c>
      <c r="E165" s="246" t="s">
        <v>211</v>
      </c>
      <c r="F165" s="247"/>
      <c r="G165" s="247"/>
      <c r="H165" s="247"/>
      <c r="I165" s="247"/>
      <c r="J165" s="247"/>
      <c r="K165" s="248"/>
    </row>
    <row r="166" spans="2:12" ht="50.25" customHeight="1" x14ac:dyDescent="0.25">
      <c r="B166" s="256" t="s">
        <v>480</v>
      </c>
      <c r="C166" s="228" t="s">
        <v>479</v>
      </c>
      <c r="D166" s="244" t="s">
        <v>488</v>
      </c>
      <c r="E166" s="244"/>
      <c r="F166" s="244"/>
      <c r="G166" s="244"/>
      <c r="H166" s="244"/>
      <c r="I166" s="244"/>
      <c r="J166" s="244"/>
      <c r="K166" s="245"/>
    </row>
    <row r="167" spans="2:12" ht="20.100000000000001" customHeight="1" x14ac:dyDescent="0.25">
      <c r="B167" s="256"/>
      <c r="C167" s="228"/>
      <c r="D167" s="205" t="s">
        <v>315</v>
      </c>
      <c r="E167" s="246" t="s">
        <v>277</v>
      </c>
      <c r="F167" s="247"/>
      <c r="G167" s="247"/>
      <c r="H167" s="247"/>
      <c r="I167" s="247"/>
      <c r="J167" s="247"/>
      <c r="K167" s="248"/>
    </row>
    <row r="168" spans="2:12" ht="20.100000000000001" customHeight="1" x14ac:dyDescent="0.25">
      <c r="B168" s="256"/>
      <c r="C168" s="228"/>
      <c r="D168" s="194" t="s">
        <v>482</v>
      </c>
      <c r="E168" s="246" t="s">
        <v>483</v>
      </c>
      <c r="F168" s="247"/>
      <c r="G168" s="247"/>
      <c r="H168" s="247"/>
      <c r="I168" s="247"/>
      <c r="J168" s="247"/>
      <c r="K168" s="248"/>
    </row>
    <row r="169" spans="2:12" ht="15" customHeight="1" x14ac:dyDescent="0.25">
      <c r="B169" s="256"/>
      <c r="C169" s="228"/>
      <c r="D169" s="194" t="s">
        <v>420</v>
      </c>
      <c r="E169" s="250" t="s">
        <v>484</v>
      </c>
      <c r="F169" s="251"/>
      <c r="G169" s="251"/>
      <c r="H169" s="251"/>
      <c r="I169" s="251"/>
      <c r="J169" s="251"/>
      <c r="K169" s="252"/>
    </row>
    <row r="170" spans="2:12" ht="15" customHeight="1" x14ac:dyDescent="0.25">
      <c r="B170" s="256"/>
      <c r="C170" s="228"/>
      <c r="D170" s="194" t="s">
        <v>485</v>
      </c>
      <c r="E170" s="246" t="s">
        <v>486</v>
      </c>
      <c r="F170" s="247"/>
      <c r="G170" s="247"/>
      <c r="H170" s="247"/>
      <c r="I170" s="247"/>
      <c r="J170" s="247"/>
      <c r="K170" s="248"/>
    </row>
    <row r="171" spans="2:12" x14ac:dyDescent="0.25">
      <c r="B171" s="256"/>
      <c r="C171" s="228"/>
      <c r="D171" s="194" t="s">
        <v>421</v>
      </c>
      <c r="E171" s="250" t="s">
        <v>487</v>
      </c>
      <c r="F171" s="251"/>
      <c r="G171" s="251"/>
      <c r="H171" s="251"/>
      <c r="I171" s="251"/>
      <c r="J171" s="251"/>
      <c r="K171" s="252"/>
    </row>
    <row r="172" spans="2:12" ht="15" customHeight="1" x14ac:dyDescent="0.25">
      <c r="B172" s="256"/>
      <c r="C172" s="228"/>
      <c r="D172" s="194" t="s">
        <v>422</v>
      </c>
      <c r="E172" s="250" t="s">
        <v>278</v>
      </c>
      <c r="F172" s="251"/>
      <c r="G172" s="251"/>
      <c r="H172" s="251"/>
      <c r="I172" s="251"/>
      <c r="J172" s="251"/>
      <c r="K172" s="252"/>
    </row>
    <row r="173" spans="2:12" x14ac:dyDescent="0.25">
      <c r="B173" s="256"/>
      <c r="C173" s="228"/>
      <c r="D173" s="205" t="s">
        <v>489</v>
      </c>
      <c r="E173" s="246" t="s">
        <v>317</v>
      </c>
      <c r="F173" s="247"/>
      <c r="G173" s="247"/>
      <c r="H173" s="247"/>
      <c r="I173" s="247"/>
      <c r="J173" s="247"/>
      <c r="K173" s="248"/>
    </row>
    <row r="174" spans="2:12" ht="36" customHeight="1" x14ac:dyDescent="0.25">
      <c r="B174" s="256"/>
      <c r="C174" s="228"/>
      <c r="D174" s="205" t="s">
        <v>490</v>
      </c>
      <c r="E174" s="246" t="s">
        <v>212</v>
      </c>
      <c r="F174" s="247"/>
      <c r="G174" s="247"/>
      <c r="H174" s="247"/>
      <c r="I174" s="247"/>
      <c r="J174" s="247"/>
      <c r="K174" s="248"/>
    </row>
    <row r="175" spans="2:12" ht="21.6" customHeight="1" x14ac:dyDescent="0.25">
      <c r="B175" s="256"/>
      <c r="C175" s="228"/>
      <c r="D175" s="205" t="s">
        <v>491</v>
      </c>
      <c r="E175" s="246" t="s">
        <v>356</v>
      </c>
      <c r="F175" s="247"/>
      <c r="G175" s="247"/>
      <c r="H175" s="247"/>
      <c r="I175" s="247"/>
      <c r="J175" s="247"/>
      <c r="K175" s="248"/>
    </row>
    <row r="176" spans="2:12" ht="21.6" customHeight="1" x14ac:dyDescent="0.25">
      <c r="B176" s="256"/>
      <c r="C176" s="228"/>
      <c r="D176" s="195" t="s">
        <v>554</v>
      </c>
      <c r="E176" s="238" t="s">
        <v>604</v>
      </c>
      <c r="F176" s="239"/>
      <c r="G176" s="239"/>
      <c r="H176" s="239"/>
      <c r="I176" s="239"/>
      <c r="J176" s="239"/>
      <c r="K176" s="240"/>
    </row>
    <row r="177" spans="2:11" x14ac:dyDescent="0.25">
      <c r="B177" s="256"/>
      <c r="C177" s="228"/>
      <c r="D177" s="194" t="s">
        <v>580</v>
      </c>
      <c r="E177" s="250" t="s">
        <v>279</v>
      </c>
      <c r="F177" s="251"/>
      <c r="G177" s="251"/>
      <c r="H177" s="251"/>
      <c r="I177" s="251"/>
      <c r="J177" s="251"/>
      <c r="K177" s="252"/>
    </row>
    <row r="178" spans="2:11" x14ac:dyDescent="0.25">
      <c r="B178" s="256"/>
      <c r="C178" s="228"/>
      <c r="D178" s="194" t="s">
        <v>581</v>
      </c>
      <c r="E178" s="246" t="s">
        <v>211</v>
      </c>
      <c r="F178" s="247"/>
      <c r="G178" s="247"/>
      <c r="H178" s="247"/>
      <c r="I178" s="247"/>
      <c r="J178" s="247"/>
      <c r="K178" s="248"/>
    </row>
    <row r="179" spans="2:11" ht="15" customHeight="1" x14ac:dyDescent="0.25">
      <c r="B179" s="228" t="s">
        <v>33</v>
      </c>
      <c r="C179" s="228" t="s">
        <v>165</v>
      </c>
      <c r="D179" s="244" t="s">
        <v>203</v>
      </c>
      <c r="E179" s="244"/>
      <c r="F179" s="244"/>
      <c r="G179" s="244"/>
      <c r="H179" s="244"/>
      <c r="I179" s="244"/>
      <c r="J179" s="244"/>
      <c r="K179" s="245"/>
    </row>
    <row r="180" spans="2:11" ht="15" customHeight="1" x14ac:dyDescent="0.25">
      <c r="B180" s="228"/>
      <c r="C180" s="228"/>
      <c r="D180" s="194" t="s">
        <v>318</v>
      </c>
      <c r="E180" s="250" t="s">
        <v>265</v>
      </c>
      <c r="F180" s="251"/>
      <c r="G180" s="251"/>
      <c r="H180" s="251"/>
      <c r="I180" s="251"/>
      <c r="J180" s="251"/>
      <c r="K180" s="252"/>
    </row>
    <row r="181" spans="2:11" ht="15" hidden="1" customHeight="1" x14ac:dyDescent="0.25">
      <c r="B181" s="228" t="s">
        <v>129</v>
      </c>
      <c r="C181" s="228"/>
      <c r="D181" s="194" t="s">
        <v>319</v>
      </c>
      <c r="E181" s="250" t="s">
        <v>204</v>
      </c>
      <c r="F181" s="251"/>
      <c r="G181" s="251"/>
      <c r="H181" s="251"/>
      <c r="I181" s="251"/>
      <c r="J181" s="251"/>
      <c r="K181" s="252"/>
    </row>
    <row r="182" spans="2:11" ht="15" hidden="1" customHeight="1" x14ac:dyDescent="0.25">
      <c r="B182" s="228"/>
      <c r="C182" s="228"/>
      <c r="D182" s="194" t="s">
        <v>320</v>
      </c>
      <c r="E182" s="246" t="s">
        <v>280</v>
      </c>
      <c r="F182" s="247"/>
      <c r="G182" s="247"/>
      <c r="H182" s="247"/>
      <c r="I182" s="247"/>
      <c r="J182" s="247"/>
      <c r="K182" s="248"/>
    </row>
    <row r="183" spans="2:11" ht="15" hidden="1" customHeight="1" x14ac:dyDescent="0.25">
      <c r="B183" s="228"/>
      <c r="C183" s="228"/>
      <c r="D183" s="194" t="s">
        <v>128</v>
      </c>
      <c r="E183" s="241" t="s">
        <v>270</v>
      </c>
      <c r="F183" s="242"/>
      <c r="G183" s="242"/>
      <c r="H183" s="242"/>
      <c r="I183" s="242"/>
      <c r="J183" s="242"/>
      <c r="K183" s="243"/>
    </row>
    <row r="184" spans="2:11" ht="15" hidden="1" customHeight="1" x14ac:dyDescent="0.25">
      <c r="B184" s="228"/>
      <c r="C184" s="228"/>
      <c r="D184" s="244" t="s">
        <v>496</v>
      </c>
      <c r="E184" s="244"/>
      <c r="F184" s="244"/>
      <c r="G184" s="244"/>
      <c r="H184" s="244"/>
      <c r="I184" s="244"/>
      <c r="J184" s="244"/>
      <c r="K184" s="245"/>
    </row>
    <row r="185" spans="2:11" ht="15" hidden="1" customHeight="1" x14ac:dyDescent="0.25">
      <c r="B185" s="228"/>
      <c r="C185" s="228"/>
      <c r="D185" s="190" t="s">
        <v>497</v>
      </c>
      <c r="E185" s="246" t="s">
        <v>449</v>
      </c>
      <c r="F185" s="247"/>
      <c r="G185" s="247"/>
      <c r="H185" s="247"/>
      <c r="I185" s="247"/>
      <c r="J185" s="247"/>
      <c r="K185" s="248"/>
    </row>
    <row r="186" spans="2:11" ht="15" hidden="1" customHeight="1" x14ac:dyDescent="0.25">
      <c r="B186" s="228"/>
      <c r="C186" s="228"/>
      <c r="D186" s="190" t="s">
        <v>498</v>
      </c>
      <c r="E186" s="246" t="s">
        <v>450</v>
      </c>
      <c r="F186" s="247"/>
      <c r="G186" s="247"/>
      <c r="H186" s="247"/>
      <c r="I186" s="247"/>
      <c r="J186" s="247"/>
      <c r="K186" s="248"/>
    </row>
    <row r="187" spans="2:11" ht="15" hidden="1" customHeight="1" x14ac:dyDescent="0.25">
      <c r="B187" s="228"/>
      <c r="C187" s="228"/>
      <c r="D187" s="194" t="s">
        <v>499</v>
      </c>
      <c r="E187" s="250" t="s">
        <v>265</v>
      </c>
      <c r="F187" s="251"/>
      <c r="G187" s="251"/>
      <c r="H187" s="251"/>
      <c r="I187" s="251"/>
      <c r="J187" s="251"/>
      <c r="K187" s="252"/>
    </row>
    <row r="188" spans="2:11" ht="15" hidden="1" customHeight="1" x14ac:dyDescent="0.25">
      <c r="B188" s="228"/>
      <c r="C188" s="228"/>
      <c r="D188" s="194" t="s">
        <v>500</v>
      </c>
      <c r="E188" s="250" t="s">
        <v>204</v>
      </c>
      <c r="F188" s="251"/>
      <c r="G188" s="251"/>
      <c r="H188" s="251"/>
      <c r="I188" s="251"/>
      <c r="J188" s="251"/>
      <c r="K188" s="252"/>
    </row>
    <row r="189" spans="2:11" ht="15" hidden="1" customHeight="1" x14ac:dyDescent="0.25">
      <c r="B189" s="228"/>
      <c r="C189" s="228"/>
      <c r="D189" s="194" t="s">
        <v>501</v>
      </c>
      <c r="E189" s="246" t="s">
        <v>280</v>
      </c>
      <c r="F189" s="247"/>
      <c r="G189" s="247"/>
      <c r="H189" s="247"/>
      <c r="I189" s="247"/>
      <c r="J189" s="247"/>
      <c r="K189" s="248"/>
    </row>
    <row r="190" spans="2:11" ht="15" hidden="1" customHeight="1" x14ac:dyDescent="0.25">
      <c r="B190" s="228"/>
      <c r="C190" s="228"/>
      <c r="D190" s="194" t="s">
        <v>502</v>
      </c>
      <c r="E190" s="241" t="s">
        <v>270</v>
      </c>
      <c r="F190" s="242"/>
      <c r="G190" s="242"/>
      <c r="H190" s="242"/>
      <c r="I190" s="242"/>
      <c r="J190" s="242"/>
      <c r="K190" s="243"/>
    </row>
    <row r="191" spans="2:11" ht="15" hidden="1" customHeight="1" x14ac:dyDescent="0.25">
      <c r="B191" s="228"/>
      <c r="C191" s="228"/>
      <c r="D191" s="244" t="s">
        <v>243</v>
      </c>
      <c r="E191" s="244"/>
      <c r="F191" s="244"/>
      <c r="G191" s="244"/>
      <c r="H191" s="244"/>
      <c r="I191" s="244"/>
      <c r="J191" s="244"/>
      <c r="K191" s="245"/>
    </row>
    <row r="192" spans="2:11" ht="15" hidden="1" customHeight="1" x14ac:dyDescent="0.25">
      <c r="B192" s="228"/>
      <c r="C192" s="228"/>
      <c r="D192" s="194" t="s">
        <v>318</v>
      </c>
      <c r="E192" s="250" t="s">
        <v>265</v>
      </c>
      <c r="F192" s="251"/>
      <c r="G192" s="251"/>
      <c r="H192" s="251"/>
      <c r="I192" s="251"/>
      <c r="J192" s="251"/>
      <c r="K192" s="252"/>
    </row>
    <row r="193" spans="2:11" ht="15" hidden="1" customHeight="1" x14ac:dyDescent="0.25">
      <c r="B193" s="228"/>
      <c r="C193" s="228"/>
      <c r="D193" s="194" t="s">
        <v>319</v>
      </c>
      <c r="E193" s="250" t="s">
        <v>204</v>
      </c>
      <c r="F193" s="251"/>
      <c r="G193" s="251"/>
      <c r="H193" s="251"/>
      <c r="I193" s="251"/>
      <c r="J193" s="251"/>
      <c r="K193" s="252"/>
    </row>
    <row r="194" spans="2:11" ht="15" hidden="1" customHeight="1" x14ac:dyDescent="0.25">
      <c r="B194" s="228"/>
      <c r="C194" s="228"/>
      <c r="D194" s="194" t="s">
        <v>321</v>
      </c>
      <c r="E194" s="257" t="s">
        <v>344</v>
      </c>
      <c r="F194" s="258"/>
      <c r="G194" s="258"/>
      <c r="H194" s="258"/>
      <c r="I194" s="258"/>
      <c r="J194" s="258"/>
      <c r="K194" s="259"/>
    </row>
    <row r="195" spans="2:11" ht="15" hidden="1" customHeight="1" x14ac:dyDescent="0.25">
      <c r="B195" s="228"/>
      <c r="C195" s="228"/>
      <c r="D195" s="194" t="s">
        <v>128</v>
      </c>
      <c r="E195" s="241" t="s">
        <v>178</v>
      </c>
      <c r="F195" s="242"/>
      <c r="G195" s="242"/>
      <c r="H195" s="242"/>
      <c r="I195" s="242"/>
      <c r="J195" s="242"/>
      <c r="K195" s="243"/>
    </row>
    <row r="196" spans="2:11" ht="15" hidden="1" customHeight="1" x14ac:dyDescent="0.25">
      <c r="B196" s="228"/>
      <c r="C196" s="228"/>
    </row>
    <row r="197" spans="2:11" ht="15" hidden="1" customHeight="1" x14ac:dyDescent="0.25">
      <c r="B197" s="228"/>
      <c r="C197" s="228"/>
    </row>
    <row r="198" spans="2:11" ht="15" hidden="1" customHeight="1" x14ac:dyDescent="0.25">
      <c r="B198" s="228"/>
      <c r="C198" s="228"/>
    </row>
    <row r="199" spans="2:11" ht="15" hidden="1" customHeight="1" x14ac:dyDescent="0.25">
      <c r="B199" s="228"/>
      <c r="C199" s="228"/>
    </row>
    <row r="200" spans="2:11" ht="15" hidden="1" customHeight="1" x14ac:dyDescent="0.25">
      <c r="B200" s="228"/>
      <c r="C200" s="228"/>
    </row>
    <row r="201" spans="2:11" ht="15" hidden="1" customHeight="1" x14ac:dyDescent="0.25">
      <c r="B201" s="228"/>
      <c r="C201" s="228"/>
    </row>
    <row r="202" spans="2:11" ht="15" hidden="1" customHeight="1" x14ac:dyDescent="0.25">
      <c r="B202" s="228"/>
      <c r="C202" s="228"/>
    </row>
    <row r="203" spans="2:11" ht="15" hidden="1" customHeight="1" x14ac:dyDescent="0.25">
      <c r="B203" s="228"/>
      <c r="C203" s="228"/>
    </row>
    <row r="204" spans="2:11" ht="15" hidden="1" customHeight="1" x14ac:dyDescent="0.25">
      <c r="B204" s="228"/>
      <c r="C204" s="228"/>
    </row>
    <row r="205" spans="2:11" ht="15" hidden="1" customHeight="1" x14ac:dyDescent="0.25">
      <c r="B205" s="228"/>
      <c r="C205" s="228"/>
    </row>
    <row r="206" spans="2:11" ht="15" hidden="1" customHeight="1" x14ac:dyDescent="0.25">
      <c r="B206" s="228"/>
      <c r="C206" s="228"/>
    </row>
    <row r="207" spans="2:11" ht="15" hidden="1" customHeight="1" x14ac:dyDescent="0.25">
      <c r="B207" s="228"/>
      <c r="C207" s="228"/>
    </row>
    <row r="208" spans="2:11" ht="15" hidden="1" customHeight="1" x14ac:dyDescent="0.25">
      <c r="B208" s="228"/>
      <c r="C208" s="228"/>
    </row>
    <row r="209" spans="2:11" ht="15" hidden="1" customHeight="1" x14ac:dyDescent="0.25">
      <c r="B209" s="228"/>
      <c r="C209" s="228"/>
    </row>
    <row r="210" spans="2:11" ht="15" hidden="1" customHeight="1" x14ac:dyDescent="0.25">
      <c r="B210" s="228"/>
      <c r="C210" s="228"/>
    </row>
    <row r="211" spans="2:11" ht="15" hidden="1" customHeight="1" x14ac:dyDescent="0.25">
      <c r="B211" s="228"/>
      <c r="C211" s="228"/>
    </row>
    <row r="212" spans="2:11" ht="15" hidden="1" customHeight="1" x14ac:dyDescent="0.25">
      <c r="B212" s="228"/>
      <c r="C212" s="228"/>
    </row>
    <row r="213" spans="2:11" ht="15" hidden="1" customHeight="1" x14ac:dyDescent="0.25">
      <c r="B213" s="228"/>
      <c r="C213" s="228"/>
    </row>
    <row r="214" spans="2:11" ht="15" hidden="1" customHeight="1" x14ac:dyDescent="0.25">
      <c r="B214" s="228"/>
      <c r="C214" s="228"/>
    </row>
    <row r="215" spans="2:11" ht="15" hidden="1" customHeight="1" x14ac:dyDescent="0.25">
      <c r="B215" s="228"/>
      <c r="C215" s="228"/>
    </row>
    <row r="216" spans="2:11" ht="15" hidden="1" customHeight="1" x14ac:dyDescent="0.25">
      <c r="B216" s="228"/>
      <c r="C216" s="228"/>
    </row>
    <row r="217" spans="2:11" ht="15" hidden="1" customHeight="1" x14ac:dyDescent="0.25">
      <c r="B217" s="228"/>
      <c r="C217" s="228"/>
    </row>
    <row r="218" spans="2:11" ht="15" hidden="1" customHeight="1" x14ac:dyDescent="0.25">
      <c r="B218" s="228"/>
      <c r="C218" s="228"/>
    </row>
    <row r="219" spans="2:11" x14ac:dyDescent="0.25">
      <c r="B219" s="228"/>
      <c r="C219" s="228"/>
      <c r="D219" s="195" t="s">
        <v>582</v>
      </c>
      <c r="E219" s="238" t="s">
        <v>604</v>
      </c>
      <c r="F219" s="239"/>
      <c r="G219" s="239"/>
      <c r="H219" s="239"/>
      <c r="I219" s="239"/>
      <c r="J219" s="239"/>
      <c r="K219" s="240"/>
    </row>
    <row r="220" spans="2:11" x14ac:dyDescent="0.25">
      <c r="B220" s="228"/>
      <c r="C220" s="228"/>
      <c r="D220" s="194" t="s">
        <v>583</v>
      </c>
      <c r="E220" s="250" t="s">
        <v>204</v>
      </c>
      <c r="F220" s="251"/>
      <c r="G220" s="251"/>
      <c r="H220" s="251"/>
      <c r="I220" s="251"/>
      <c r="J220" s="251"/>
      <c r="K220" s="252"/>
    </row>
    <row r="221" spans="2:11" x14ac:dyDescent="0.25">
      <c r="B221" s="228"/>
      <c r="C221" s="228"/>
      <c r="D221" s="194" t="s">
        <v>584</v>
      </c>
      <c r="E221" s="246" t="s">
        <v>280</v>
      </c>
      <c r="F221" s="247"/>
      <c r="G221" s="247"/>
      <c r="H221" s="247"/>
      <c r="I221" s="247"/>
      <c r="J221" s="247"/>
      <c r="K221" s="248"/>
    </row>
    <row r="222" spans="2:11" x14ac:dyDescent="0.25">
      <c r="B222" s="228"/>
      <c r="C222" s="228"/>
      <c r="D222" s="194" t="s">
        <v>585</v>
      </c>
      <c r="E222" s="241" t="s">
        <v>270</v>
      </c>
      <c r="F222" s="242"/>
      <c r="G222" s="242"/>
      <c r="H222" s="242"/>
      <c r="I222" s="242"/>
      <c r="J222" s="242"/>
      <c r="K222" s="243"/>
    </row>
    <row r="223" spans="2:11" x14ac:dyDescent="0.25">
      <c r="B223" s="228" t="s">
        <v>492</v>
      </c>
      <c r="C223" s="228" t="s">
        <v>495</v>
      </c>
      <c r="D223" s="244" t="s">
        <v>496</v>
      </c>
      <c r="E223" s="244"/>
      <c r="F223" s="244"/>
      <c r="G223" s="244"/>
      <c r="H223" s="244"/>
      <c r="I223" s="244"/>
      <c r="J223" s="244"/>
      <c r="K223" s="245"/>
    </row>
    <row r="224" spans="2:11" ht="36" customHeight="1" x14ac:dyDescent="0.25">
      <c r="B224" s="228"/>
      <c r="C224" s="228"/>
      <c r="D224" s="190" t="s">
        <v>497</v>
      </c>
      <c r="E224" s="246" t="s">
        <v>449</v>
      </c>
      <c r="F224" s="247"/>
      <c r="G224" s="247"/>
      <c r="H224" s="247"/>
      <c r="I224" s="247"/>
      <c r="J224" s="247"/>
      <c r="K224" s="248"/>
    </row>
    <row r="225" spans="2:11" ht="21.6" customHeight="1" x14ac:dyDescent="0.25">
      <c r="B225" s="228"/>
      <c r="C225" s="228"/>
      <c r="D225" s="190" t="s">
        <v>498</v>
      </c>
      <c r="E225" s="246" t="s">
        <v>450</v>
      </c>
      <c r="F225" s="247"/>
      <c r="G225" s="247"/>
      <c r="H225" s="247"/>
      <c r="I225" s="247"/>
      <c r="J225" s="247"/>
      <c r="K225" s="248"/>
    </row>
    <row r="226" spans="2:11" ht="21.6" customHeight="1" x14ac:dyDescent="0.25">
      <c r="B226" s="228"/>
      <c r="C226" s="228"/>
      <c r="D226" s="194" t="s">
        <v>499</v>
      </c>
      <c r="E226" s="250" t="s">
        <v>265</v>
      </c>
      <c r="F226" s="251"/>
      <c r="G226" s="251"/>
      <c r="H226" s="251"/>
      <c r="I226" s="251"/>
      <c r="J226" s="251"/>
      <c r="K226" s="252"/>
    </row>
    <row r="227" spans="2:11" x14ac:dyDescent="0.25">
      <c r="B227" s="228"/>
      <c r="C227" s="228"/>
      <c r="D227" s="195" t="s">
        <v>558</v>
      </c>
      <c r="E227" s="238" t="s">
        <v>604</v>
      </c>
      <c r="F227" s="239"/>
      <c r="G227" s="239"/>
      <c r="H227" s="239"/>
      <c r="I227" s="239"/>
      <c r="J227" s="239"/>
      <c r="K227" s="240"/>
    </row>
    <row r="228" spans="2:11" x14ac:dyDescent="0.25">
      <c r="B228" s="228"/>
      <c r="C228" s="228"/>
      <c r="D228" s="194" t="s">
        <v>586</v>
      </c>
      <c r="E228" s="250" t="s">
        <v>204</v>
      </c>
      <c r="F228" s="251"/>
      <c r="G228" s="251"/>
      <c r="H228" s="251"/>
      <c r="I228" s="251"/>
      <c r="J228" s="251"/>
      <c r="K228" s="252"/>
    </row>
    <row r="229" spans="2:11" x14ac:dyDescent="0.25">
      <c r="B229" s="228"/>
      <c r="C229" s="228"/>
      <c r="D229" s="194" t="s">
        <v>587</v>
      </c>
      <c r="E229" s="246" t="s">
        <v>280</v>
      </c>
      <c r="F229" s="247"/>
      <c r="G229" s="247"/>
      <c r="H229" s="247"/>
      <c r="I229" s="247"/>
      <c r="J229" s="247"/>
      <c r="K229" s="248"/>
    </row>
    <row r="230" spans="2:11" x14ac:dyDescent="0.25">
      <c r="B230" s="228"/>
      <c r="C230" s="228"/>
      <c r="D230" s="194" t="s">
        <v>588</v>
      </c>
      <c r="E230" s="241" t="s">
        <v>270</v>
      </c>
      <c r="F230" s="242"/>
      <c r="G230" s="242"/>
      <c r="H230" s="242"/>
      <c r="I230" s="242"/>
      <c r="J230" s="242"/>
      <c r="K230" s="243"/>
    </row>
    <row r="231" spans="2:11" ht="15" customHeight="1" x14ac:dyDescent="0.25">
      <c r="B231" s="228" t="s">
        <v>129</v>
      </c>
      <c r="C231" s="228" t="s">
        <v>151</v>
      </c>
      <c r="D231" s="245" t="s">
        <v>243</v>
      </c>
      <c r="E231" s="254"/>
      <c r="F231" s="254"/>
      <c r="G231" s="254"/>
      <c r="H231" s="254"/>
      <c r="I231" s="254"/>
      <c r="J231" s="254"/>
      <c r="K231" s="254"/>
    </row>
    <row r="232" spans="2:11" x14ac:dyDescent="0.25">
      <c r="B232" s="228"/>
      <c r="C232" s="228"/>
      <c r="D232" s="194" t="s">
        <v>318</v>
      </c>
      <c r="E232" s="250" t="s">
        <v>265</v>
      </c>
      <c r="F232" s="251"/>
      <c r="G232" s="251"/>
      <c r="H232" s="251"/>
      <c r="I232" s="251"/>
      <c r="J232" s="251"/>
      <c r="K232" s="252"/>
    </row>
    <row r="233" spans="2:11" x14ac:dyDescent="0.25">
      <c r="B233" s="228"/>
      <c r="C233" s="228"/>
      <c r="D233" s="195" t="s">
        <v>582</v>
      </c>
      <c r="E233" s="238" t="s">
        <v>604</v>
      </c>
      <c r="F233" s="239"/>
      <c r="G233" s="239"/>
      <c r="H233" s="239"/>
      <c r="I233" s="239"/>
      <c r="J233" s="239"/>
      <c r="K233" s="240"/>
    </row>
    <row r="234" spans="2:11" x14ac:dyDescent="0.25">
      <c r="B234" s="228"/>
      <c r="C234" s="228"/>
      <c r="D234" s="194" t="s">
        <v>583</v>
      </c>
      <c r="E234" s="260" t="s">
        <v>204</v>
      </c>
      <c r="F234" s="260"/>
      <c r="G234" s="260"/>
      <c r="H234" s="260"/>
      <c r="I234" s="260"/>
      <c r="J234" s="260"/>
      <c r="K234" s="260"/>
    </row>
    <row r="235" spans="2:11" x14ac:dyDescent="0.25">
      <c r="B235" s="228"/>
      <c r="C235" s="228"/>
      <c r="D235" s="194" t="s">
        <v>589</v>
      </c>
      <c r="E235" s="261" t="s">
        <v>344</v>
      </c>
      <c r="F235" s="261"/>
      <c r="G235" s="261"/>
      <c r="H235" s="261"/>
      <c r="I235" s="261"/>
      <c r="J235" s="261"/>
      <c r="K235" s="261"/>
    </row>
    <row r="236" spans="2:11" x14ac:dyDescent="0.25">
      <c r="B236" s="228"/>
      <c r="C236" s="228"/>
      <c r="D236" s="194" t="s">
        <v>585</v>
      </c>
      <c r="E236" s="249" t="s">
        <v>178</v>
      </c>
      <c r="F236" s="249"/>
      <c r="G236" s="249"/>
      <c r="H236" s="249"/>
      <c r="I236" s="249"/>
      <c r="J236" s="249"/>
      <c r="K236" s="249"/>
    </row>
    <row r="237" spans="2:11" x14ac:dyDescent="0.25">
      <c r="B237" s="228" t="s">
        <v>493</v>
      </c>
      <c r="C237" s="228" t="s">
        <v>494</v>
      </c>
      <c r="D237" s="245" t="s">
        <v>503</v>
      </c>
      <c r="E237" s="254"/>
      <c r="F237" s="254"/>
      <c r="G237" s="254"/>
      <c r="H237" s="254"/>
      <c r="I237" s="254"/>
      <c r="J237" s="254"/>
      <c r="K237" s="254"/>
    </row>
    <row r="238" spans="2:11" x14ac:dyDescent="0.25">
      <c r="B238" s="228"/>
      <c r="C238" s="228"/>
      <c r="D238" s="190" t="s">
        <v>497</v>
      </c>
      <c r="E238" s="246" t="s">
        <v>449</v>
      </c>
      <c r="F238" s="247"/>
      <c r="G238" s="247"/>
      <c r="H238" s="247"/>
      <c r="I238" s="247"/>
      <c r="J238" s="247"/>
      <c r="K238" s="248"/>
    </row>
    <row r="239" spans="2:11" x14ac:dyDescent="0.25">
      <c r="B239" s="228"/>
      <c r="C239" s="228"/>
      <c r="D239" s="190" t="s">
        <v>498</v>
      </c>
      <c r="E239" s="246" t="s">
        <v>450</v>
      </c>
      <c r="F239" s="247"/>
      <c r="G239" s="247"/>
      <c r="H239" s="247"/>
      <c r="I239" s="247"/>
      <c r="J239" s="247"/>
      <c r="K239" s="248"/>
    </row>
    <row r="240" spans="2:11" x14ac:dyDescent="0.25">
      <c r="B240" s="228"/>
      <c r="C240" s="228"/>
      <c r="D240" s="194" t="s">
        <v>499</v>
      </c>
      <c r="E240" s="250" t="s">
        <v>265</v>
      </c>
      <c r="F240" s="251"/>
      <c r="G240" s="251"/>
      <c r="H240" s="251"/>
      <c r="I240" s="251"/>
      <c r="J240" s="251"/>
      <c r="K240" s="252"/>
    </row>
    <row r="241" spans="2:11" x14ac:dyDescent="0.25">
      <c r="B241" s="228"/>
      <c r="C241" s="228"/>
      <c r="D241" s="195" t="s">
        <v>558</v>
      </c>
      <c r="E241" s="238" t="s">
        <v>604</v>
      </c>
      <c r="F241" s="239"/>
      <c r="G241" s="239"/>
      <c r="H241" s="239"/>
      <c r="I241" s="239"/>
      <c r="J241" s="239"/>
      <c r="K241" s="240"/>
    </row>
    <row r="242" spans="2:11" x14ac:dyDescent="0.25">
      <c r="B242" s="228"/>
      <c r="C242" s="228"/>
      <c r="D242" s="194" t="s">
        <v>586</v>
      </c>
      <c r="E242" s="260" t="s">
        <v>204</v>
      </c>
      <c r="F242" s="260"/>
      <c r="G242" s="260"/>
      <c r="H242" s="260"/>
      <c r="I242" s="260"/>
      <c r="J242" s="260"/>
      <c r="K242" s="260"/>
    </row>
    <row r="243" spans="2:11" x14ac:dyDescent="0.25">
      <c r="B243" s="228"/>
      <c r="C243" s="228"/>
      <c r="D243" s="194" t="s">
        <v>590</v>
      </c>
      <c r="E243" s="261" t="s">
        <v>344</v>
      </c>
      <c r="F243" s="261"/>
      <c r="G243" s="261"/>
      <c r="H243" s="261"/>
      <c r="I243" s="261"/>
      <c r="J243" s="261"/>
      <c r="K243" s="261"/>
    </row>
    <row r="244" spans="2:11" x14ac:dyDescent="0.25">
      <c r="B244" s="228"/>
      <c r="C244" s="228"/>
      <c r="D244" s="194" t="s">
        <v>588</v>
      </c>
      <c r="E244" s="249" t="s">
        <v>178</v>
      </c>
      <c r="F244" s="249"/>
      <c r="G244" s="249"/>
      <c r="H244" s="249"/>
      <c r="I244" s="249"/>
      <c r="J244" s="249"/>
      <c r="K244" s="249"/>
    </row>
    <row r="245" spans="2:11" ht="28.5" customHeight="1" x14ac:dyDescent="0.25">
      <c r="B245" s="253" t="s">
        <v>164</v>
      </c>
      <c r="C245" s="228" t="s">
        <v>163</v>
      </c>
      <c r="D245" s="245" t="s">
        <v>162</v>
      </c>
      <c r="E245" s="254"/>
      <c r="F245" s="254"/>
      <c r="G245" s="254"/>
      <c r="H245" s="254"/>
      <c r="I245" s="254"/>
      <c r="J245" s="254"/>
      <c r="K245" s="254"/>
    </row>
    <row r="246" spans="2:11" x14ac:dyDescent="0.25">
      <c r="B246" s="253"/>
      <c r="C246" s="228"/>
      <c r="D246" s="194" t="s">
        <v>161</v>
      </c>
      <c r="E246" s="260" t="s">
        <v>249</v>
      </c>
      <c r="F246" s="260"/>
      <c r="G246" s="260"/>
      <c r="H246" s="260"/>
      <c r="I246" s="260"/>
      <c r="J246" s="260"/>
      <c r="K246" s="260"/>
    </row>
    <row r="247" spans="2:11" x14ac:dyDescent="0.25">
      <c r="B247" s="253"/>
      <c r="C247" s="228"/>
      <c r="D247" s="194" t="s">
        <v>160</v>
      </c>
      <c r="E247" s="262" t="s">
        <v>205</v>
      </c>
      <c r="F247" s="262"/>
      <c r="G247" s="262"/>
      <c r="H247" s="262"/>
      <c r="I247" s="262"/>
      <c r="J247" s="262"/>
      <c r="K247" s="262"/>
    </row>
    <row r="248" spans="2:11" ht="41.4" x14ac:dyDescent="0.25">
      <c r="B248" s="253"/>
      <c r="C248" s="228"/>
      <c r="D248" s="206" t="s">
        <v>159</v>
      </c>
      <c r="E248" s="262" t="s">
        <v>281</v>
      </c>
      <c r="F248" s="262"/>
      <c r="G248" s="262"/>
      <c r="H248" s="262"/>
      <c r="I248" s="262"/>
      <c r="J248" s="262"/>
      <c r="K248" s="262"/>
    </row>
    <row r="249" spans="2:11" x14ac:dyDescent="0.25">
      <c r="B249" s="253"/>
      <c r="C249" s="228"/>
      <c r="D249" s="194" t="s">
        <v>158</v>
      </c>
      <c r="E249" s="262" t="s">
        <v>240</v>
      </c>
      <c r="F249" s="262"/>
      <c r="G249" s="262"/>
      <c r="H249" s="262"/>
      <c r="I249" s="262"/>
      <c r="J249" s="262"/>
      <c r="K249" s="262"/>
    </row>
    <row r="250" spans="2:11" x14ac:dyDescent="0.25">
      <c r="B250" s="228" t="s">
        <v>150</v>
      </c>
      <c r="C250" s="228" t="s">
        <v>115</v>
      </c>
      <c r="D250" s="245" t="s">
        <v>116</v>
      </c>
      <c r="E250" s="254"/>
      <c r="F250" s="254"/>
      <c r="G250" s="254"/>
      <c r="H250" s="254"/>
      <c r="I250" s="254"/>
      <c r="J250" s="254"/>
      <c r="K250" s="254"/>
    </row>
    <row r="251" spans="2:11" x14ac:dyDescent="0.25">
      <c r="B251" s="228"/>
      <c r="C251" s="228"/>
      <c r="D251" s="204" t="s">
        <v>324</v>
      </c>
      <c r="E251" s="249" t="s">
        <v>294</v>
      </c>
      <c r="F251" s="249"/>
      <c r="G251" s="249"/>
      <c r="H251" s="249"/>
      <c r="I251" s="249"/>
      <c r="J251" s="249"/>
      <c r="K251" s="249"/>
    </row>
    <row r="252" spans="2:11" x14ac:dyDescent="0.25">
      <c r="B252" s="228"/>
      <c r="C252" s="228"/>
      <c r="D252" s="204" t="s">
        <v>325</v>
      </c>
      <c r="E252" s="255" t="s">
        <v>179</v>
      </c>
      <c r="F252" s="255"/>
      <c r="G252" s="255"/>
      <c r="H252" s="255"/>
      <c r="I252" s="255"/>
      <c r="J252" s="255"/>
      <c r="K252" s="255"/>
    </row>
    <row r="253" spans="2:11" x14ac:dyDescent="0.25">
      <c r="B253" s="228"/>
      <c r="C253" s="228"/>
      <c r="D253" s="204" t="s">
        <v>326</v>
      </c>
      <c r="E253" s="249" t="s">
        <v>282</v>
      </c>
      <c r="F253" s="249"/>
      <c r="G253" s="249"/>
      <c r="H253" s="249"/>
      <c r="I253" s="249"/>
      <c r="J253" s="249"/>
      <c r="K253" s="249"/>
    </row>
    <row r="254" spans="2:11" ht="14.25" customHeight="1" x14ac:dyDescent="0.25">
      <c r="B254" s="228"/>
      <c r="C254" s="228"/>
      <c r="D254" s="204" t="s">
        <v>323</v>
      </c>
      <c r="E254" s="249" t="s">
        <v>283</v>
      </c>
      <c r="F254" s="249"/>
      <c r="G254" s="249"/>
      <c r="H254" s="249"/>
      <c r="I254" s="249"/>
      <c r="J254" s="249"/>
      <c r="K254" s="249"/>
    </row>
    <row r="255" spans="2:11" ht="14.25" customHeight="1" x14ac:dyDescent="0.25">
      <c r="B255" s="228"/>
      <c r="C255" s="228"/>
      <c r="D255" s="204" t="s">
        <v>322</v>
      </c>
      <c r="E255" s="249" t="s">
        <v>286</v>
      </c>
      <c r="F255" s="249"/>
      <c r="G255" s="249"/>
      <c r="H255" s="249"/>
      <c r="I255" s="249"/>
      <c r="J255" s="249"/>
      <c r="K255" s="249"/>
    </row>
    <row r="256" spans="2:11" ht="14.25" customHeight="1" x14ac:dyDescent="0.25">
      <c r="B256" s="228"/>
      <c r="C256" s="228"/>
      <c r="D256" s="204" t="s">
        <v>302</v>
      </c>
      <c r="E256" s="249" t="s">
        <v>284</v>
      </c>
      <c r="F256" s="249"/>
      <c r="G256" s="249"/>
      <c r="H256" s="249"/>
      <c r="I256" s="249"/>
      <c r="J256" s="249"/>
      <c r="K256" s="249"/>
    </row>
    <row r="257" spans="2:11" ht="14.25" customHeight="1" x14ac:dyDescent="0.25">
      <c r="B257" s="228"/>
      <c r="C257" s="228"/>
      <c r="D257" s="204" t="s">
        <v>130</v>
      </c>
      <c r="E257" s="249" t="s">
        <v>285</v>
      </c>
      <c r="F257" s="249"/>
      <c r="G257" s="249"/>
      <c r="H257" s="249"/>
      <c r="I257" s="249"/>
      <c r="J257" s="249"/>
      <c r="K257" s="249"/>
    </row>
    <row r="258" spans="2:11" ht="14.25" customHeight="1" x14ac:dyDescent="0.25">
      <c r="B258" s="228"/>
      <c r="C258" s="228"/>
      <c r="D258" s="204" t="s">
        <v>131</v>
      </c>
      <c r="E258" s="249" t="s">
        <v>287</v>
      </c>
      <c r="F258" s="249"/>
      <c r="G258" s="249"/>
      <c r="H258" s="249"/>
      <c r="I258" s="249"/>
      <c r="J258" s="249"/>
      <c r="K258" s="249"/>
    </row>
    <row r="259" spans="2:11" ht="14.25" customHeight="1" x14ac:dyDescent="0.25">
      <c r="B259" s="228"/>
      <c r="C259" s="228"/>
      <c r="D259" s="204" t="s">
        <v>132</v>
      </c>
      <c r="E259" s="249" t="s">
        <v>288</v>
      </c>
      <c r="F259" s="249"/>
      <c r="G259" s="249"/>
      <c r="H259" s="249"/>
      <c r="I259" s="249"/>
      <c r="J259" s="249"/>
      <c r="K259" s="249"/>
    </row>
    <row r="260" spans="2:11" ht="14.25" customHeight="1" x14ac:dyDescent="0.25">
      <c r="B260" s="228"/>
      <c r="C260" s="228"/>
      <c r="D260" s="204" t="s">
        <v>127</v>
      </c>
      <c r="E260" s="249" t="s">
        <v>270</v>
      </c>
      <c r="F260" s="249"/>
      <c r="G260" s="249"/>
      <c r="H260" s="249"/>
      <c r="I260" s="249"/>
      <c r="J260" s="249"/>
      <c r="K260" s="249"/>
    </row>
    <row r="261" spans="2:11" ht="14.25" customHeight="1" x14ac:dyDescent="0.25">
      <c r="B261" s="228" t="s">
        <v>157</v>
      </c>
      <c r="C261" s="228" t="s">
        <v>156</v>
      </c>
      <c r="D261" s="245" t="s">
        <v>155</v>
      </c>
      <c r="E261" s="254"/>
      <c r="F261" s="254"/>
      <c r="G261" s="254"/>
      <c r="H261" s="254"/>
      <c r="I261" s="254"/>
      <c r="J261" s="254"/>
      <c r="K261" s="254"/>
    </row>
    <row r="262" spans="2:11" x14ac:dyDescent="0.25">
      <c r="B262" s="228"/>
      <c r="C262" s="228"/>
      <c r="D262" s="204" t="s">
        <v>327</v>
      </c>
      <c r="E262" s="249" t="s">
        <v>289</v>
      </c>
      <c r="F262" s="249"/>
      <c r="G262" s="249"/>
      <c r="H262" s="249"/>
      <c r="I262" s="249"/>
      <c r="J262" s="249"/>
      <c r="K262" s="249"/>
    </row>
    <row r="263" spans="2:11" x14ac:dyDescent="0.25">
      <c r="B263" s="228"/>
      <c r="C263" s="228"/>
      <c r="D263" s="204" t="s">
        <v>328</v>
      </c>
      <c r="E263" s="249" t="s">
        <v>290</v>
      </c>
      <c r="F263" s="249"/>
      <c r="G263" s="249"/>
      <c r="H263" s="249"/>
      <c r="I263" s="249"/>
      <c r="J263" s="249"/>
      <c r="K263" s="249"/>
    </row>
    <row r="264" spans="2:11" ht="15" customHeight="1" x14ac:dyDescent="0.25">
      <c r="B264" s="228"/>
      <c r="C264" s="228"/>
      <c r="D264" s="204" t="s">
        <v>329</v>
      </c>
      <c r="E264" s="249" t="s">
        <v>291</v>
      </c>
      <c r="F264" s="249"/>
      <c r="G264" s="249"/>
      <c r="H264" s="249"/>
      <c r="I264" s="249"/>
      <c r="J264" s="249"/>
      <c r="K264" s="249"/>
    </row>
    <row r="265" spans="2:11" ht="15" customHeight="1" x14ac:dyDescent="0.25">
      <c r="B265" s="228"/>
      <c r="C265" s="228"/>
      <c r="D265" s="204" t="s">
        <v>330</v>
      </c>
      <c r="E265" s="249" t="s">
        <v>292</v>
      </c>
      <c r="F265" s="249"/>
      <c r="G265" s="249"/>
      <c r="H265" s="249"/>
      <c r="I265" s="249"/>
      <c r="J265" s="249"/>
      <c r="K265" s="249"/>
    </row>
    <row r="266" spans="2:11" ht="15" customHeight="1" x14ac:dyDescent="0.25">
      <c r="B266" s="228"/>
      <c r="C266" s="228"/>
      <c r="D266" s="204" t="s">
        <v>154</v>
      </c>
      <c r="E266" s="249" t="s">
        <v>293</v>
      </c>
      <c r="F266" s="249"/>
      <c r="G266" s="249"/>
      <c r="H266" s="249"/>
      <c r="I266" s="249"/>
      <c r="J266" s="249"/>
      <c r="K266" s="249"/>
    </row>
    <row r="267" spans="2:11" ht="15" customHeight="1" x14ac:dyDescent="0.25">
      <c r="D267" s="10"/>
      <c r="E267" s="9"/>
      <c r="F267" s="9"/>
      <c r="G267" s="9"/>
      <c r="H267" s="9"/>
      <c r="I267" s="9"/>
      <c r="J267" s="9"/>
      <c r="K267" s="9"/>
    </row>
    <row r="268" spans="2:11" ht="15" customHeight="1" x14ac:dyDescent="0.25">
      <c r="B268" s="178" t="s">
        <v>206</v>
      </c>
      <c r="C268" s="179"/>
      <c r="D268" s="179"/>
      <c r="E268" s="179"/>
      <c r="F268" s="179"/>
      <c r="G268" s="179"/>
      <c r="H268" s="179"/>
      <c r="I268" s="179"/>
      <c r="J268" s="179"/>
      <c r="K268" s="180"/>
    </row>
    <row r="269" spans="2:11" ht="15" customHeight="1" x14ac:dyDescent="0.25">
      <c r="B269" s="170" t="s">
        <v>172</v>
      </c>
      <c r="C269" s="171"/>
      <c r="D269" s="171"/>
      <c r="E269" s="171"/>
      <c r="F269" s="171"/>
      <c r="G269" s="171"/>
      <c r="H269" s="171"/>
      <c r="I269" s="171"/>
      <c r="J269" s="171"/>
      <c r="K269" s="172"/>
    </row>
    <row r="270" spans="2:11" ht="15" customHeight="1" x14ac:dyDescent="0.25">
      <c r="B270" s="170" t="s">
        <v>219</v>
      </c>
      <c r="C270" s="171"/>
      <c r="D270" s="171"/>
      <c r="E270" s="171"/>
      <c r="F270" s="171"/>
      <c r="G270" s="171"/>
      <c r="H270" s="171"/>
      <c r="I270" s="171"/>
      <c r="J270" s="171"/>
      <c r="K270" s="172"/>
    </row>
    <row r="271" spans="2:11" ht="15" customHeight="1" x14ac:dyDescent="0.25">
      <c r="B271" s="170" t="s">
        <v>220</v>
      </c>
      <c r="C271" s="171"/>
      <c r="D271" s="171"/>
      <c r="E271" s="171"/>
      <c r="F271" s="171"/>
      <c r="G271" s="171"/>
      <c r="H271" s="171"/>
      <c r="I271" s="171"/>
      <c r="J271" s="171"/>
      <c r="K271" s="172"/>
    </row>
    <row r="272" spans="2:11" ht="15" customHeight="1" x14ac:dyDescent="0.25">
      <c r="B272" s="170" t="s">
        <v>221</v>
      </c>
      <c r="C272" s="171"/>
      <c r="D272" s="171"/>
      <c r="E272" s="171"/>
      <c r="F272" s="171"/>
      <c r="G272" s="171"/>
      <c r="H272" s="171"/>
      <c r="I272" s="171"/>
      <c r="J272" s="171"/>
      <c r="K272" s="172"/>
    </row>
    <row r="273" spans="2:11" ht="15" customHeight="1" x14ac:dyDescent="0.3">
      <c r="B273" s="170" t="s">
        <v>504</v>
      </c>
      <c r="C273" s="173"/>
      <c r="D273" s="173"/>
      <c r="E273" s="173"/>
      <c r="F273" s="173"/>
      <c r="G273" s="173"/>
      <c r="H273" s="173"/>
      <c r="I273" s="173"/>
      <c r="J273" s="173"/>
      <c r="K273" s="174"/>
    </row>
    <row r="274" spans="2:11" ht="15" customHeight="1" x14ac:dyDescent="0.25">
      <c r="B274" s="170" t="s">
        <v>505</v>
      </c>
      <c r="C274" s="171"/>
      <c r="D274" s="171"/>
      <c r="E274" s="171"/>
      <c r="F274" s="171"/>
      <c r="G274" s="171"/>
      <c r="H274" s="171"/>
      <c r="I274" s="171"/>
      <c r="J274" s="171"/>
      <c r="K274" s="172"/>
    </row>
    <row r="275" spans="2:11" ht="15" customHeight="1" x14ac:dyDescent="0.25">
      <c r="B275" s="175" t="s">
        <v>506</v>
      </c>
      <c r="C275" s="176"/>
      <c r="D275" s="176"/>
      <c r="E275" s="176"/>
      <c r="F275" s="176"/>
      <c r="G275" s="176"/>
      <c r="H275" s="176"/>
      <c r="I275" s="176"/>
      <c r="J275" s="176"/>
      <c r="K275" s="177"/>
    </row>
    <row r="276" spans="2:11" ht="15" customHeight="1" x14ac:dyDescent="0.25">
      <c r="B276" s="6"/>
      <c r="C276" s="6"/>
      <c r="D276" s="6"/>
      <c r="E276" s="7"/>
      <c r="F276" s="7"/>
      <c r="G276" s="7"/>
      <c r="H276" s="2"/>
      <c r="I276" s="2"/>
      <c r="J276" s="2"/>
      <c r="K276" s="2"/>
    </row>
    <row r="277" spans="2:11" ht="15" customHeight="1" x14ac:dyDescent="0.25">
      <c r="B277" s="178" t="s">
        <v>149</v>
      </c>
      <c r="C277" s="179"/>
      <c r="D277" s="179"/>
      <c r="E277" s="179"/>
      <c r="F277" s="179"/>
      <c r="G277" s="179"/>
      <c r="H277" s="179"/>
      <c r="I277" s="179"/>
      <c r="J277" s="179"/>
      <c r="K277" s="180"/>
    </row>
    <row r="278" spans="2:11" ht="15" customHeight="1" x14ac:dyDescent="0.25">
      <c r="B278" s="197" t="s">
        <v>251</v>
      </c>
      <c r="C278" s="183"/>
      <c r="D278" s="183"/>
      <c r="E278" s="183"/>
      <c r="F278" s="183"/>
      <c r="G278" s="183"/>
      <c r="H278" s="183"/>
      <c r="I278" s="183"/>
      <c r="J278" s="183"/>
      <c r="K278" s="184"/>
    </row>
    <row r="279" spans="2:11" ht="15" customHeight="1" x14ac:dyDescent="0.25">
      <c r="B279" s="197" t="s">
        <v>252</v>
      </c>
      <c r="C279" s="183"/>
      <c r="D279" s="183"/>
      <c r="E279" s="183"/>
      <c r="F279" s="183"/>
      <c r="G279" s="183"/>
      <c r="H279" s="183"/>
      <c r="I279" s="183"/>
      <c r="J279" s="183"/>
      <c r="K279" s="184"/>
    </row>
    <row r="280" spans="2:11" ht="15" customHeight="1" x14ac:dyDescent="0.25">
      <c r="B280" s="197" t="s">
        <v>253</v>
      </c>
      <c r="C280" s="183"/>
      <c r="D280" s="183"/>
      <c r="E280" s="183"/>
      <c r="F280" s="183"/>
      <c r="G280" s="183"/>
      <c r="H280" s="183"/>
      <c r="I280" s="183"/>
      <c r="J280" s="183"/>
      <c r="K280" s="184"/>
    </row>
    <row r="281" spans="2:11" ht="15" customHeight="1" x14ac:dyDescent="0.25">
      <c r="B281" s="197" t="s">
        <v>254</v>
      </c>
      <c r="C281" s="183"/>
      <c r="D281" s="183"/>
      <c r="E281" s="183"/>
      <c r="F281" s="183"/>
      <c r="G281" s="183"/>
      <c r="H281" s="183"/>
      <c r="I281" s="183"/>
      <c r="J281" s="183"/>
      <c r="K281" s="184"/>
    </row>
    <row r="282" spans="2:11" x14ac:dyDescent="0.25">
      <c r="B282" s="197" t="s">
        <v>255</v>
      </c>
      <c r="C282" s="183"/>
      <c r="D282" s="183"/>
      <c r="E282" s="183"/>
      <c r="F282" s="183"/>
      <c r="G282" s="183"/>
      <c r="H282" s="183"/>
      <c r="I282" s="183"/>
      <c r="J282" s="183"/>
      <c r="K282" s="184"/>
    </row>
    <row r="283" spans="2:11" ht="25.35" customHeight="1" x14ac:dyDescent="0.25">
      <c r="B283" s="197" t="s">
        <v>256</v>
      </c>
      <c r="C283" s="183"/>
      <c r="D283" s="183"/>
      <c r="E283" s="183"/>
      <c r="F283" s="183"/>
      <c r="G283" s="183"/>
      <c r="H283" s="183"/>
      <c r="I283" s="183"/>
      <c r="J283" s="183"/>
      <c r="K283" s="184"/>
    </row>
    <row r="284" spans="2:11" ht="25.35" customHeight="1" x14ac:dyDescent="0.25">
      <c r="B284" s="197" t="s">
        <v>257</v>
      </c>
      <c r="C284" s="183"/>
      <c r="D284" s="183"/>
      <c r="E284" s="183"/>
      <c r="F284" s="183"/>
      <c r="G284" s="183"/>
      <c r="H284" s="183"/>
      <c r="I284" s="183"/>
      <c r="J284" s="183"/>
      <c r="K284" s="184"/>
    </row>
    <row r="285" spans="2:11" ht="25.35" customHeight="1" x14ac:dyDescent="0.25">
      <c r="B285" s="198" t="s">
        <v>343</v>
      </c>
      <c r="C285" s="169"/>
      <c r="D285" s="169"/>
      <c r="E285" s="169"/>
      <c r="F285" s="169"/>
      <c r="G285" s="169"/>
      <c r="H285" s="169"/>
      <c r="I285" s="169"/>
      <c r="J285" s="169"/>
      <c r="K285" s="189"/>
    </row>
    <row r="286" spans="2:11" ht="25.35" customHeight="1" x14ac:dyDescent="0.25">
      <c r="B286" s="197" t="s">
        <v>332</v>
      </c>
      <c r="C286" s="183"/>
      <c r="D286" s="183"/>
      <c r="E286" s="183"/>
      <c r="F286" s="183"/>
      <c r="G286" s="183"/>
      <c r="H286" s="183"/>
      <c r="I286" s="183"/>
      <c r="J286" s="183"/>
      <c r="K286" s="184"/>
    </row>
    <row r="287" spans="2:11" ht="25.35" customHeight="1" x14ac:dyDescent="0.25">
      <c r="B287" s="197" t="s">
        <v>241</v>
      </c>
      <c r="C287" s="183"/>
      <c r="D287" s="183"/>
      <c r="E287" s="183"/>
      <c r="F287" s="183"/>
      <c r="G287" s="183"/>
      <c r="H287" s="183"/>
      <c r="I287" s="183"/>
      <c r="J287" s="183"/>
      <c r="K287" s="184"/>
    </row>
    <row r="288" spans="2:11" ht="25.35" customHeight="1" x14ac:dyDescent="0.25">
      <c r="B288" s="197" t="s">
        <v>242</v>
      </c>
      <c r="C288" s="183"/>
      <c r="D288" s="183"/>
      <c r="E288" s="183"/>
      <c r="F288" s="183"/>
      <c r="G288" s="183"/>
      <c r="H288" s="183"/>
      <c r="I288" s="183"/>
      <c r="J288" s="183"/>
      <c r="K288" s="184"/>
    </row>
    <row r="289" spans="2:11" ht="25.35" customHeight="1" x14ac:dyDescent="0.25">
      <c r="B289" s="197" t="s">
        <v>258</v>
      </c>
      <c r="C289" s="183"/>
      <c r="D289" s="183"/>
      <c r="E289" s="183"/>
      <c r="F289" s="183"/>
      <c r="G289" s="183"/>
      <c r="H289" s="183"/>
      <c r="I289" s="183"/>
      <c r="J289" s="183"/>
      <c r="K289" s="184"/>
    </row>
    <row r="290" spans="2:11" x14ac:dyDescent="0.25">
      <c r="B290" s="197" t="s">
        <v>335</v>
      </c>
      <c r="C290" s="183"/>
      <c r="D290" s="183"/>
      <c r="E290" s="183"/>
      <c r="F290" s="183"/>
      <c r="G290" s="183"/>
      <c r="H290" s="183"/>
      <c r="I290" s="183"/>
      <c r="J290" s="183"/>
      <c r="K290" s="184"/>
    </row>
    <row r="291" spans="2:11" ht="14.4" x14ac:dyDescent="0.25">
      <c r="B291" s="197" t="s">
        <v>341</v>
      </c>
      <c r="C291" s="185"/>
      <c r="D291" s="185"/>
      <c r="E291" s="185"/>
      <c r="F291" s="185"/>
      <c r="G291" s="185"/>
      <c r="H291" s="185"/>
      <c r="I291" s="185"/>
      <c r="J291" s="185"/>
      <c r="K291" s="186"/>
    </row>
    <row r="292" spans="2:11" ht="14.4" x14ac:dyDescent="0.25">
      <c r="B292" s="197" t="s">
        <v>340</v>
      </c>
      <c r="C292" s="185"/>
      <c r="D292" s="185"/>
      <c r="E292" s="185"/>
      <c r="F292" s="185"/>
      <c r="G292" s="185"/>
      <c r="H292" s="185"/>
      <c r="I292" s="185"/>
      <c r="J292" s="185"/>
      <c r="K292" s="186"/>
    </row>
    <row r="293" spans="2:11" ht="14.4" x14ac:dyDescent="0.25">
      <c r="B293" s="197" t="s">
        <v>333</v>
      </c>
      <c r="C293" s="185"/>
      <c r="D293" s="185"/>
      <c r="E293" s="185"/>
      <c r="F293" s="185"/>
      <c r="G293" s="185"/>
      <c r="H293" s="185"/>
      <c r="I293" s="185"/>
      <c r="J293" s="185"/>
      <c r="K293" s="186"/>
    </row>
    <row r="294" spans="2:11" ht="14.4" x14ac:dyDescent="0.25">
      <c r="B294" s="197" t="s">
        <v>334</v>
      </c>
      <c r="C294" s="185"/>
      <c r="D294" s="185"/>
      <c r="E294" s="185"/>
      <c r="F294" s="185"/>
      <c r="G294" s="185"/>
      <c r="H294" s="185"/>
      <c r="I294" s="185"/>
      <c r="J294" s="185"/>
      <c r="K294" s="186"/>
    </row>
    <row r="295" spans="2:11" x14ac:dyDescent="0.25">
      <c r="B295" s="199" t="s">
        <v>342</v>
      </c>
      <c r="C295" s="187"/>
      <c r="D295" s="187"/>
      <c r="E295" s="187"/>
      <c r="F295" s="187"/>
      <c r="G295" s="187"/>
      <c r="H295" s="187"/>
      <c r="I295" s="187"/>
      <c r="J295" s="187"/>
      <c r="K295" s="188"/>
    </row>
    <row r="296" spans="2:11" ht="14.4" thickBot="1" x14ac:dyDescent="0.3"/>
    <row r="297" spans="2:11" ht="14.4" thickBot="1" x14ac:dyDescent="0.3">
      <c r="B297" s="68" t="s">
        <v>222</v>
      </c>
      <c r="C297" s="69" t="s">
        <v>25</v>
      </c>
      <c r="D297" s="181"/>
      <c r="E297" s="181"/>
      <c r="F297" s="181"/>
      <c r="G297" s="181"/>
      <c r="H297" s="181"/>
      <c r="I297" s="181"/>
      <c r="J297" s="181"/>
      <c r="K297" s="182"/>
    </row>
    <row r="298" spans="2:11" ht="28.2" thickBot="1" x14ac:dyDescent="0.3">
      <c r="B298" s="70" t="s">
        <v>223</v>
      </c>
      <c r="C298" s="71" t="s">
        <v>224</v>
      </c>
      <c r="D298" s="64"/>
      <c r="E298" s="64"/>
      <c r="F298" s="64"/>
      <c r="G298" s="64"/>
      <c r="H298" s="64"/>
      <c r="I298" s="64"/>
      <c r="J298" s="64"/>
      <c r="K298" s="65"/>
    </row>
    <row r="299" spans="2:11" ht="14.4" thickBot="1" x14ac:dyDescent="0.3">
      <c r="B299" s="70" t="s">
        <v>225</v>
      </c>
      <c r="C299" s="71" t="s">
        <v>226</v>
      </c>
      <c r="D299" s="64"/>
      <c r="E299" s="64"/>
      <c r="F299" s="64"/>
      <c r="G299" s="64"/>
      <c r="H299" s="64"/>
      <c r="I299" s="64"/>
      <c r="J299" s="64"/>
      <c r="K299" s="65"/>
    </row>
    <row r="300" spans="2:11" ht="14.4" thickBot="1" x14ac:dyDescent="0.3">
      <c r="B300" s="70" t="s">
        <v>17</v>
      </c>
      <c r="C300" s="71" t="s">
        <v>227</v>
      </c>
      <c r="D300" s="64"/>
      <c r="E300" s="64"/>
      <c r="F300" s="64"/>
      <c r="G300" s="64"/>
      <c r="H300" s="64"/>
      <c r="I300" s="64"/>
      <c r="J300" s="64"/>
      <c r="K300" s="65"/>
    </row>
    <row r="301" spans="2:11" ht="28.2" thickBot="1" x14ac:dyDescent="0.3">
      <c r="B301" s="70" t="s">
        <v>228</v>
      </c>
      <c r="C301" s="71" t="s">
        <v>229</v>
      </c>
      <c r="D301" s="64"/>
      <c r="E301" s="64"/>
      <c r="F301" s="64"/>
      <c r="G301" s="64"/>
      <c r="H301" s="64"/>
      <c r="I301" s="64"/>
      <c r="J301" s="64"/>
      <c r="K301" s="65"/>
    </row>
    <row r="302" spans="2:11" ht="28.2" thickBot="1" x14ac:dyDescent="0.3">
      <c r="B302" s="70" t="s">
        <v>230</v>
      </c>
      <c r="C302" s="71" t="s">
        <v>231</v>
      </c>
      <c r="D302" s="64"/>
      <c r="E302" s="64"/>
      <c r="F302" s="64"/>
      <c r="G302" s="64"/>
      <c r="H302" s="64"/>
      <c r="I302" s="64"/>
      <c r="J302" s="64"/>
      <c r="K302" s="65"/>
    </row>
    <row r="303" spans="2:11" ht="28.2" thickBot="1" x14ac:dyDescent="0.3">
      <c r="B303" s="70" t="s">
        <v>60</v>
      </c>
      <c r="C303" s="71" t="s">
        <v>232</v>
      </c>
      <c r="D303" s="66"/>
      <c r="E303" s="66"/>
      <c r="F303" s="66"/>
      <c r="G303" s="66"/>
      <c r="H303" s="66"/>
      <c r="I303" s="66"/>
      <c r="J303" s="66"/>
      <c r="K303" s="67"/>
    </row>
    <row r="304" spans="2:11" ht="14.4" thickBot="1" x14ac:dyDescent="0.3">
      <c r="B304" s="70" t="s">
        <v>233</v>
      </c>
      <c r="C304" s="71" t="s">
        <v>234</v>
      </c>
      <c r="D304" s="64"/>
      <c r="E304" s="64"/>
      <c r="F304" s="64"/>
      <c r="G304" s="64"/>
      <c r="H304" s="64"/>
      <c r="I304" s="64"/>
      <c r="J304" s="64"/>
      <c r="K304" s="64"/>
    </row>
    <row r="305" spans="2:11" ht="14.4" thickBot="1" x14ac:dyDescent="0.3">
      <c r="B305" s="70" t="s">
        <v>235</v>
      </c>
      <c r="C305" s="71" t="s">
        <v>236</v>
      </c>
      <c r="D305" s="64"/>
      <c r="E305" s="64"/>
      <c r="F305" s="64"/>
      <c r="G305" s="64"/>
      <c r="H305" s="64"/>
      <c r="I305" s="64"/>
      <c r="J305" s="64"/>
      <c r="K305" s="64"/>
    </row>
    <row r="306" spans="2:11" ht="14.4" thickBot="1" x14ac:dyDescent="0.3">
      <c r="B306" s="70" t="s">
        <v>237</v>
      </c>
      <c r="C306" s="71" t="s">
        <v>238</v>
      </c>
    </row>
    <row r="307" spans="2:11" ht="14.4" thickBot="1" x14ac:dyDescent="0.3">
      <c r="B307" s="70" t="s">
        <v>18</v>
      </c>
      <c r="C307" s="71" t="s">
        <v>239</v>
      </c>
    </row>
  </sheetData>
  <sheetProtection sheet="1" formatCells="0" formatColumns="0" formatRows="0" insertColumns="0" insertRows="0" insertHyperlinks="0" deleteColumns="0" deleteRows="0" sort="0" autoFilter="0" pivotTables="0"/>
  <mergeCells count="274">
    <mergeCell ref="C122:C136"/>
    <mergeCell ref="B122:B136"/>
    <mergeCell ref="E150:K150"/>
    <mergeCell ref="C138:C154"/>
    <mergeCell ref="B138:B154"/>
    <mergeCell ref="E163:K163"/>
    <mergeCell ref="E24:K24"/>
    <mergeCell ref="E41:K41"/>
    <mergeCell ref="E51:K51"/>
    <mergeCell ref="E64:K64"/>
    <mergeCell ref="B31:B46"/>
    <mergeCell ref="C31:C46"/>
    <mergeCell ref="C47:C56"/>
    <mergeCell ref="B47:B56"/>
    <mergeCell ref="B57:B68"/>
    <mergeCell ref="C57:C68"/>
    <mergeCell ref="D77:K77"/>
    <mergeCell ref="E78:K78"/>
    <mergeCell ref="E81:K81"/>
    <mergeCell ref="E86:K86"/>
    <mergeCell ref="E87:K87"/>
    <mergeCell ref="E80:K80"/>
    <mergeCell ref="E84:K84"/>
    <mergeCell ref="E85:K85"/>
    <mergeCell ref="E178:K178"/>
    <mergeCell ref="E170:K170"/>
    <mergeCell ref="E171:K171"/>
    <mergeCell ref="E144:K144"/>
    <mergeCell ref="E145:K145"/>
    <mergeCell ref="E146:K146"/>
    <mergeCell ref="E147:K147"/>
    <mergeCell ref="E148:K148"/>
    <mergeCell ref="E149:K149"/>
    <mergeCell ref="E156:K156"/>
    <mergeCell ref="E157:K157"/>
    <mergeCell ref="E158:K158"/>
    <mergeCell ref="E159:K159"/>
    <mergeCell ref="E160:K160"/>
    <mergeCell ref="E161:K161"/>
    <mergeCell ref="E162:K162"/>
    <mergeCell ref="E164:K164"/>
    <mergeCell ref="E151:K151"/>
    <mergeCell ref="E152:K152"/>
    <mergeCell ref="E153:K153"/>
    <mergeCell ref="E176:K176"/>
    <mergeCell ref="E172:K172"/>
    <mergeCell ref="E173:K173"/>
    <mergeCell ref="E174:K174"/>
    <mergeCell ref="C69:C76"/>
    <mergeCell ref="B69:B76"/>
    <mergeCell ref="E83:K83"/>
    <mergeCell ref="C77:C87"/>
    <mergeCell ref="B77:B87"/>
    <mergeCell ref="D88:K88"/>
    <mergeCell ref="E91:K91"/>
    <mergeCell ref="D69:K69"/>
    <mergeCell ref="E70:K70"/>
    <mergeCell ref="E71:K71"/>
    <mergeCell ref="E90:K90"/>
    <mergeCell ref="E62:K62"/>
    <mergeCell ref="E63:K63"/>
    <mergeCell ref="E65:K65"/>
    <mergeCell ref="E66:K66"/>
    <mergeCell ref="E79:K79"/>
    <mergeCell ref="E82:K82"/>
    <mergeCell ref="E72:K72"/>
    <mergeCell ref="D57:K57"/>
    <mergeCell ref="E58:K58"/>
    <mergeCell ref="E59:K59"/>
    <mergeCell ref="E67:K67"/>
    <mergeCell ref="E68:K68"/>
    <mergeCell ref="D31:K31"/>
    <mergeCell ref="E32:K32"/>
    <mergeCell ref="E34:K34"/>
    <mergeCell ref="E35:K35"/>
    <mergeCell ref="E38:K38"/>
    <mergeCell ref="E39:K39"/>
    <mergeCell ref="E40:K40"/>
    <mergeCell ref="E42:K42"/>
    <mergeCell ref="E43:K43"/>
    <mergeCell ref="E33:K33"/>
    <mergeCell ref="E44:K44"/>
    <mergeCell ref="E45:K45"/>
    <mergeCell ref="E46:K46"/>
    <mergeCell ref="E36:K36"/>
    <mergeCell ref="E37:K37"/>
    <mergeCell ref="E112:K112"/>
    <mergeCell ref="E101:K101"/>
    <mergeCell ref="E98:K98"/>
    <mergeCell ref="E97:K97"/>
    <mergeCell ref="E96:K96"/>
    <mergeCell ref="E95:K95"/>
    <mergeCell ref="E94:K94"/>
    <mergeCell ref="E93:K93"/>
    <mergeCell ref="E92:K92"/>
    <mergeCell ref="E100:K100"/>
    <mergeCell ref="E99:K99"/>
    <mergeCell ref="E60:K60"/>
    <mergeCell ref="E61:K61"/>
    <mergeCell ref="E75:K75"/>
    <mergeCell ref="E76:K76"/>
    <mergeCell ref="E73:K73"/>
    <mergeCell ref="E74:K74"/>
    <mergeCell ref="E103:K103"/>
    <mergeCell ref="E102:K102"/>
    <mergeCell ref="E175:K175"/>
    <mergeCell ref="E177:K177"/>
    <mergeCell ref="D155:K155"/>
    <mergeCell ref="E165:K165"/>
    <mergeCell ref="E136:K136"/>
    <mergeCell ref="D138:K138"/>
    <mergeCell ref="E139:K139"/>
    <mergeCell ref="D137:K137"/>
    <mergeCell ref="D122:K122"/>
    <mergeCell ref="E154:K154"/>
    <mergeCell ref="E142:K142"/>
    <mergeCell ref="E143:K143"/>
    <mergeCell ref="D166:K166"/>
    <mergeCell ref="E167:K167"/>
    <mergeCell ref="E168:K168"/>
    <mergeCell ref="E169:K169"/>
    <mergeCell ref="D104:K104"/>
    <mergeCell ref="E107:K107"/>
    <mergeCell ref="E108:K108"/>
    <mergeCell ref="E109:K109"/>
    <mergeCell ref="E133:K133"/>
    <mergeCell ref="E134:K134"/>
    <mergeCell ref="E135:K135"/>
    <mergeCell ref="E128:K128"/>
    <mergeCell ref="E127:K127"/>
    <mergeCell ref="E130:K130"/>
    <mergeCell ref="E110:K110"/>
    <mergeCell ref="E113:K113"/>
    <mergeCell ref="E114:K114"/>
    <mergeCell ref="E115:K115"/>
    <mergeCell ref="E116:K116"/>
    <mergeCell ref="E118:K118"/>
    <mergeCell ref="E119:K119"/>
    <mergeCell ref="E120:K120"/>
    <mergeCell ref="E117:K117"/>
    <mergeCell ref="E132:K132"/>
    <mergeCell ref="E106:K106"/>
    <mergeCell ref="E50:K50"/>
    <mergeCell ref="E52:K52"/>
    <mergeCell ref="E53:K53"/>
    <mergeCell ref="E54:K54"/>
    <mergeCell ref="E55:K55"/>
    <mergeCell ref="E56:K56"/>
    <mergeCell ref="E48:K48"/>
    <mergeCell ref="E49:K49"/>
    <mergeCell ref="D47:K47"/>
    <mergeCell ref="B1:K1"/>
    <mergeCell ref="B3:K3"/>
    <mergeCell ref="B4:D4"/>
    <mergeCell ref="B6:K6"/>
    <mergeCell ref="B7:K7"/>
    <mergeCell ref="B8:K8"/>
    <mergeCell ref="B9:K9"/>
    <mergeCell ref="B10:K10"/>
    <mergeCell ref="B11:K11"/>
    <mergeCell ref="B12:K12"/>
    <mergeCell ref="B13:K13"/>
    <mergeCell ref="B15:K15"/>
    <mergeCell ref="B17:B30"/>
    <mergeCell ref="E16:K16"/>
    <mergeCell ref="C17:C30"/>
    <mergeCell ref="D17:K17"/>
    <mergeCell ref="E18:K18"/>
    <mergeCell ref="E20:K20"/>
    <mergeCell ref="E21:K21"/>
    <mergeCell ref="E22:K22"/>
    <mergeCell ref="E23:K23"/>
    <mergeCell ref="E25:K25"/>
    <mergeCell ref="E26:K26"/>
    <mergeCell ref="E27:K27"/>
    <mergeCell ref="E28:K28"/>
    <mergeCell ref="E29:K29"/>
    <mergeCell ref="E30:K30"/>
    <mergeCell ref="E19:K19"/>
    <mergeCell ref="E251:K251"/>
    <mergeCell ref="D237:K237"/>
    <mergeCell ref="E240:K240"/>
    <mergeCell ref="E242:K242"/>
    <mergeCell ref="E243:K243"/>
    <mergeCell ref="E244:K244"/>
    <mergeCell ref="E238:K238"/>
    <mergeCell ref="E239:K239"/>
    <mergeCell ref="E226:K226"/>
    <mergeCell ref="E228:K228"/>
    <mergeCell ref="E229:K229"/>
    <mergeCell ref="E230:K230"/>
    <mergeCell ref="E227:K227"/>
    <mergeCell ref="D231:K231"/>
    <mergeCell ref="E232:K232"/>
    <mergeCell ref="E234:K234"/>
    <mergeCell ref="E235:K235"/>
    <mergeCell ref="E233:K233"/>
    <mergeCell ref="D245:K245"/>
    <mergeCell ref="E246:K246"/>
    <mergeCell ref="E247:K247"/>
    <mergeCell ref="E248:K248"/>
    <mergeCell ref="E249:K249"/>
    <mergeCell ref="C166:C178"/>
    <mergeCell ref="B166:B178"/>
    <mergeCell ref="E220:K220"/>
    <mergeCell ref="E221:K221"/>
    <mergeCell ref="E219:K219"/>
    <mergeCell ref="C179:C222"/>
    <mergeCell ref="B179:B222"/>
    <mergeCell ref="E185:K185"/>
    <mergeCell ref="E186:K186"/>
    <mergeCell ref="D191:K191"/>
    <mergeCell ref="E192:K192"/>
    <mergeCell ref="E193:K193"/>
    <mergeCell ref="E194:K194"/>
    <mergeCell ref="E195:K195"/>
    <mergeCell ref="D184:K184"/>
    <mergeCell ref="E187:K187"/>
    <mergeCell ref="E188:K188"/>
    <mergeCell ref="E189:K189"/>
    <mergeCell ref="E190:K190"/>
    <mergeCell ref="D179:K179"/>
    <mergeCell ref="E180:K180"/>
    <mergeCell ref="E181:K181"/>
    <mergeCell ref="E182:K182"/>
    <mergeCell ref="E183:K183"/>
    <mergeCell ref="C261:C266"/>
    <mergeCell ref="B261:B266"/>
    <mergeCell ref="C250:C260"/>
    <mergeCell ref="B250:B260"/>
    <mergeCell ref="C245:C249"/>
    <mergeCell ref="B245:B249"/>
    <mergeCell ref="C237:C244"/>
    <mergeCell ref="B237:B244"/>
    <mergeCell ref="D261:K261"/>
    <mergeCell ref="E262:K262"/>
    <mergeCell ref="E263:K263"/>
    <mergeCell ref="E264:K264"/>
    <mergeCell ref="E265:K265"/>
    <mergeCell ref="E266:K266"/>
    <mergeCell ref="E252:K252"/>
    <mergeCell ref="E253:K253"/>
    <mergeCell ref="E254:K254"/>
    <mergeCell ref="E255:K255"/>
    <mergeCell ref="E256:K256"/>
    <mergeCell ref="E257:K257"/>
    <mergeCell ref="E258:K258"/>
    <mergeCell ref="E259:K259"/>
    <mergeCell ref="E260:K260"/>
    <mergeCell ref="D250:K250"/>
    <mergeCell ref="C223:C230"/>
    <mergeCell ref="B223:B230"/>
    <mergeCell ref="C231:C236"/>
    <mergeCell ref="B231:B236"/>
    <mergeCell ref="C88:C103"/>
    <mergeCell ref="B88:B103"/>
    <mergeCell ref="C104:C121"/>
    <mergeCell ref="B104:B121"/>
    <mergeCell ref="E241:K241"/>
    <mergeCell ref="E222:K222"/>
    <mergeCell ref="D223:K223"/>
    <mergeCell ref="E224:K224"/>
    <mergeCell ref="E225:K225"/>
    <mergeCell ref="E236:K236"/>
    <mergeCell ref="E121:K121"/>
    <mergeCell ref="E111:K111"/>
    <mergeCell ref="E129:K129"/>
    <mergeCell ref="E131:K131"/>
    <mergeCell ref="E140:K140"/>
    <mergeCell ref="E141:K141"/>
    <mergeCell ref="E126:K126"/>
    <mergeCell ref="E125:K125"/>
    <mergeCell ref="E124:K124"/>
    <mergeCell ref="E123:K123"/>
  </mergeCells>
  <hyperlinks>
    <hyperlink ref="B17:B30" location="b2b!A1" display="b2b" xr:uid="{00000000-0004-0000-0000-000000000000}"/>
    <hyperlink ref="B68:B73" location="b2cs!A1" display="b2cs" xr:uid="{00000000-0004-0000-0000-000001000000}"/>
    <hyperlink ref="B85:B98" location="cdnr!A1" display="cdnr" xr:uid="{00000000-0004-0000-0000-000002000000}"/>
    <hyperlink ref="B117:B129" location="cdnur!A1" display="cdnur" xr:uid="{00000000-0004-0000-0000-000003000000}"/>
    <hyperlink ref="B181:B185" location="atadj!A1" display="atadj" xr:uid="{00000000-0004-0000-0000-000004000000}"/>
    <hyperlink ref="B148:B156" location="exp!A1" display="exp" xr:uid="{00000000-0004-0000-0000-000005000000}"/>
    <hyperlink ref="B31:B44" location="b2ba!A1" display="b2ba" xr:uid="{00000000-0004-0000-0000-000006000000}"/>
    <hyperlink ref="B75:B83" location="b2csa!A1" display="b2csa" xr:uid="{00000000-0004-0000-0000-000007000000}"/>
    <hyperlink ref="B100:B115" location="cdnra!A1" display="cdnra" xr:uid="{00000000-0004-0000-0000-000008000000}"/>
    <hyperlink ref="B132:B146" location="cdnura!A1" display="cdnura" xr:uid="{00000000-0004-0000-0000-000009000000}"/>
    <hyperlink ref="B158:B168" location="expa!A1" display="expa" xr:uid="{00000000-0004-0000-0000-00000A000000}"/>
    <hyperlink ref="B174:B180" location="ata!A1" display="ata" xr:uid="{00000000-0004-0000-0000-00000B000000}"/>
    <hyperlink ref="B219:B223" location="atadj!A1" display="atadj" xr:uid="{00000000-0004-0000-0000-00000C000000}"/>
    <hyperlink ref="B236:B246" location="hsn!A1" display="HSN Summary" xr:uid="{00000000-0004-0000-0000-00000D000000}"/>
    <hyperlink ref="B247:B252" location="docs!A1" display="docs" xr:uid="{00000000-0004-0000-0000-00000E000000}"/>
    <hyperlink ref="B231:B235" location="exemp!A1" display="exemp" xr:uid="{00000000-0004-0000-0000-00000F000000}"/>
    <hyperlink ref="B225:B237" location="atadja!A1" display="atadja" xr:uid="{00000000-0004-0000-0000-000010000000}"/>
    <hyperlink ref="B88" location="cdnr!A1" display="cdnr" xr:uid="{00000000-0004-0000-0000-000011000000}"/>
    <hyperlink ref="B250" location="hsn!A1" display="HSN Summary" xr:uid="{00000000-0004-0000-0000-000012000000}"/>
  </hyperlinks>
  <pageMargins left="0.25" right="0.33876811594202899" top="1" bottom="0.75" header="0.3" footer="0.3"/>
  <pageSetup paperSize="9" scale="85" orientation="landscape" r:id="rId1"/>
  <headerFooter scaleWithDoc="0" alignWithMargins="0">
    <oddHeader xml:space="preserve">&amp;L&amp;G&amp;C&amp;"Times New Roman,Bold"&amp;20Goods and Services Tax&amp;R&amp;G        </oddHeader>
    <oddFooter>&amp;L&amp;"Times New Roman,Regular"&amp;9Version 1.2&amp;C&amp;"Times New Roman,Regular"&amp;9© 2016-17 Goods and Services Tax Network&amp;R&amp;"Times New Roman,Regular"&amp;9&amp;P</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20003"/>
  <sheetViews>
    <sheetView zoomScale="84" zoomScaleNormal="84" workbookViewId="0">
      <pane ySplit="4" topLeftCell="A5" activePane="bottomLeft" state="frozen"/>
      <selection activeCell="H10" sqref="H10"/>
      <selection pane="bottomLeft" activeCell="A5" sqref="A5:J12"/>
    </sheetView>
  </sheetViews>
  <sheetFormatPr defaultColWidth="8.6640625" defaultRowHeight="14.4" x14ac:dyDescent="0.3"/>
  <cols>
    <col min="1" max="1" width="26.5546875" style="121" bestFit="1" customWidth="1"/>
    <col min="2" max="2" width="27.6640625" style="121" bestFit="1" customWidth="1"/>
    <col min="3" max="3" width="25.5546875" style="121" bestFit="1" customWidth="1"/>
    <col min="4" max="4" width="14.6640625" style="121" bestFit="1" customWidth="1"/>
    <col min="5" max="5" width="19.44140625" style="121" bestFit="1" customWidth="1"/>
    <col min="6" max="6" width="25.109375" style="121" bestFit="1" customWidth="1"/>
    <col min="7" max="7" width="14.88671875" style="210" customWidth="1"/>
    <col min="8" max="8" width="5.5546875" style="121" bestFit="1" customWidth="1"/>
    <col min="9" max="9" width="20" style="121" bestFit="1" customWidth="1"/>
    <col min="10" max="10" width="12.44140625" style="121" bestFit="1" customWidth="1"/>
    <col min="11" max="16384" width="8.6640625" style="121"/>
  </cols>
  <sheetData>
    <row r="1" spans="1:10" s="23" customFormat="1" x14ac:dyDescent="0.25">
      <c r="A1" s="85" t="s">
        <v>109</v>
      </c>
      <c r="B1" s="88"/>
      <c r="C1" s="101"/>
      <c r="D1" s="88"/>
      <c r="E1" s="88"/>
      <c r="F1" s="102"/>
      <c r="G1" s="162"/>
      <c r="H1" s="87"/>
      <c r="I1" s="89"/>
      <c r="J1" s="91" t="s">
        <v>180</v>
      </c>
    </row>
    <row r="2" spans="1:10" s="23" customFormat="1" ht="13.8" x14ac:dyDescent="0.25">
      <c r="A2" s="92"/>
      <c r="B2" s="92" t="s">
        <v>45</v>
      </c>
      <c r="C2" s="92"/>
      <c r="D2" s="92"/>
      <c r="E2" s="92"/>
      <c r="F2" s="94" t="s">
        <v>167</v>
      </c>
      <c r="G2" s="92"/>
      <c r="H2" s="93"/>
      <c r="I2" s="94" t="s">
        <v>1</v>
      </c>
      <c r="J2" s="94" t="s">
        <v>43</v>
      </c>
    </row>
    <row r="3" spans="1:10" s="23" customFormat="1" ht="13.8" x14ac:dyDescent="0.25">
      <c r="A3" s="97"/>
      <c r="B3" s="72">
        <f>SUMPRODUCT((B5:B1001&lt;&gt;"")/COUNTIF(B5:B1001,B5:B1001&amp;""))</f>
        <v>0</v>
      </c>
      <c r="C3" s="72"/>
      <c r="D3" s="97"/>
      <c r="E3" s="97"/>
      <c r="F3" s="73">
        <f>SUMPRODUCT(1/COUNTIF(B5:B1001,B5:B1001&amp;""),F5:F1001)</f>
        <v>0</v>
      </c>
      <c r="G3" s="72"/>
      <c r="H3" s="112"/>
      <c r="I3" s="74">
        <f>SUM(I5:I1001)</f>
        <v>0</v>
      </c>
      <c r="J3" s="74">
        <f>SUMIF(D5:D1001,"D",J5:J1001)-(SUMIF(D5:D1001,"C",J5:J1001)+SUMIF(D5:D1001,"R",J5:J1001))</f>
        <v>0</v>
      </c>
    </row>
    <row r="4" spans="1:10" s="23" customFormat="1" ht="27.6" x14ac:dyDescent="0.25">
      <c r="A4" s="98" t="s">
        <v>171</v>
      </c>
      <c r="B4" s="104" t="s">
        <v>591</v>
      </c>
      <c r="C4" s="104" t="s">
        <v>598</v>
      </c>
      <c r="D4" s="104" t="s">
        <v>11</v>
      </c>
      <c r="E4" s="98" t="s">
        <v>8</v>
      </c>
      <c r="F4" s="211" t="s">
        <v>592</v>
      </c>
      <c r="G4" s="163" t="s">
        <v>547</v>
      </c>
      <c r="H4" s="105" t="s">
        <v>19</v>
      </c>
      <c r="I4" s="211" t="s">
        <v>46</v>
      </c>
      <c r="J4" s="211" t="s">
        <v>44</v>
      </c>
    </row>
  </sheetData>
  <sheetProtection sheet="1" objects="1" scenarios="1"/>
  <protectedRanges>
    <protectedRange sqref="F1:G3" name="Summary_1_1"/>
    <protectedRange sqref="E1:E3" name="Summary_2_1"/>
  </protectedRanges>
  <dataValidations count="8">
    <dataValidation type="decimal" operator="greaterThanOrEqual" allowBlank="1" showInputMessage="1" showErrorMessage="1" error="Negative value not allowed. Please enter positive value." sqref="I5:J10000 F5:F10000" xr:uid="{00000000-0002-0000-0900-000000000000}">
      <formula1>0</formula1>
    </dataValidation>
    <dataValidation type="textLength" allowBlank="1" showInputMessage="1" showErrorMessage="1" error="Invoice number should not exceed 16 characters." sqref="B5:B10001" xr:uid="{00000000-0002-0000-0900-000001000000}">
      <formula1>1</formula1>
      <formula2>16</formula2>
    </dataValidation>
    <dataValidation type="list" allowBlank="1" showInputMessage="1" showErrorMessage="1" sqref="A5:A10000" xr:uid="{00000000-0002-0000-0900-000002000000}">
      <formula1>URTYPE</formula1>
    </dataValidation>
    <dataValidation type="list" allowBlank="1" showInputMessage="1" showErrorMessage="1" sqref="D5:D10000" xr:uid="{00000000-0002-0000-0900-000003000000}">
      <formula1>CDRNOTE</formula1>
    </dataValidation>
    <dataValidation type="list" allowBlank="1" showInputMessage="1" showErrorMessage="1" sqref="E5:E10000" xr:uid="{00000000-0002-0000-0900-000004000000}">
      <formula1>POS</formula1>
    </dataValidation>
    <dataValidation type="list" allowBlank="1" showInputMessage="1" showErrorMessage="1" sqref="H5:H10000" xr:uid="{00000000-0002-0000-0900-000005000000}">
      <formula1>RATE</formula1>
    </dataValidation>
    <dataValidation type="list" allowBlank="1" showInputMessage="1" showErrorMessage="1" sqref="G2003:G20003" xr:uid="{00000000-0002-0000-0900-000006000000}">
      <formula1>RCHARGE</formula1>
    </dataValidation>
    <dataValidation type="list" allowBlank="1" showInputMessage="1" showErrorMessage="1" sqref="G5:G2002" xr:uid="{00000000-0002-0000-0900-000007000000}">
      <formula1>DIFF</formula1>
    </dataValidation>
  </dataValidations>
  <hyperlinks>
    <hyperlink ref="J1" location="CDNUR" display="HELP" xr:uid="{00000000-0004-0000-0900-000000000000}"/>
  </hyperlinks>
  <pageMargins left="0.7" right="0.7" top="0.75" bottom="0.75" header="0.3" footer="0.3"/>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8000000}">
          <x14:formula1>
            <xm:f>master!$G$2:$G$39</xm:f>
          </x14:formula1>
          <xm:sqref>E10001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L20003"/>
  <sheetViews>
    <sheetView topLeftCell="D1" zoomScale="85" zoomScaleNormal="85" workbookViewId="0">
      <selection activeCell="A5" sqref="A5:M14"/>
    </sheetView>
  </sheetViews>
  <sheetFormatPr defaultColWidth="9.109375" defaultRowHeight="14.4" x14ac:dyDescent="0.3"/>
  <cols>
    <col min="1" max="1" width="23.44140625" style="121" customWidth="1"/>
    <col min="2" max="2" width="35.44140625" style="121" customWidth="1"/>
    <col min="3" max="3" width="29.5546875" style="121" bestFit="1" customWidth="1"/>
    <col min="4" max="4" width="36.109375" style="121" customWidth="1"/>
    <col min="5" max="5" width="33.33203125" style="121" customWidth="1"/>
    <col min="6" max="6" width="18.33203125" style="121" customWidth="1"/>
    <col min="7" max="7" width="19.44140625" style="210" bestFit="1" customWidth="1"/>
    <col min="8" max="8" width="27.5546875" style="121" customWidth="1"/>
    <col min="9" max="9" width="14.88671875" style="210" customWidth="1"/>
    <col min="10" max="10" width="11" style="121" customWidth="1"/>
    <col min="11" max="11" width="20.6640625" style="121" customWidth="1"/>
    <col min="12" max="12" width="14.5546875" style="121" customWidth="1"/>
    <col min="13" max="16384" width="9.109375" style="121"/>
  </cols>
  <sheetData>
    <row r="1" spans="1:12" ht="15" customHeight="1" x14ac:dyDescent="0.3">
      <c r="A1" s="85" t="s">
        <v>397</v>
      </c>
      <c r="B1" s="295" t="s">
        <v>410</v>
      </c>
      <c r="C1" s="296"/>
      <c r="D1" s="293" t="s">
        <v>412</v>
      </c>
      <c r="E1" s="293"/>
      <c r="F1" s="293"/>
      <c r="G1" s="293"/>
      <c r="H1" s="293"/>
      <c r="I1" s="293"/>
      <c r="J1" s="293"/>
      <c r="K1" s="293"/>
      <c r="L1" s="117" t="s">
        <v>180</v>
      </c>
    </row>
    <row r="2" spans="1:12" x14ac:dyDescent="0.3">
      <c r="A2" s="92"/>
      <c r="B2" s="92" t="s">
        <v>45</v>
      </c>
      <c r="C2" s="92"/>
      <c r="D2" s="92"/>
      <c r="E2" s="92"/>
      <c r="F2" s="92"/>
      <c r="G2" s="152"/>
      <c r="H2" s="94" t="s">
        <v>167</v>
      </c>
      <c r="I2" s="92"/>
      <c r="J2" s="93"/>
      <c r="K2" s="94" t="s">
        <v>1</v>
      </c>
      <c r="L2" s="94" t="s">
        <v>43</v>
      </c>
    </row>
    <row r="3" spans="1:12" x14ac:dyDescent="0.3">
      <c r="A3" s="97"/>
      <c r="B3" s="72">
        <f>SUMPRODUCT((B5:B1001&lt;&gt;"")/COUNTIF(B5:B1001,B5:B1001&amp;""))</f>
        <v>0</v>
      </c>
      <c r="C3" s="72"/>
      <c r="D3" s="72"/>
      <c r="E3" s="72"/>
      <c r="F3" s="97"/>
      <c r="G3" s="153"/>
      <c r="H3" s="73">
        <f>SUMPRODUCT(1/COUNTIF(B5:B1001,B5:B1001&amp;""),H5:H1001)</f>
        <v>0</v>
      </c>
      <c r="I3" s="72"/>
      <c r="J3" s="112"/>
      <c r="K3" s="74">
        <f>SUM(K5:K1001)</f>
        <v>0</v>
      </c>
      <c r="L3" s="74">
        <f>SUMIF(F5:F1001,"D",L5:L1001)-(SUMIF(F5:F1001,"C",L5:L1001)+SUMIF(F5:F1001,"R",L5:L1001))</f>
        <v>0</v>
      </c>
    </row>
    <row r="4" spans="1:12" ht="28.2" x14ac:dyDescent="0.3">
      <c r="A4" s="98" t="s">
        <v>171</v>
      </c>
      <c r="B4" s="104" t="s">
        <v>596</v>
      </c>
      <c r="C4" s="104" t="s">
        <v>599</v>
      </c>
      <c r="D4" s="114" t="s">
        <v>597</v>
      </c>
      <c r="E4" s="114" t="s">
        <v>600</v>
      </c>
      <c r="F4" s="114" t="s">
        <v>11</v>
      </c>
      <c r="G4" s="113" t="s">
        <v>8</v>
      </c>
      <c r="H4" s="212" t="s">
        <v>592</v>
      </c>
      <c r="I4" s="213" t="s">
        <v>547</v>
      </c>
      <c r="J4" s="212" t="s">
        <v>19</v>
      </c>
      <c r="K4" s="212" t="s">
        <v>46</v>
      </c>
      <c r="L4" s="212" t="s">
        <v>44</v>
      </c>
    </row>
  </sheetData>
  <sheetProtection sheet="1" objects="1" scenarios="1"/>
  <protectedRanges>
    <protectedRange sqref="H2:I2 H1" name="Summary_1_1"/>
    <protectedRange sqref="E1 B1:C1" name="Summary_2"/>
    <protectedRange sqref="H3:I3" name="Summary_2_1_1"/>
    <protectedRange sqref="G2:G3" name="Summary_2_1"/>
  </protectedRanges>
  <mergeCells count="2">
    <mergeCell ref="B1:C1"/>
    <mergeCell ref="D1:K1"/>
  </mergeCells>
  <dataValidations count="8">
    <dataValidation type="list" allowBlank="1" showInputMessage="1" showErrorMessage="1" sqref="I2003:I20003" xr:uid="{00000000-0002-0000-0A00-000000000000}">
      <formula1>RCHARGE</formula1>
    </dataValidation>
    <dataValidation type="list" allowBlank="1" showInputMessage="1" showErrorMessage="1" sqref="J5:J1000" xr:uid="{00000000-0002-0000-0A00-000001000000}">
      <formula1>RATE</formula1>
    </dataValidation>
    <dataValidation type="list" allowBlank="1" showInputMessage="1" showErrorMessage="1" sqref="F5:F1000" xr:uid="{00000000-0002-0000-0A00-000002000000}">
      <formula1>CDRNOTE</formula1>
    </dataValidation>
    <dataValidation type="list" allowBlank="1" showInputMessage="1" showErrorMessage="1" sqref="A5:A1000" xr:uid="{00000000-0002-0000-0A00-000003000000}">
      <formula1>URTYPE</formula1>
    </dataValidation>
    <dataValidation type="textLength" allowBlank="1" showInputMessage="1" showErrorMessage="1" error="Invoice number should not exceed 16 characters." sqref="B5:B12 D5:D12" xr:uid="{00000000-0002-0000-0A00-000004000000}">
      <formula1>1</formula1>
      <formula2>16</formula2>
    </dataValidation>
    <dataValidation type="decimal" operator="greaterThanOrEqual" allowBlank="1" showInputMessage="1" showErrorMessage="1" error="Negative value not allowed. Please enter positive value." sqref="K5:L12 H5:H12" xr:uid="{00000000-0002-0000-0A00-000005000000}">
      <formula1>0</formula1>
    </dataValidation>
    <dataValidation type="list" allowBlank="1" showInputMessage="1" showErrorMessage="1" sqref="I5:I2002" xr:uid="{00000000-0002-0000-0A00-000006000000}">
      <formula1>DIFF</formula1>
    </dataValidation>
    <dataValidation type="list" allowBlank="1" showInputMessage="1" showErrorMessage="1" sqref="G5:G10000" xr:uid="{00000000-0002-0000-0A00-000007000000}">
      <formula1>POS</formula1>
    </dataValidation>
  </dataValidations>
  <hyperlinks>
    <hyperlink ref="L1" location="CDNUR" display="HELP" xr:uid="{00000000-0004-0000-0A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8000000}">
          <x14:formula1>
            <xm:f>master!$G$2:$G$39</xm:f>
          </x14:formula1>
          <xm:sqref>G10001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J20003"/>
  <sheetViews>
    <sheetView workbookViewId="0">
      <pane ySplit="4" topLeftCell="A5" activePane="bottomLeft" state="frozen"/>
      <selection activeCell="H10" sqref="H10"/>
      <selection pane="bottomLeft" activeCell="A5" sqref="A5:J12"/>
    </sheetView>
  </sheetViews>
  <sheetFormatPr defaultColWidth="8.6640625" defaultRowHeight="14.4" x14ac:dyDescent="0.3"/>
  <cols>
    <col min="1" max="1" width="21" style="121" bestFit="1" customWidth="1"/>
    <col min="2" max="2" width="15.33203125" style="121" bestFit="1" customWidth="1"/>
    <col min="3" max="3" width="11.33203125" style="121" bestFit="1" customWidth="1"/>
    <col min="4" max="4" width="19.5546875" style="121" bestFit="1" customWidth="1"/>
    <col min="5" max="5" width="9.5546875" style="121" bestFit="1" customWidth="1"/>
    <col min="6" max="6" width="19.33203125" style="121" bestFit="1" customWidth="1"/>
    <col min="7" max="7" width="16.109375" style="121" bestFit="1" customWidth="1"/>
    <col min="8" max="8" width="5.5546875" style="121" bestFit="1" customWidth="1"/>
    <col min="9" max="10" width="20" style="121" bestFit="1" customWidth="1"/>
    <col min="11" max="16384" width="8.6640625" style="121"/>
  </cols>
  <sheetData>
    <row r="1" spans="1:10" s="23" customFormat="1" x14ac:dyDescent="0.25">
      <c r="A1" s="85" t="s">
        <v>51</v>
      </c>
      <c r="B1" s="88"/>
      <c r="C1" s="88"/>
      <c r="D1" s="89"/>
      <c r="E1" s="88"/>
      <c r="F1" s="88"/>
      <c r="G1" s="88"/>
      <c r="H1" s="89"/>
      <c r="J1" s="91" t="s">
        <v>180</v>
      </c>
    </row>
    <row r="2" spans="1:10" s="23" customFormat="1" ht="13.8" x14ac:dyDescent="0.25">
      <c r="A2" s="92"/>
      <c r="B2" s="92" t="s">
        <v>53</v>
      </c>
      <c r="C2" s="92"/>
      <c r="D2" s="94" t="s">
        <v>7</v>
      </c>
      <c r="E2" s="92"/>
      <c r="F2" s="92" t="s">
        <v>52</v>
      </c>
      <c r="G2" s="92"/>
      <c r="H2" s="94"/>
      <c r="I2" s="92"/>
      <c r="J2" s="94" t="s">
        <v>1</v>
      </c>
    </row>
    <row r="3" spans="1:10" s="23" customFormat="1" ht="13.8" x14ac:dyDescent="0.25">
      <c r="A3" s="97"/>
      <c r="B3" s="72">
        <f>SUMPRODUCT((B5:B20004&lt;&gt;"")/COUNTIF(B5:B20004,B5:B20004&amp;""))</f>
        <v>0</v>
      </c>
      <c r="C3" s="97"/>
      <c r="D3" s="73">
        <f>SUMPRODUCT(1/COUNTIF(B5:B20004,B5:B20004&amp;""),D5:D20004)</f>
        <v>0</v>
      </c>
      <c r="E3" s="97"/>
      <c r="F3" s="72">
        <f>SUMPRODUCT((F5:F20004&lt;&gt;"")/COUNTIF(F5:F20004,F5:F20004&amp;""))</f>
        <v>0</v>
      </c>
      <c r="G3" s="97"/>
      <c r="H3" s="74"/>
      <c r="I3" s="74"/>
      <c r="J3" s="74">
        <f>SUM(I5:I20004)</f>
        <v>0</v>
      </c>
    </row>
    <row r="4" spans="1:10" s="23" customFormat="1" ht="13.8" x14ac:dyDescent="0.25">
      <c r="A4" s="135" t="s">
        <v>13</v>
      </c>
      <c r="B4" s="135" t="s">
        <v>5</v>
      </c>
      <c r="C4" s="135" t="s">
        <v>6</v>
      </c>
      <c r="D4" s="166" t="s">
        <v>54</v>
      </c>
      <c r="E4" s="135" t="s">
        <v>14</v>
      </c>
      <c r="F4" s="135" t="s">
        <v>181</v>
      </c>
      <c r="G4" s="135" t="s">
        <v>182</v>
      </c>
      <c r="H4" s="166" t="s">
        <v>19</v>
      </c>
      <c r="I4" s="166" t="s">
        <v>46</v>
      </c>
      <c r="J4" s="166" t="s">
        <v>44</v>
      </c>
    </row>
  </sheetData>
  <sheetProtection sheet="1" objects="1" scenarios="1"/>
  <dataValidations count="6">
    <dataValidation type="decimal" operator="greaterThanOrEqual" allowBlank="1" showInputMessage="1" showErrorMessage="1" error="Negative value not allowed. Please enter positive value." sqref="I5:I20003 D5:D20003" xr:uid="{00000000-0002-0000-0B00-000000000000}">
      <formula1>0</formula1>
    </dataValidation>
    <dataValidation type="textLength" allowBlank="1" showInputMessage="1" showErrorMessage="1" error="Invoice number should not exceed 16 characters." sqref="B5:B20003" xr:uid="{00000000-0002-0000-0B00-000001000000}">
      <formula1>1</formula1>
      <formula2>16</formula2>
    </dataValidation>
    <dataValidation type="textLength" allowBlank="1" showInputMessage="1" showErrorMessage="1" error="Port code should exceed 6 characters." sqref="E5:E20003" xr:uid="{00000000-0002-0000-0B00-000002000000}">
      <formula1>1</formula1>
      <formula2>6</formula2>
    </dataValidation>
    <dataValidation type="textLength" allowBlank="1" showInputMessage="1" showErrorMessage="1" error="Shipping Bill number should not exceed 7 characters." sqref="F5:F20003" xr:uid="{00000000-0002-0000-0B00-000003000000}">
      <formula1>1</formula1>
      <formula2>7</formula2>
    </dataValidation>
    <dataValidation type="list" allowBlank="1" showInputMessage="1" showErrorMessage="1" sqref="A5:A20003" xr:uid="{00000000-0002-0000-0B00-000004000000}">
      <formula1>EXP</formula1>
    </dataValidation>
    <dataValidation type="list" allowBlank="1" showInputMessage="1" showErrorMessage="1" sqref="H5:H20003" xr:uid="{00000000-0002-0000-0B00-000005000000}">
      <formula1>RATE</formula1>
    </dataValidation>
  </dataValidations>
  <hyperlinks>
    <hyperlink ref="J1" location="EXPORT" display="HELP" xr:uid="{00000000-0004-0000-0B00-000000000000}"/>
  </hyperlinks>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L2000"/>
  <sheetViews>
    <sheetView topLeftCell="E1" workbookViewId="0">
      <selection activeCell="A5" sqref="A5:L11"/>
    </sheetView>
  </sheetViews>
  <sheetFormatPr defaultColWidth="9.109375" defaultRowHeight="14.4" x14ac:dyDescent="0.3"/>
  <cols>
    <col min="1" max="1" width="23" style="121" customWidth="1"/>
    <col min="2" max="2" width="22.88671875" style="121" customWidth="1"/>
    <col min="3" max="3" width="20" style="121" customWidth="1"/>
    <col min="4" max="4" width="29.6640625" style="121" bestFit="1" customWidth="1"/>
    <col min="5" max="5" width="26.33203125" style="121" bestFit="1" customWidth="1"/>
    <col min="6" max="6" width="19.88671875" style="121" customWidth="1"/>
    <col min="7" max="7" width="15" style="121" customWidth="1"/>
    <col min="8" max="8" width="23.109375" style="121" customWidth="1"/>
    <col min="9" max="9" width="16.109375" style="121" customWidth="1"/>
    <col min="10" max="10" width="9.33203125" style="121" customWidth="1"/>
    <col min="11" max="11" width="19.5546875" style="121" customWidth="1"/>
    <col min="12" max="12" width="20" style="121" bestFit="1" customWidth="1"/>
    <col min="13" max="16384" width="9.109375" style="121"/>
  </cols>
  <sheetData>
    <row r="1" spans="1:12" x14ac:dyDescent="0.3">
      <c r="A1" s="85" t="s">
        <v>388</v>
      </c>
      <c r="B1" s="135" t="s">
        <v>410</v>
      </c>
      <c r="C1" s="135"/>
      <c r="D1" s="298" t="s">
        <v>412</v>
      </c>
      <c r="E1" s="298"/>
      <c r="F1" s="298"/>
      <c r="G1" s="298"/>
      <c r="H1" s="298"/>
      <c r="I1" s="298"/>
      <c r="J1" s="298"/>
      <c r="K1" s="298"/>
      <c r="L1" s="136" t="s">
        <v>180</v>
      </c>
    </row>
    <row r="2" spans="1:12" x14ac:dyDescent="0.3">
      <c r="A2" s="92"/>
      <c r="B2" s="92" t="s">
        <v>53</v>
      </c>
      <c r="C2" s="92"/>
      <c r="D2" s="92"/>
      <c r="E2" s="92"/>
      <c r="F2" s="94" t="s">
        <v>7</v>
      </c>
      <c r="G2" s="92"/>
      <c r="H2" s="92" t="s">
        <v>52</v>
      </c>
      <c r="I2" s="92"/>
      <c r="J2" s="94"/>
      <c r="K2" s="94"/>
      <c r="L2" s="94" t="s">
        <v>1</v>
      </c>
    </row>
    <row r="3" spans="1:12" x14ac:dyDescent="0.3">
      <c r="A3" s="97"/>
      <c r="B3" s="72">
        <f>SUMPRODUCT((B5:B2004&lt;&gt;"")/COUNTIF(B5:B2004,B5:B2004&amp;""))</f>
        <v>0</v>
      </c>
      <c r="C3" s="97"/>
      <c r="D3" s="97"/>
      <c r="E3" s="97"/>
      <c r="F3" s="73">
        <f>SUMPRODUCT(1/COUNTIF(B5:B2004,B5:B2004&amp;""),F5:F2004)</f>
        <v>0</v>
      </c>
      <c r="G3" s="97"/>
      <c r="H3" s="72">
        <f>SUMPRODUCT((H5:H2004&lt;&gt;"")/COUNTIF(H5:H2004,H5:H2004&amp;""))</f>
        <v>0</v>
      </c>
      <c r="I3" s="97"/>
      <c r="J3" s="74"/>
      <c r="K3" s="74"/>
      <c r="L3" s="74">
        <f>SUM(K5:K2004)</f>
        <v>0</v>
      </c>
    </row>
    <row r="4" spans="1:12" x14ac:dyDescent="0.3">
      <c r="A4" s="135" t="s">
        <v>13</v>
      </c>
      <c r="B4" s="135" t="s">
        <v>380</v>
      </c>
      <c r="C4" s="135" t="s">
        <v>381</v>
      </c>
      <c r="D4" s="137" t="s">
        <v>382</v>
      </c>
      <c r="E4" s="137" t="s">
        <v>383</v>
      </c>
      <c r="F4" s="138" t="s">
        <v>54</v>
      </c>
      <c r="G4" s="137" t="s">
        <v>14</v>
      </c>
      <c r="H4" s="137" t="s">
        <v>181</v>
      </c>
      <c r="I4" s="137" t="s">
        <v>182</v>
      </c>
      <c r="J4" s="138" t="s">
        <v>19</v>
      </c>
      <c r="K4" s="138" t="s">
        <v>46</v>
      </c>
      <c r="L4" s="138" t="s">
        <v>44</v>
      </c>
    </row>
  </sheetData>
  <sheetProtection sheet="1" objects="1" scenarios="1"/>
  <protectedRanges>
    <protectedRange sqref="B1:C1 E1" name="Summary_2"/>
  </protectedRanges>
  <mergeCells count="1">
    <mergeCell ref="D1:K1"/>
  </mergeCells>
  <dataValidations count="6">
    <dataValidation type="list" allowBlank="1" showInputMessage="1" showErrorMessage="1" sqref="J5:J2000" xr:uid="{00000000-0002-0000-0C00-000000000000}">
      <formula1>RATE</formula1>
    </dataValidation>
    <dataValidation type="list" allowBlank="1" showInputMessage="1" showErrorMessage="1" sqref="A5:A2000" xr:uid="{00000000-0002-0000-0C00-000001000000}">
      <formula1>EXP</formula1>
    </dataValidation>
    <dataValidation type="textLength" allowBlank="1" showInputMessage="1" showErrorMessage="1" error="Shipping Bill number should not exceed 7 characters." sqref="H5:H11" xr:uid="{00000000-0002-0000-0C00-000002000000}">
      <formula1>1</formula1>
      <formula2>7</formula2>
    </dataValidation>
    <dataValidation type="textLength" allowBlank="1" showInputMessage="1" showErrorMessage="1" error="Port code should exceed 6 characters." sqref="G5:G11" xr:uid="{00000000-0002-0000-0C00-000003000000}">
      <formula1>1</formula1>
      <formula2>6</formula2>
    </dataValidation>
    <dataValidation type="textLength" allowBlank="1" showInputMessage="1" showErrorMessage="1" error="Invoice number should not exceed 16 characters." sqref="B5:B11 D5:D11" xr:uid="{00000000-0002-0000-0C00-000004000000}">
      <formula1>1</formula1>
      <formula2>16</formula2>
    </dataValidation>
    <dataValidation type="decimal" operator="greaterThanOrEqual" allowBlank="1" showInputMessage="1" showErrorMessage="1" error="Negative value not allowed. Please enter positive value." sqref="K5:K11 F5:F11" xr:uid="{00000000-0002-0000-0C00-000005000000}">
      <formula1>0</formula1>
    </dataValidation>
  </dataValidations>
  <hyperlinks>
    <hyperlink ref="L1" location="EXPORT" display="HELP"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E20003"/>
  <sheetViews>
    <sheetView workbookViewId="0">
      <pane ySplit="4" topLeftCell="A5" activePane="bottomLeft" state="frozen"/>
      <selection activeCell="H10" sqref="H10"/>
      <selection pane="bottomLeft" activeCell="A5" sqref="A5:E9"/>
    </sheetView>
  </sheetViews>
  <sheetFormatPr defaultColWidth="8.6640625" defaultRowHeight="14.4" x14ac:dyDescent="0.3"/>
  <cols>
    <col min="1" max="1" width="28.44140625" style="121" customWidth="1"/>
    <col min="2" max="2" width="14.88671875" style="121" customWidth="1"/>
    <col min="3" max="3" width="5.5546875" style="121" bestFit="1" customWidth="1"/>
    <col min="4" max="4" width="24" style="121" bestFit="1" customWidth="1"/>
    <col min="5" max="5" width="12.44140625" style="121" bestFit="1" customWidth="1"/>
    <col min="6" max="16384" width="8.6640625" style="121"/>
  </cols>
  <sheetData>
    <row r="1" spans="1:5" s="23" customFormat="1" ht="27.6" x14ac:dyDescent="0.25">
      <c r="A1" s="139" t="s">
        <v>295</v>
      </c>
      <c r="B1" s="162"/>
      <c r="C1" s="89"/>
      <c r="D1" s="145"/>
      <c r="E1" s="91" t="s">
        <v>180</v>
      </c>
    </row>
    <row r="2" spans="1:5" s="23" customFormat="1" ht="13.8" x14ac:dyDescent="0.25">
      <c r="A2" s="92"/>
      <c r="B2" s="92"/>
      <c r="C2" s="94"/>
      <c r="D2" s="94" t="s">
        <v>216</v>
      </c>
      <c r="E2" s="94" t="s">
        <v>43</v>
      </c>
    </row>
    <row r="3" spans="1:5" s="23" customFormat="1" ht="13.8" x14ac:dyDescent="0.25">
      <c r="A3" s="72"/>
      <c r="B3" s="72"/>
      <c r="C3" s="74"/>
      <c r="D3" s="74">
        <f>SUM(D5:D4004)</f>
        <v>0</v>
      </c>
      <c r="E3" s="74">
        <f>SUM(E5:E4004)</f>
        <v>0</v>
      </c>
    </row>
    <row r="4" spans="1:5" s="23" customFormat="1" ht="27.6" x14ac:dyDescent="0.25">
      <c r="A4" s="141" t="s">
        <v>8</v>
      </c>
      <c r="B4" s="163" t="s">
        <v>547</v>
      </c>
      <c r="C4" s="167" t="s">
        <v>19</v>
      </c>
      <c r="D4" s="167" t="s">
        <v>217</v>
      </c>
      <c r="E4" s="168" t="s">
        <v>44</v>
      </c>
    </row>
  </sheetData>
  <sheetProtection sheet="1" objects="1" scenarios="1"/>
  <dataValidations count="5">
    <dataValidation type="list" allowBlank="1" showInputMessage="1" showErrorMessage="1" sqref="A5:A4003" xr:uid="{00000000-0002-0000-0D00-000000000000}">
      <formula1>POS</formula1>
    </dataValidation>
    <dataValidation type="list" allowBlank="1" showInputMessage="1" showErrorMessage="1" sqref="C5:C4003" xr:uid="{00000000-0002-0000-0D00-000001000000}">
      <formula1>RATE</formula1>
    </dataValidation>
    <dataValidation type="list" allowBlank="1" showInputMessage="1" showErrorMessage="1" sqref="B2003:B20003" xr:uid="{00000000-0002-0000-0D00-000002000000}">
      <formula1>RCHARGE</formula1>
    </dataValidation>
    <dataValidation type="list" allowBlank="1" showInputMessage="1" showErrorMessage="1" sqref="B5:B2002" xr:uid="{00000000-0002-0000-0D00-000003000000}">
      <formula1>DIFF</formula1>
    </dataValidation>
    <dataValidation type="decimal" allowBlank="1" showInputMessage="1" showErrorMessage="1" sqref="D5:E1048576" xr:uid="{00000000-0002-0000-0D00-000004000000}">
      <formula1>-99999999999.99</formula1>
      <formula2>99999999999.99</formula2>
    </dataValidation>
  </dataValidations>
  <hyperlinks>
    <hyperlink ref="E1" location="AT" display="HELP" xr:uid="{00000000-0004-0000-0D00-000000000000}"/>
  </hyperlink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G20003"/>
  <sheetViews>
    <sheetView workbookViewId="0">
      <selection activeCell="A5" sqref="A5:I10"/>
    </sheetView>
  </sheetViews>
  <sheetFormatPr defaultColWidth="9.109375" defaultRowHeight="14.4" x14ac:dyDescent="0.3"/>
  <cols>
    <col min="1" max="2" width="26.6640625" style="121" customWidth="1"/>
    <col min="3" max="3" width="21.6640625" style="121" customWidth="1"/>
    <col min="4" max="4" width="14.88671875" style="121" customWidth="1"/>
    <col min="5" max="5" width="12.5546875" style="121" customWidth="1"/>
    <col min="6" max="6" width="25.88671875" style="121" customWidth="1"/>
    <col min="7" max="7" width="15.33203125" style="121" customWidth="1"/>
    <col min="8" max="16384" width="9.109375" style="121"/>
  </cols>
  <sheetData>
    <row r="1" spans="1:7" ht="45" customHeight="1" x14ac:dyDescent="0.3">
      <c r="A1" s="139" t="s">
        <v>389</v>
      </c>
      <c r="B1" s="299" t="s">
        <v>410</v>
      </c>
      <c r="C1" s="300"/>
      <c r="D1" s="301" t="s">
        <v>412</v>
      </c>
      <c r="E1" s="301"/>
      <c r="F1" s="302"/>
      <c r="G1" s="140" t="s">
        <v>180</v>
      </c>
    </row>
    <row r="2" spans="1:7" x14ac:dyDescent="0.3">
      <c r="A2" s="92"/>
      <c r="B2" s="92"/>
      <c r="C2" s="92"/>
      <c r="D2" s="92"/>
      <c r="E2" s="94"/>
      <c r="F2" s="94" t="s">
        <v>216</v>
      </c>
      <c r="G2" s="94" t="s">
        <v>43</v>
      </c>
    </row>
    <row r="3" spans="1:7" x14ac:dyDescent="0.3">
      <c r="A3" s="72"/>
      <c r="B3" s="72"/>
      <c r="C3" s="72"/>
      <c r="D3" s="72"/>
      <c r="E3" s="74"/>
      <c r="F3" s="74">
        <f>SUM(F5:F20004)</f>
        <v>0</v>
      </c>
      <c r="G3" s="74">
        <f>SUM(G5:G20004)</f>
        <v>0</v>
      </c>
    </row>
    <row r="4" spans="1:7" ht="28.2" x14ac:dyDescent="0.3">
      <c r="A4" s="98" t="s">
        <v>409</v>
      </c>
      <c r="B4" s="98" t="s">
        <v>398</v>
      </c>
      <c r="C4" s="141" t="s">
        <v>386</v>
      </c>
      <c r="D4" s="159" t="s">
        <v>547</v>
      </c>
      <c r="E4" s="142" t="s">
        <v>19</v>
      </c>
      <c r="F4" s="142" t="s">
        <v>217</v>
      </c>
      <c r="G4" s="143" t="s">
        <v>44</v>
      </c>
    </row>
  </sheetData>
  <sheetProtection sheet="1" objects="1" scenarios="1"/>
  <protectedRanges>
    <protectedRange sqref="B1" name="Summary_2_1"/>
  </protectedRanges>
  <mergeCells count="2">
    <mergeCell ref="B1:C1"/>
    <mergeCell ref="D1:F1"/>
  </mergeCells>
  <dataValidations count="7">
    <dataValidation type="list" allowBlank="1" showInputMessage="1" showErrorMessage="1" sqref="E5:E400" xr:uid="{00000000-0002-0000-0E00-000000000000}">
      <formula1>RATE</formula1>
    </dataValidation>
    <dataValidation type="list" allowBlank="1" showInputMessage="1" showErrorMessage="1" sqref="C5:C400" xr:uid="{00000000-0002-0000-0E00-000001000000}">
      <formula1>POS</formula1>
    </dataValidation>
    <dataValidation type="list" allowBlank="1" showInputMessage="1" showErrorMessage="1" sqref="B1223:B10000" xr:uid="{00000000-0002-0000-0E00-000002000000}">
      <formula1>$N$2:$N$13</formula1>
    </dataValidation>
    <dataValidation type="list" allowBlank="1" showInputMessage="1" showErrorMessage="1" sqref="B5:B1001" xr:uid="{00000000-0002-0000-0E00-000003000000}">
      <formula1>MONTH</formula1>
    </dataValidation>
    <dataValidation type="list" allowBlank="1" showInputMessage="1" showErrorMessage="1" sqref="D2003:D20003" xr:uid="{00000000-0002-0000-0E00-000004000000}">
      <formula1>RCHARGE</formula1>
    </dataValidation>
    <dataValidation type="list" allowBlank="1" showInputMessage="1" showErrorMessage="1" sqref="D5:D2002" xr:uid="{00000000-0002-0000-0E00-000005000000}">
      <formula1>DIFF</formula1>
    </dataValidation>
    <dataValidation type="decimal" allowBlank="1" showInputMessage="1" showErrorMessage="1" sqref="F5:G1048576" xr:uid="{00000000-0002-0000-0E00-000006000000}">
      <formula1>-99999999999.99</formula1>
      <formula2>99999999999.99</formula2>
    </dataValidation>
  </dataValidations>
  <hyperlinks>
    <hyperlink ref="G1" location="AT" display="HELP" xr:uid="{00000000-0004-0000-0E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7000000}">
          <x14:formula1>
            <xm:f>master!$M$2:$M$5</xm:f>
          </x14:formula1>
          <xm:sqref>A5:A1048576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E20003"/>
  <sheetViews>
    <sheetView workbookViewId="0">
      <pane ySplit="4" topLeftCell="A5" activePane="bottomLeft" state="frozen"/>
      <selection activeCell="H10" sqref="H10"/>
      <selection pane="bottomLeft" activeCell="A5" sqref="A5:E8"/>
    </sheetView>
  </sheetViews>
  <sheetFormatPr defaultColWidth="8.6640625" defaultRowHeight="14.4" x14ac:dyDescent="0.3"/>
  <cols>
    <col min="1" max="1" width="27.88671875" style="121" customWidth="1"/>
    <col min="2" max="2" width="14.88671875" style="121" customWidth="1"/>
    <col min="3" max="3" width="5.5546875" style="121" bestFit="1" customWidth="1"/>
    <col min="4" max="4" width="24" style="121" bestFit="1" customWidth="1"/>
    <col min="5" max="5" width="12.44140625" style="121" bestFit="1" customWidth="1"/>
    <col min="6" max="16384" width="8.6640625" style="121"/>
  </cols>
  <sheetData>
    <row r="1" spans="1:5" s="23" customFormat="1" ht="27.6" x14ac:dyDescent="0.25">
      <c r="A1" s="139" t="s">
        <v>169</v>
      </c>
      <c r="B1" s="162"/>
      <c r="C1" s="89"/>
      <c r="D1" s="145"/>
      <c r="E1" s="91" t="s">
        <v>180</v>
      </c>
    </row>
    <row r="2" spans="1:5" s="23" customFormat="1" ht="13.8" x14ac:dyDescent="0.25">
      <c r="A2" s="92"/>
      <c r="B2" s="92"/>
      <c r="C2" s="94"/>
      <c r="D2" s="94" t="s">
        <v>108</v>
      </c>
      <c r="E2" s="94" t="s">
        <v>43</v>
      </c>
    </row>
    <row r="3" spans="1:5" s="23" customFormat="1" ht="13.8" x14ac:dyDescent="0.25">
      <c r="A3" s="72"/>
      <c r="B3" s="72"/>
      <c r="C3" s="74"/>
      <c r="D3" s="74">
        <f>SUM(D5:D4004)</f>
        <v>0</v>
      </c>
      <c r="E3" s="74">
        <f>SUM(E5:E4004)</f>
        <v>0</v>
      </c>
    </row>
    <row r="4" spans="1:5" s="23" customFormat="1" ht="27.6" x14ac:dyDescent="0.25">
      <c r="A4" s="141" t="s">
        <v>8</v>
      </c>
      <c r="B4" s="163" t="s">
        <v>547</v>
      </c>
      <c r="C4" s="167" t="s">
        <v>19</v>
      </c>
      <c r="D4" s="167" t="s">
        <v>168</v>
      </c>
      <c r="E4" s="168" t="s">
        <v>44</v>
      </c>
    </row>
  </sheetData>
  <sheetProtection sheet="1" objects="1" scenarios="1"/>
  <dataValidations count="5">
    <dataValidation type="decimal" operator="greaterThanOrEqual" allowBlank="1" showInputMessage="1" showErrorMessage="1" error="Negative value not allowed. Please enter positive value." sqref="D5:E4003" xr:uid="{00000000-0002-0000-0F00-000000000000}">
      <formula1>0</formula1>
    </dataValidation>
    <dataValidation type="list" allowBlank="1" showInputMessage="1" showErrorMessage="1" sqref="A5:A4003" xr:uid="{00000000-0002-0000-0F00-000001000000}">
      <formula1>POS</formula1>
    </dataValidation>
    <dataValidation type="list" allowBlank="1" showInputMessage="1" showErrorMessage="1" sqref="C5:C4003" xr:uid="{00000000-0002-0000-0F00-000002000000}">
      <formula1>RATE</formula1>
    </dataValidation>
    <dataValidation type="list" allowBlank="1" showInputMessage="1" showErrorMessage="1" sqref="B2003:B20003" xr:uid="{00000000-0002-0000-0F00-000003000000}">
      <formula1>RCHARGE</formula1>
    </dataValidation>
    <dataValidation type="list" allowBlank="1" showInputMessage="1" showErrorMessage="1" sqref="B5:B2002" xr:uid="{00000000-0002-0000-0F00-000004000000}">
      <formula1>DIFF</formula1>
    </dataValidation>
  </dataValidations>
  <hyperlinks>
    <hyperlink ref="E1" location="ATADJ" display="HELP" xr:uid="{00000000-0004-0000-0F00-000000000000}"/>
  </hyperlinks>
  <pageMargins left="0.7" right="0.7" top="0.75" bottom="0.75" header="0.3" footer="0.3"/>
  <pageSetup paperSize="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G20003"/>
  <sheetViews>
    <sheetView workbookViewId="0">
      <selection activeCell="A5" sqref="A5:H9"/>
    </sheetView>
  </sheetViews>
  <sheetFormatPr defaultColWidth="9.109375" defaultRowHeight="14.4" x14ac:dyDescent="0.3"/>
  <cols>
    <col min="1" max="2" width="26.6640625" style="121" customWidth="1"/>
    <col min="3" max="3" width="23.5546875" style="121" customWidth="1"/>
    <col min="4" max="4" width="14.88671875" style="121" customWidth="1"/>
    <col min="5" max="5" width="9.109375" style="121"/>
    <col min="6" max="6" width="24" style="121" bestFit="1" customWidth="1"/>
    <col min="7" max="7" width="12.44140625" style="121" bestFit="1" customWidth="1"/>
    <col min="8" max="16384" width="9.109375" style="121"/>
  </cols>
  <sheetData>
    <row r="1" spans="1:7" ht="36.75" customHeight="1" x14ac:dyDescent="0.3">
      <c r="A1" s="139" t="s">
        <v>390</v>
      </c>
      <c r="B1" s="299" t="s">
        <v>410</v>
      </c>
      <c r="C1" s="300"/>
      <c r="D1" s="301" t="s">
        <v>412</v>
      </c>
      <c r="E1" s="301"/>
      <c r="F1" s="302"/>
      <c r="G1" s="144" t="s">
        <v>180</v>
      </c>
    </row>
    <row r="2" spans="1:7" x14ac:dyDescent="0.3">
      <c r="A2" s="92"/>
      <c r="B2" s="92"/>
      <c r="C2" s="92"/>
      <c r="D2" s="92"/>
      <c r="E2" s="94"/>
      <c r="F2" s="94" t="s">
        <v>108</v>
      </c>
      <c r="G2" s="94" t="s">
        <v>43</v>
      </c>
    </row>
    <row r="3" spans="1:7" x14ac:dyDescent="0.3">
      <c r="A3" s="72"/>
      <c r="B3" s="72"/>
      <c r="C3" s="72"/>
      <c r="D3" s="72"/>
      <c r="E3" s="74"/>
      <c r="F3" s="74">
        <f>SUM(F5:F4004)</f>
        <v>0</v>
      </c>
      <c r="G3" s="74">
        <f>SUM(G5:G4004)</f>
        <v>0</v>
      </c>
    </row>
    <row r="4" spans="1:7" ht="28.2" x14ac:dyDescent="0.3">
      <c r="A4" s="98" t="s">
        <v>409</v>
      </c>
      <c r="B4" s="98" t="s">
        <v>398</v>
      </c>
      <c r="C4" s="141" t="s">
        <v>386</v>
      </c>
      <c r="D4" s="159" t="s">
        <v>547</v>
      </c>
      <c r="E4" s="142" t="s">
        <v>19</v>
      </c>
      <c r="F4" s="142" t="s">
        <v>168</v>
      </c>
      <c r="G4" s="143" t="s">
        <v>44</v>
      </c>
    </row>
  </sheetData>
  <sheetProtection sheet="1" objects="1" scenarios="1"/>
  <protectedRanges>
    <protectedRange sqref="B1" name="Summary_2_1"/>
  </protectedRanges>
  <mergeCells count="2">
    <mergeCell ref="B1:C1"/>
    <mergeCell ref="D1:F1"/>
  </mergeCells>
  <dataValidations count="6">
    <dataValidation type="decimal" operator="greaterThanOrEqual" allowBlank="1" showInputMessage="1" showErrorMessage="1" error="Negative value not allowed. Please enter positive value." sqref="F5:G400 F868:G4003" xr:uid="{00000000-0002-0000-1000-000000000000}">
      <formula1>0</formula1>
    </dataValidation>
    <dataValidation type="list" allowBlank="1" showInputMessage="1" showErrorMessage="1" sqref="C5:C400" xr:uid="{00000000-0002-0000-1000-000001000000}">
      <formula1>POS</formula1>
    </dataValidation>
    <dataValidation type="list" allowBlank="1" showInputMessage="1" showErrorMessage="1" sqref="E5:E400" xr:uid="{00000000-0002-0000-1000-000002000000}">
      <formula1>RATE</formula1>
    </dataValidation>
    <dataValidation type="list" allowBlank="1" showInputMessage="1" showErrorMessage="1" sqref="B5:B1001" xr:uid="{00000000-0002-0000-1000-000003000000}">
      <formula1>MONTH</formula1>
    </dataValidation>
    <dataValidation type="list" allowBlank="1" showInputMessage="1" showErrorMessage="1" sqref="D2003:D20003" xr:uid="{00000000-0002-0000-1000-000004000000}">
      <formula1>RCHARGE</formula1>
    </dataValidation>
    <dataValidation type="list" allowBlank="1" showInputMessage="1" showErrorMessage="1" sqref="D5:D2002" xr:uid="{00000000-0002-0000-1000-000005000000}">
      <formula1>DIFF</formula1>
    </dataValidation>
  </dataValidations>
  <hyperlinks>
    <hyperlink ref="G1" location="ATADJ" display="HELP" xr:uid="{00000000-0004-0000-10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6000000}">
          <x14:formula1>
            <xm:f>master!$M$2:$M$5</xm:f>
          </x14:formula1>
          <xm:sqref>A5:A1048576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A1:D10"/>
  <sheetViews>
    <sheetView workbookViewId="0">
      <pane ySplit="4" topLeftCell="A5" activePane="bottomLeft" state="frozen"/>
      <selection activeCell="H10" sqref="H10"/>
      <selection pane="bottomLeft" activeCell="A5" sqref="A5:D10"/>
    </sheetView>
  </sheetViews>
  <sheetFormatPr defaultColWidth="8.6640625" defaultRowHeight="14.4" x14ac:dyDescent="0.3"/>
  <cols>
    <col min="1" max="1" width="38.109375" style="121" bestFit="1" customWidth="1"/>
    <col min="2" max="2" width="24.109375" style="121" bestFit="1" customWidth="1"/>
    <col min="3" max="3" width="24.88671875" style="121" bestFit="1" customWidth="1"/>
    <col min="4" max="4" width="24" style="121" bestFit="1" customWidth="1"/>
    <col min="5" max="16384" width="8.6640625" style="121"/>
  </cols>
  <sheetData>
    <row r="1" spans="1:4" s="23" customFormat="1" ht="27.6" x14ac:dyDescent="0.25">
      <c r="A1" s="139" t="s">
        <v>345</v>
      </c>
      <c r="B1" s="145"/>
      <c r="C1" s="89"/>
      <c r="D1" s="91" t="s">
        <v>180</v>
      </c>
    </row>
    <row r="2" spans="1:4" s="23" customFormat="1" ht="13.8" x14ac:dyDescent="0.25">
      <c r="A2" s="92"/>
      <c r="B2" s="94" t="s">
        <v>183</v>
      </c>
      <c r="C2" s="94" t="s">
        <v>184</v>
      </c>
      <c r="D2" s="94" t="s">
        <v>185</v>
      </c>
    </row>
    <row r="3" spans="1:4" s="23" customFormat="1" ht="13.8" x14ac:dyDescent="0.25">
      <c r="A3" s="72"/>
      <c r="B3" s="74">
        <f>SUM(B5:B8)</f>
        <v>0</v>
      </c>
      <c r="C3" s="74">
        <f>SUM(C5:C8)</f>
        <v>0</v>
      </c>
      <c r="D3" s="74">
        <f>SUM(D5:D8)</f>
        <v>0</v>
      </c>
    </row>
    <row r="4" spans="1:4" s="23" customFormat="1" ht="27.6" x14ac:dyDescent="0.25">
      <c r="A4" s="146" t="s">
        <v>25</v>
      </c>
      <c r="B4" s="147" t="s">
        <v>133</v>
      </c>
      <c r="C4" s="148" t="s">
        <v>540</v>
      </c>
      <c r="D4" s="149" t="s">
        <v>414</v>
      </c>
    </row>
  </sheetData>
  <sheetProtection sheet="1" objects="1" scenarios="1"/>
  <dataValidations count="1">
    <dataValidation type="decimal" operator="greaterThanOrEqual" allowBlank="1" showInputMessage="1" showErrorMessage="1" error="Negative value not allowed. Please enter positive value." sqref="B5 C5 C5:C8 D5 D5:D8 B5 B5:B8" xr:uid="{00000000-0002-0000-1100-000000000000}">
      <formula1>0</formula1>
    </dataValidation>
  </dataValidations>
  <hyperlinks>
    <hyperlink ref="D1" location="EXEMP" display="HELP" xr:uid="{00000000-0004-0000-1100-000000000000}"/>
  </hyperlinks>
  <pageMargins left="0.7" right="0.7" top="0.75" bottom="0.75" header="0.3" footer="0.3"/>
  <pageSetup paperSize="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dimension ref="A1:K1999"/>
  <sheetViews>
    <sheetView workbookViewId="0">
      <pane ySplit="4" topLeftCell="A26" activePane="bottomLeft" state="frozen"/>
      <selection activeCell="H10" sqref="H10"/>
      <selection pane="bottomLeft" activeCell="D10" sqref="D10"/>
    </sheetView>
  </sheetViews>
  <sheetFormatPr defaultColWidth="8.6640625" defaultRowHeight="14.4" x14ac:dyDescent="0.3"/>
  <cols>
    <col min="1" max="1" width="22.5546875" style="224" bestFit="1" customWidth="1"/>
    <col min="2" max="2" width="14.109375" bestFit="1" customWidth="1"/>
    <col min="3" max="3" width="19.33203125" bestFit="1" customWidth="1"/>
    <col min="4" max="4" width="13.44140625" style="225" customWidth="1"/>
    <col min="5" max="5" width="12.109375" style="225" customWidth="1"/>
    <col min="6" max="6" width="11.6640625" customWidth="1"/>
    <col min="7" max="7" width="29.109375" style="225" bestFit="1" customWidth="1"/>
    <col min="8" max="8" width="21" style="225" bestFit="1" customWidth="1"/>
    <col min="9" max="9" width="18.5546875" style="225" bestFit="1" customWidth="1"/>
    <col min="10" max="10" width="20.109375" style="225" bestFit="1" customWidth="1"/>
    <col min="11" max="11" width="12.44140625" style="225" bestFit="1" customWidth="1"/>
  </cols>
  <sheetData>
    <row r="1" spans="1:11" s="23" customFormat="1" ht="15" thickBot="1" x14ac:dyDescent="0.3">
      <c r="A1" s="220" t="s">
        <v>55</v>
      </c>
      <c r="B1" s="36"/>
      <c r="C1" s="27"/>
      <c r="D1" s="47"/>
      <c r="E1" s="47"/>
      <c r="F1" s="47"/>
      <c r="G1" s="47"/>
      <c r="H1" s="47"/>
      <c r="I1" s="47"/>
      <c r="J1" s="47"/>
      <c r="K1" s="226" t="s">
        <v>180</v>
      </c>
    </row>
    <row r="2" spans="1:11" s="23" customFormat="1" thickBot="1" x14ac:dyDescent="0.3">
      <c r="A2" s="221" t="s">
        <v>56</v>
      </c>
      <c r="B2" s="37"/>
      <c r="C2" s="38"/>
      <c r="D2" s="51"/>
      <c r="E2" s="51" t="s">
        <v>21</v>
      </c>
      <c r="F2" s="51"/>
      <c r="G2" s="51" t="s">
        <v>1</v>
      </c>
      <c r="H2" s="49" t="s">
        <v>40</v>
      </c>
      <c r="I2" s="49" t="s">
        <v>41</v>
      </c>
      <c r="J2" s="49" t="s">
        <v>42</v>
      </c>
      <c r="K2" s="52" t="s">
        <v>43</v>
      </c>
    </row>
    <row r="3" spans="1:11" s="23" customFormat="1" ht="13.8" x14ac:dyDescent="0.25">
      <c r="A3" s="222">
        <f>SUMPRODUCT((A5:A2000&lt;&gt;"")/COUNTIF(A5:A2000,A5:A2000&amp;""))</f>
        <v>0</v>
      </c>
      <c r="B3" s="39"/>
      <c r="C3" s="40"/>
      <c r="D3" s="78"/>
      <c r="E3" s="78">
        <f t="shared" ref="E3:K3" si="0">SUM(E5:E2000)</f>
        <v>0</v>
      </c>
      <c r="F3" s="78"/>
      <c r="G3" s="78">
        <f>SUM(G5:G2000)</f>
        <v>0</v>
      </c>
      <c r="H3" s="78">
        <f t="shared" si="0"/>
        <v>0</v>
      </c>
      <c r="I3" s="78">
        <f t="shared" si="0"/>
        <v>0</v>
      </c>
      <c r="J3" s="78">
        <f>SUM(J5:J2000)</f>
        <v>0</v>
      </c>
      <c r="K3" s="79">
        <f t="shared" si="0"/>
        <v>0</v>
      </c>
    </row>
    <row r="4" spans="1:11" s="41" customFormat="1" ht="13.8" x14ac:dyDescent="0.25">
      <c r="A4" s="223" t="s">
        <v>17</v>
      </c>
      <c r="B4" s="58" t="s">
        <v>25</v>
      </c>
      <c r="C4" s="58" t="s">
        <v>18</v>
      </c>
      <c r="D4" s="59" t="s">
        <v>20</v>
      </c>
      <c r="E4" s="59" t="s">
        <v>21</v>
      </c>
      <c r="F4" s="59" t="s">
        <v>19</v>
      </c>
      <c r="G4" s="59" t="s">
        <v>46</v>
      </c>
      <c r="H4" s="59" t="s">
        <v>22</v>
      </c>
      <c r="I4" s="59" t="s">
        <v>38</v>
      </c>
      <c r="J4" s="59" t="s">
        <v>37</v>
      </c>
      <c r="K4" s="59" t="s">
        <v>44</v>
      </c>
    </row>
  </sheetData>
  <sheetProtection sheet="1" objects="1" scenarios="1"/>
  <dataValidations count="2">
    <dataValidation type="list" allowBlank="1" showInputMessage="1" showErrorMessage="1" sqref="C5:C1999" xr:uid="{00000000-0002-0000-1200-000000000000}">
      <formula1>NUQC</formula1>
    </dataValidation>
    <dataValidation type="list" allowBlank="1" showInputMessage="1" showErrorMessage="1" sqref="F7:F1586 G5:G6" xr:uid="{00000000-0002-0000-1200-000001000000}">
      <formula1>RATE</formula1>
    </dataValidation>
  </dataValidations>
  <hyperlinks>
    <hyperlink ref="K1" location="HSN" display="HELP" xr:uid="{00000000-0004-0000-1200-000000000000}"/>
  </hyperlink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0003"/>
  <sheetViews>
    <sheetView tabSelected="1" zoomScale="112" zoomScaleNormal="112" workbookViewId="0">
      <pane ySplit="4" topLeftCell="A5" activePane="bottomLeft" state="frozen"/>
      <selection activeCell="H10" sqref="H10"/>
      <selection pane="bottomLeft" activeCell="C10" sqref="C10"/>
    </sheetView>
  </sheetViews>
  <sheetFormatPr defaultColWidth="8.6640625" defaultRowHeight="14.4" x14ac:dyDescent="0.3"/>
  <cols>
    <col min="1" max="1" width="22.6640625" style="121" bestFit="1" customWidth="1"/>
    <col min="2" max="2" width="22.6640625" style="121" customWidth="1"/>
    <col min="3" max="3" width="17.88671875" style="121" bestFit="1" customWidth="1"/>
    <col min="4" max="4" width="11.33203125" style="121" bestFit="1" customWidth="1"/>
    <col min="5" max="5" width="19.5546875" style="121" bestFit="1" customWidth="1"/>
    <col min="6" max="6" width="20" style="121" bestFit="1" customWidth="1"/>
    <col min="7" max="7" width="14.88671875" style="121" bestFit="1" customWidth="1"/>
    <col min="8" max="8" width="14.88671875" style="121" customWidth="1"/>
    <col min="9" max="9" width="13.44140625" style="121" customWidth="1"/>
    <col min="10" max="10" width="19.33203125" style="121" bestFit="1" customWidth="1"/>
    <col min="11" max="11" width="7.44140625" style="121" customWidth="1"/>
    <col min="12" max="12" width="20" style="121" bestFit="1" customWidth="1"/>
    <col min="13" max="13" width="12.44140625" style="121" bestFit="1" customWidth="1"/>
    <col min="14" max="16384" width="8.6640625" style="121"/>
  </cols>
  <sheetData>
    <row r="1" spans="1:13" s="23" customFormat="1" x14ac:dyDescent="0.25">
      <c r="A1" s="85" t="s">
        <v>48</v>
      </c>
      <c r="B1" s="115"/>
      <c r="C1" s="88"/>
      <c r="D1" s="160"/>
      <c r="E1" s="102"/>
      <c r="F1" s="161"/>
      <c r="G1" s="162"/>
      <c r="H1" s="162"/>
      <c r="I1" s="161"/>
      <c r="J1" s="162"/>
      <c r="K1" s="102"/>
      <c r="L1" s="102"/>
      <c r="M1" s="91" t="s">
        <v>180</v>
      </c>
    </row>
    <row r="2" spans="1:13" s="23" customFormat="1" ht="13.8" x14ac:dyDescent="0.25">
      <c r="A2" s="92" t="s">
        <v>215</v>
      </c>
      <c r="B2" s="92"/>
      <c r="C2" s="92" t="s">
        <v>53</v>
      </c>
      <c r="D2" s="92"/>
      <c r="E2" s="94" t="s">
        <v>7</v>
      </c>
      <c r="F2" s="96"/>
      <c r="G2" s="92"/>
      <c r="H2" s="92"/>
      <c r="I2" s="96"/>
      <c r="J2" s="92"/>
      <c r="K2" s="94"/>
      <c r="L2" s="94" t="s">
        <v>1</v>
      </c>
      <c r="M2" s="94" t="s">
        <v>43</v>
      </c>
    </row>
    <row r="3" spans="1:13" s="23" customFormat="1" ht="13.8" x14ac:dyDescent="0.25">
      <c r="A3" s="72">
        <f>SUMPRODUCT((A5:A20004&lt;&gt;"")/COUNTIF(A5:A20004,A5:A20004&amp;""))</f>
        <v>0</v>
      </c>
      <c r="B3" s="72"/>
      <c r="C3" s="72">
        <f>SUMPRODUCT((C5:C20004&lt;&gt;"")/COUNTIF(C5:C20004,C5:C20004&amp;""))</f>
        <v>0</v>
      </c>
      <c r="D3" s="72"/>
      <c r="E3" s="75">
        <f>SUMPRODUCT(1/COUNTIF(C5:C20004,C5:C20004&amp;""),E5:E20004)</f>
        <v>0</v>
      </c>
      <c r="F3" s="77"/>
      <c r="G3" s="72"/>
      <c r="H3" s="72"/>
      <c r="I3" s="77"/>
      <c r="J3" s="132"/>
      <c r="K3" s="74"/>
      <c r="L3" s="74">
        <f>SUM(L5:L20004)</f>
        <v>0</v>
      </c>
      <c r="M3" s="74">
        <f>SUMIF($G$5:$G$20004,"N",M5:M20004)+SUMIF($G$5:$G$20004,"",M5:M20004)</f>
        <v>0</v>
      </c>
    </row>
    <row r="4" spans="1:13" s="23" customFormat="1" ht="27.6" x14ac:dyDescent="0.25">
      <c r="A4" s="98" t="s">
        <v>120</v>
      </c>
      <c r="B4" s="98" t="s">
        <v>406</v>
      </c>
      <c r="C4" s="98" t="s">
        <v>5</v>
      </c>
      <c r="D4" s="98" t="s">
        <v>6</v>
      </c>
      <c r="E4" s="98" t="s">
        <v>54</v>
      </c>
      <c r="F4" s="98" t="s">
        <v>8</v>
      </c>
      <c r="G4" s="98" t="s">
        <v>9</v>
      </c>
      <c r="H4" s="163" t="s">
        <v>547</v>
      </c>
      <c r="I4" s="98" t="s">
        <v>110</v>
      </c>
      <c r="J4" s="98" t="s">
        <v>2</v>
      </c>
      <c r="K4" s="98" t="s">
        <v>19</v>
      </c>
      <c r="L4" s="98" t="s">
        <v>46</v>
      </c>
      <c r="M4" s="98" t="s">
        <v>44</v>
      </c>
    </row>
  </sheetData>
  <sheetProtection sheet="1" objects="1" scenarios="1"/>
  <dataValidations count="8">
    <dataValidation type="decimal" operator="greaterThanOrEqual" allowBlank="1" showInputMessage="1" showErrorMessage="1" error="Negative value not allowed. Please enter positive value." sqref="L5:M20003 E5:E20003" xr:uid="{00000000-0002-0000-0100-000000000000}">
      <formula1>0</formula1>
    </dataValidation>
    <dataValidation type="textLength" allowBlank="1" showInputMessage="1" showErrorMessage="1" error="Invoice number should not exceed 16 characters." sqref="C5:C20003" xr:uid="{00000000-0002-0000-0100-000001000000}">
      <formula1>1</formula1>
      <formula2>16</formula2>
    </dataValidation>
    <dataValidation type="textLength" operator="equal" allowBlank="1" showInputMessage="1" showErrorMessage="1" error="GSTIN should be 15 characters. Please Enter valid GSTIN." sqref="J5:J20003 A5:A20003" xr:uid="{00000000-0002-0000-0100-000002000000}">
      <formula1>15</formula1>
    </dataValidation>
    <dataValidation type="list" allowBlank="1" showInputMessage="1" showErrorMessage="1" sqref="G6:G20003 H2003:H20003" xr:uid="{00000000-0002-0000-0100-000003000000}">
      <formula1>RCHARGE</formula1>
    </dataValidation>
    <dataValidation type="list" allowBlank="1" showInputMessage="1" showErrorMessage="1" sqref="I5:I20003" xr:uid="{00000000-0002-0000-0100-000004000000}">
      <formula1>INVTYPE</formula1>
    </dataValidation>
    <dataValidation type="list" allowBlank="1" showInputMessage="1" showErrorMessage="1" sqref="K5:K20003" xr:uid="{00000000-0002-0000-0100-000005000000}">
      <formula1>RATE</formula1>
    </dataValidation>
    <dataValidation type="list" allowBlank="1" showInputMessage="1" showErrorMessage="1" sqref="G5" xr:uid="{00000000-0002-0000-0100-000006000000}">
      <formula1>"N,Y"</formula1>
    </dataValidation>
    <dataValidation type="list" allowBlank="1" showInputMessage="1" showErrorMessage="1" sqref="H5:H2002" xr:uid="{00000000-0002-0000-0100-000007000000}">
      <formula1>DIFF</formula1>
    </dataValidation>
  </dataValidations>
  <hyperlinks>
    <hyperlink ref="M1" location="B2B" display="HELP" xr:uid="{00000000-0004-0000-0100-000000000000}"/>
  </hyperlinks>
  <pageMargins left="0.7" right="0.7" top="0.75" bottom="0.75" header="0.3" footer="0.3"/>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8000000}">
          <x14:formula1>
            <xm:f>master!$O$2:$O$40</xm:f>
          </x14:formula1>
          <xm:sqref>F5:F1048576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dimension ref="A1:E1003"/>
  <sheetViews>
    <sheetView workbookViewId="0">
      <pane ySplit="4" topLeftCell="A5" activePane="bottomLeft" state="frozen"/>
      <selection activeCell="H10" sqref="H10"/>
      <selection pane="bottomLeft" activeCell="A5" sqref="A5:E12"/>
    </sheetView>
  </sheetViews>
  <sheetFormatPr defaultColWidth="8.6640625" defaultRowHeight="14.4" x14ac:dyDescent="0.3"/>
  <cols>
    <col min="1" max="1" width="50.6640625" style="22" bestFit="1" customWidth="1"/>
    <col min="2" max="2" width="12.109375" style="22" bestFit="1" customWidth="1"/>
    <col min="3" max="3" width="11" style="122" bestFit="1" customWidth="1"/>
    <col min="4" max="4" width="14.109375" style="121" customWidth="1"/>
    <col min="5" max="5" width="15.88671875" style="121" bestFit="1" customWidth="1"/>
    <col min="6" max="16384" width="8.6640625" style="121"/>
  </cols>
  <sheetData>
    <row r="1" spans="1:5" s="23" customFormat="1" ht="27.6" x14ac:dyDescent="0.25">
      <c r="A1" s="150" t="s">
        <v>146</v>
      </c>
      <c r="B1" s="100"/>
      <c r="C1" s="151"/>
      <c r="D1" s="89"/>
      <c r="E1" s="91" t="s">
        <v>180</v>
      </c>
    </row>
    <row r="2" spans="1:5" s="23" customFormat="1" ht="13.8" x14ac:dyDescent="0.25">
      <c r="A2" s="96"/>
      <c r="B2" s="96"/>
      <c r="C2" s="152"/>
      <c r="D2" s="94" t="s">
        <v>134</v>
      </c>
      <c r="E2" s="94" t="s">
        <v>145</v>
      </c>
    </row>
    <row r="3" spans="1:5" s="23" customFormat="1" ht="13.8" x14ac:dyDescent="0.25">
      <c r="A3" s="77"/>
      <c r="B3" s="77"/>
      <c r="C3" s="153"/>
      <c r="D3" s="154">
        <f>SUM(D5:D1004)</f>
        <v>0</v>
      </c>
      <c r="E3" s="154">
        <f>SUM(E5:E1004)</f>
        <v>0</v>
      </c>
    </row>
    <row r="4" spans="1:5" s="23" customFormat="1" ht="13.8" x14ac:dyDescent="0.25">
      <c r="A4" s="155" t="s">
        <v>415</v>
      </c>
      <c r="B4" s="155" t="s">
        <v>143</v>
      </c>
      <c r="C4" s="156" t="s">
        <v>144</v>
      </c>
      <c r="D4" s="149" t="s">
        <v>134</v>
      </c>
      <c r="E4" s="157" t="s">
        <v>135</v>
      </c>
    </row>
  </sheetData>
  <sheetProtection sheet="1" objects="1" scenarios="1"/>
  <dataValidations count="3">
    <dataValidation type="decimal" operator="greaterThanOrEqual" allowBlank="1" showInputMessage="1" showErrorMessage="1" error="Negative value not allowed. Please enter positive value." sqref="D15:D1003 E5 D5:D12 E5:E12 E15:E1003" xr:uid="{00000000-0002-0000-1300-000000000000}">
      <formula1>0</formula1>
    </dataValidation>
    <dataValidation type="textLength" allowBlank="1" showInputMessage="1" showErrorMessage="1" error="Invoice number should not exceed 16 characters." sqref="C15:C5000 C5:C12 B5:B12 B15:B5000" xr:uid="{00000000-0002-0000-1300-000001000000}">
      <formula1>1</formula1>
      <formula2>16</formula2>
    </dataValidation>
    <dataValidation type="list" allowBlank="1" showInputMessage="1" showErrorMessage="1" sqref="A5:A5000" xr:uid="{00000000-0002-0000-1300-000002000000}">
      <formula1>DOCUMENT</formula1>
    </dataValidation>
  </dataValidations>
  <hyperlinks>
    <hyperlink ref="E1" location="DOCS" display="HELP" xr:uid="{00000000-0004-0000-1300-000000000000}"/>
  </hyperlinks>
  <pageMargins left="0.7" right="0.7" top="0.75" bottom="0.75" header="0.3" footer="0.3"/>
  <pageSetup paperSize="8"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dimension ref="A1:O56"/>
  <sheetViews>
    <sheetView topLeftCell="A22" workbookViewId="0">
      <selection activeCell="I1" sqref="I1"/>
    </sheetView>
  </sheetViews>
  <sheetFormatPr defaultColWidth="8.6640625" defaultRowHeight="14.4" x14ac:dyDescent="0.3"/>
  <cols>
    <col min="1" max="1" width="29" style="3" bestFit="1" customWidth="1"/>
    <col min="2" max="2" width="12.6640625" style="3" bestFit="1" customWidth="1"/>
    <col min="3" max="3" width="8.6640625" style="3"/>
    <col min="4" max="4" width="12.33203125" style="3" customWidth="1"/>
    <col min="5" max="5" width="8.44140625" style="3" customWidth="1"/>
    <col min="6" max="6" width="5.5546875" style="42" bestFit="1" customWidth="1"/>
    <col min="7" max="7" width="18" style="3" bestFit="1" customWidth="1"/>
    <col min="8" max="8" width="16.109375" style="43" bestFit="1" customWidth="1"/>
    <col min="9" max="9" width="70.44140625" style="3" bestFit="1" customWidth="1"/>
    <col min="10" max="10" width="12.33203125" style="3" bestFit="1" customWidth="1"/>
    <col min="11" max="11" width="11" customWidth="1"/>
    <col min="12" max="12" width="13.44140625" style="3" bestFit="1" customWidth="1"/>
    <col min="13" max="13" width="16" style="3" customWidth="1"/>
    <col min="14" max="14" width="14.44140625" style="3" customWidth="1"/>
    <col min="15" max="15" width="39.109375" style="3" customWidth="1"/>
    <col min="16" max="16384" width="8.6640625" style="3"/>
  </cols>
  <sheetData>
    <row r="1" spans="1:15" ht="82.8" x14ac:dyDescent="0.25">
      <c r="A1" s="110" t="s">
        <v>18</v>
      </c>
      <c r="B1" s="12" t="s">
        <v>13</v>
      </c>
      <c r="C1" s="13" t="s">
        <v>57</v>
      </c>
      <c r="D1" s="13" t="s">
        <v>11</v>
      </c>
      <c r="E1" s="13" t="s">
        <v>0</v>
      </c>
      <c r="F1" s="13" t="s">
        <v>61</v>
      </c>
      <c r="G1" s="13" t="s">
        <v>60</v>
      </c>
      <c r="H1" s="13" t="s">
        <v>110</v>
      </c>
      <c r="I1" s="13" t="s">
        <v>148</v>
      </c>
      <c r="J1" s="13" t="s">
        <v>171</v>
      </c>
      <c r="K1" s="13" t="s">
        <v>544</v>
      </c>
      <c r="L1" s="13" t="s">
        <v>391</v>
      </c>
      <c r="M1" s="13" t="s">
        <v>409</v>
      </c>
      <c r="N1" s="13" t="s">
        <v>546</v>
      </c>
      <c r="O1" s="12" t="s">
        <v>602</v>
      </c>
    </row>
    <row r="2" spans="1:15" ht="27.6" x14ac:dyDescent="0.3">
      <c r="A2" s="111" t="s">
        <v>357</v>
      </c>
      <c r="B2" s="106" t="s">
        <v>16</v>
      </c>
      <c r="C2" s="14" t="s">
        <v>58</v>
      </c>
      <c r="D2" s="15" t="s">
        <v>12</v>
      </c>
      <c r="E2" s="8" t="s">
        <v>4</v>
      </c>
      <c r="F2" s="44">
        <v>0</v>
      </c>
      <c r="G2" s="21" t="s">
        <v>62</v>
      </c>
      <c r="H2" s="17" t="s">
        <v>111</v>
      </c>
      <c r="I2" s="8" t="s">
        <v>542</v>
      </c>
      <c r="J2" s="8" t="s">
        <v>170</v>
      </c>
      <c r="K2" s="130" t="s">
        <v>541</v>
      </c>
      <c r="L2" s="8" t="s">
        <v>399</v>
      </c>
      <c r="M2" s="8" t="s">
        <v>407</v>
      </c>
      <c r="N2" s="8"/>
      <c r="O2" s="218" t="s">
        <v>62</v>
      </c>
    </row>
    <row r="3" spans="1:15" ht="28.2" x14ac:dyDescent="0.3">
      <c r="A3" s="111" t="s">
        <v>358</v>
      </c>
      <c r="B3" s="106" t="s">
        <v>15</v>
      </c>
      <c r="C3" s="14" t="s">
        <v>10</v>
      </c>
      <c r="D3" s="15" t="s">
        <v>59</v>
      </c>
      <c r="E3" s="8" t="s">
        <v>3</v>
      </c>
      <c r="F3" s="44">
        <v>0.1</v>
      </c>
      <c r="G3" s="21" t="s">
        <v>63</v>
      </c>
      <c r="H3" s="17" t="s">
        <v>263</v>
      </c>
      <c r="I3" s="8" t="s">
        <v>543</v>
      </c>
      <c r="J3" s="8" t="s">
        <v>337</v>
      </c>
      <c r="K3" s="130" t="s">
        <v>545</v>
      </c>
      <c r="L3" s="8" t="s">
        <v>400</v>
      </c>
      <c r="M3" s="8" t="s">
        <v>408</v>
      </c>
      <c r="N3" s="191" t="s">
        <v>549</v>
      </c>
      <c r="O3" s="218" t="s">
        <v>63</v>
      </c>
    </row>
    <row r="4" spans="1:15" ht="28.2" x14ac:dyDescent="0.3">
      <c r="A4" s="111" t="s">
        <v>359</v>
      </c>
      <c r="B4" s="107"/>
      <c r="C4" s="14"/>
      <c r="D4" s="18"/>
      <c r="E4" s="8"/>
      <c r="F4" s="44">
        <v>0.25</v>
      </c>
      <c r="G4" s="21" t="s">
        <v>64</v>
      </c>
      <c r="H4" s="17" t="s">
        <v>264</v>
      </c>
      <c r="I4" s="8" t="s">
        <v>136</v>
      </c>
      <c r="J4" s="8" t="s">
        <v>338</v>
      </c>
      <c r="K4" s="130"/>
      <c r="L4" s="8" t="s">
        <v>401</v>
      </c>
      <c r="M4" s="8" t="s">
        <v>605</v>
      </c>
      <c r="O4" s="218" t="s">
        <v>64</v>
      </c>
    </row>
    <row r="5" spans="1:15" x14ac:dyDescent="0.3">
      <c r="A5" s="111" t="s">
        <v>360</v>
      </c>
      <c r="B5" s="107"/>
      <c r="C5" s="19"/>
      <c r="D5" s="20"/>
      <c r="E5" s="8"/>
      <c r="F5" s="44">
        <v>1</v>
      </c>
      <c r="G5" s="21" t="s">
        <v>65</v>
      </c>
      <c r="H5" s="17" t="s">
        <v>112</v>
      </c>
      <c r="I5" s="8" t="s">
        <v>137</v>
      </c>
      <c r="J5" s="8"/>
      <c r="K5" s="130"/>
      <c r="L5" s="8" t="s">
        <v>402</v>
      </c>
      <c r="M5" s="8" t="s">
        <v>606</v>
      </c>
      <c r="O5" s="218" t="s">
        <v>65</v>
      </c>
    </row>
    <row r="6" spans="1:15" ht="42" x14ac:dyDescent="0.3">
      <c r="A6" s="111" t="s">
        <v>361</v>
      </c>
      <c r="B6" s="107"/>
      <c r="C6" s="19"/>
      <c r="D6" s="20"/>
      <c r="E6" s="8"/>
      <c r="F6" s="44">
        <v>1.5</v>
      </c>
      <c r="G6" s="21" t="s">
        <v>66</v>
      </c>
      <c r="H6" s="17" t="s">
        <v>595</v>
      </c>
      <c r="I6" s="8" t="s">
        <v>138</v>
      </c>
      <c r="J6" s="8"/>
      <c r="K6" s="130"/>
      <c r="L6" s="8" t="s">
        <v>403</v>
      </c>
      <c r="M6" s="8"/>
      <c r="O6" s="218" t="s">
        <v>66</v>
      </c>
    </row>
    <row r="7" spans="1:15" x14ac:dyDescent="0.3">
      <c r="A7" s="111" t="s">
        <v>362</v>
      </c>
      <c r="B7" s="108"/>
      <c r="C7" s="19"/>
      <c r="D7" s="20"/>
      <c r="E7" s="8"/>
      <c r="F7" s="44">
        <v>3</v>
      </c>
      <c r="G7" s="21" t="s">
        <v>67</v>
      </c>
      <c r="H7" s="17"/>
      <c r="I7" s="8" t="s">
        <v>140</v>
      </c>
      <c r="J7" s="8"/>
      <c r="K7" s="130"/>
      <c r="L7" s="8" t="s">
        <v>404</v>
      </c>
      <c r="M7" s="8"/>
      <c r="O7" s="218" t="s">
        <v>67</v>
      </c>
    </row>
    <row r="8" spans="1:15" x14ac:dyDescent="0.3">
      <c r="A8" s="111" t="s">
        <v>363</v>
      </c>
      <c r="B8" s="108"/>
      <c r="C8" s="19"/>
      <c r="D8" s="20"/>
      <c r="E8" s="8"/>
      <c r="F8" s="44">
        <v>5</v>
      </c>
      <c r="G8" s="21" t="s">
        <v>68</v>
      </c>
      <c r="H8" s="17"/>
      <c r="I8" s="8" t="s">
        <v>139</v>
      </c>
      <c r="J8" s="8"/>
      <c r="K8" s="130"/>
      <c r="L8" s="8" t="s">
        <v>392</v>
      </c>
      <c r="M8" s="8"/>
      <c r="O8" s="218" t="s">
        <v>68</v>
      </c>
    </row>
    <row r="9" spans="1:15" x14ac:dyDescent="0.3">
      <c r="A9" s="111" t="s">
        <v>364</v>
      </c>
      <c r="B9" s="109"/>
      <c r="C9" s="8"/>
      <c r="D9" s="8"/>
      <c r="E9" s="8"/>
      <c r="F9" s="44">
        <v>7.5</v>
      </c>
      <c r="G9" s="21" t="s">
        <v>69</v>
      </c>
      <c r="H9" s="17"/>
      <c r="I9" s="8" t="s">
        <v>147</v>
      </c>
      <c r="J9" s="8"/>
      <c r="K9" s="130"/>
      <c r="L9" s="8" t="s">
        <v>393</v>
      </c>
      <c r="M9" s="8"/>
      <c r="O9" s="218" t="s">
        <v>69</v>
      </c>
    </row>
    <row r="10" spans="1:15" x14ac:dyDescent="0.3">
      <c r="A10" s="111" t="s">
        <v>365</v>
      </c>
      <c r="B10" s="109"/>
      <c r="C10" s="8"/>
      <c r="D10" s="8"/>
      <c r="E10" s="8"/>
      <c r="F10" s="44">
        <v>12</v>
      </c>
      <c r="G10" s="21" t="s">
        <v>70</v>
      </c>
      <c r="H10" s="17"/>
      <c r="I10" s="8" t="s">
        <v>141</v>
      </c>
      <c r="J10" s="8"/>
      <c r="K10" s="130"/>
      <c r="L10" s="8" t="s">
        <v>394</v>
      </c>
      <c r="M10" s="8"/>
      <c r="O10" s="218" t="s">
        <v>70</v>
      </c>
    </row>
    <row r="11" spans="1:15" x14ac:dyDescent="0.3">
      <c r="A11" s="111" t="s">
        <v>366</v>
      </c>
      <c r="B11" s="109"/>
      <c r="C11" s="8"/>
      <c r="D11" s="8"/>
      <c r="E11" s="8"/>
      <c r="F11" s="44">
        <v>18</v>
      </c>
      <c r="G11" s="21" t="s">
        <v>71</v>
      </c>
      <c r="H11" s="17"/>
      <c r="I11" s="8" t="s">
        <v>142</v>
      </c>
      <c r="J11" s="8"/>
      <c r="K11" s="130"/>
      <c r="L11" s="8" t="s">
        <v>396</v>
      </c>
      <c r="M11" s="8"/>
      <c r="O11" s="218" t="s">
        <v>71</v>
      </c>
    </row>
    <row r="12" spans="1:15" x14ac:dyDescent="0.3">
      <c r="A12" s="111" t="s">
        <v>367</v>
      </c>
      <c r="B12" s="109"/>
      <c r="C12" s="8"/>
      <c r="D12" s="8"/>
      <c r="E12" s="8"/>
      <c r="F12" s="44">
        <v>28</v>
      </c>
      <c r="G12" s="21" t="s">
        <v>72</v>
      </c>
      <c r="H12" s="17"/>
      <c r="I12" s="8" t="s">
        <v>214</v>
      </c>
      <c r="J12" s="8"/>
      <c r="K12" s="130"/>
      <c r="L12" s="8" t="s">
        <v>395</v>
      </c>
      <c r="M12" s="8"/>
      <c r="O12" s="218" t="s">
        <v>72</v>
      </c>
    </row>
    <row r="13" spans="1:15" ht="27.6" x14ac:dyDescent="0.3">
      <c r="A13" s="111" t="s">
        <v>368</v>
      </c>
      <c r="B13" s="109"/>
      <c r="C13" s="8"/>
      <c r="D13" s="8"/>
      <c r="E13" s="8"/>
      <c r="F13" s="16"/>
      <c r="G13" s="21" t="s">
        <v>73</v>
      </c>
      <c r="H13" s="17"/>
      <c r="I13" s="8" t="s">
        <v>213</v>
      </c>
      <c r="J13" s="8"/>
      <c r="K13" s="130"/>
      <c r="L13" s="8" t="s">
        <v>405</v>
      </c>
      <c r="M13" s="8"/>
      <c r="O13" s="218" t="s">
        <v>73</v>
      </c>
    </row>
    <row r="14" spans="1:15" x14ac:dyDescent="0.3">
      <c r="A14" s="111" t="s">
        <v>369</v>
      </c>
      <c r="B14" s="109"/>
      <c r="C14" s="8"/>
      <c r="D14" s="8"/>
      <c r="E14" s="8"/>
      <c r="F14" s="16"/>
      <c r="G14" s="21" t="s">
        <v>74</v>
      </c>
      <c r="H14" s="17"/>
      <c r="I14" s="8"/>
      <c r="J14" s="8"/>
      <c r="K14" s="130"/>
      <c r="L14" s="8"/>
      <c r="M14" s="8"/>
      <c r="O14" s="218" t="s">
        <v>74</v>
      </c>
    </row>
    <row r="15" spans="1:15" x14ac:dyDescent="0.3">
      <c r="A15" s="111" t="s">
        <v>370</v>
      </c>
      <c r="B15" s="109"/>
      <c r="C15" s="8"/>
      <c r="D15" s="8"/>
      <c r="E15" s="8"/>
      <c r="F15" s="16"/>
      <c r="G15" s="21" t="s">
        <v>75</v>
      </c>
      <c r="H15" s="17"/>
      <c r="I15" s="8"/>
      <c r="J15" s="8"/>
      <c r="K15" s="130"/>
      <c r="L15" s="8"/>
      <c r="M15" s="8"/>
      <c r="O15" s="218" t="s">
        <v>75</v>
      </c>
    </row>
    <row r="16" spans="1:15" x14ac:dyDescent="0.3">
      <c r="A16" s="111" t="s">
        <v>371</v>
      </c>
      <c r="B16" s="109"/>
      <c r="C16" s="8"/>
      <c r="D16" s="8"/>
      <c r="E16" s="8"/>
      <c r="F16" s="16"/>
      <c r="G16" s="21" t="s">
        <v>76</v>
      </c>
      <c r="H16" s="17"/>
      <c r="I16" s="8"/>
      <c r="J16" s="8"/>
      <c r="K16" s="130"/>
      <c r="L16" s="8"/>
      <c r="M16" s="8"/>
      <c r="O16" s="218" t="s">
        <v>76</v>
      </c>
    </row>
    <row r="17" spans="1:15" x14ac:dyDescent="0.3">
      <c r="A17" s="111" t="s">
        <v>372</v>
      </c>
      <c r="B17" s="109"/>
      <c r="C17" s="8"/>
      <c r="D17" s="8"/>
      <c r="E17" s="8"/>
      <c r="F17" s="16"/>
      <c r="G17" s="21" t="s">
        <v>77</v>
      </c>
      <c r="H17" s="17"/>
      <c r="I17" s="8"/>
      <c r="J17" s="8"/>
      <c r="K17" s="130"/>
      <c r="L17" s="8"/>
      <c r="M17" s="8"/>
      <c r="O17" s="218" t="s">
        <v>77</v>
      </c>
    </row>
    <row r="18" spans="1:15" x14ac:dyDescent="0.3">
      <c r="A18" s="111" t="s">
        <v>373</v>
      </c>
      <c r="B18" s="109"/>
      <c r="C18" s="8"/>
      <c r="D18" s="8"/>
      <c r="E18" s="8"/>
      <c r="F18" s="16"/>
      <c r="G18" s="21" t="s">
        <v>78</v>
      </c>
      <c r="H18" s="17"/>
      <c r="I18" s="8"/>
      <c r="J18" s="8"/>
      <c r="K18" s="130"/>
      <c r="L18" s="8"/>
      <c r="M18" s="8"/>
      <c r="O18" s="218" t="s">
        <v>78</v>
      </c>
    </row>
    <row r="19" spans="1:15" x14ac:dyDescent="0.3">
      <c r="A19" s="111" t="s">
        <v>374</v>
      </c>
      <c r="B19" s="109"/>
      <c r="C19" s="8"/>
      <c r="D19" s="8"/>
      <c r="E19" s="8"/>
      <c r="F19" s="16"/>
      <c r="G19" s="21" t="s">
        <v>79</v>
      </c>
      <c r="H19" s="17"/>
      <c r="I19" s="8"/>
      <c r="J19" s="8"/>
      <c r="K19" s="130"/>
      <c r="L19" s="8"/>
      <c r="M19" s="8"/>
      <c r="O19" s="218" t="s">
        <v>79</v>
      </c>
    </row>
    <row r="20" spans="1:15" x14ac:dyDescent="0.3">
      <c r="A20" s="111" t="s">
        <v>375</v>
      </c>
      <c r="B20" s="109"/>
      <c r="C20" s="8"/>
      <c r="D20" s="8"/>
      <c r="E20" s="8"/>
      <c r="F20" s="16"/>
      <c r="G20" s="21" t="s">
        <v>80</v>
      </c>
      <c r="H20" s="17"/>
      <c r="I20" s="8"/>
      <c r="J20" s="8"/>
      <c r="K20" s="130"/>
      <c r="L20" s="8"/>
      <c r="M20" s="8"/>
      <c r="O20" s="218" t="s">
        <v>80</v>
      </c>
    </row>
    <row r="21" spans="1:15" x14ac:dyDescent="0.3">
      <c r="A21" s="111" t="s">
        <v>376</v>
      </c>
      <c r="B21" s="109"/>
      <c r="C21" s="8"/>
      <c r="D21" s="8"/>
      <c r="E21" s="8"/>
      <c r="F21" s="16"/>
      <c r="G21" s="21" t="s">
        <v>81</v>
      </c>
      <c r="H21" s="17"/>
      <c r="I21" s="8"/>
      <c r="J21" s="8"/>
      <c r="K21" s="130"/>
      <c r="L21" s="8"/>
      <c r="M21" s="8"/>
      <c r="O21" s="218" t="s">
        <v>81</v>
      </c>
    </row>
    <row r="22" spans="1:15" x14ac:dyDescent="0.3">
      <c r="A22" s="111" t="s">
        <v>347</v>
      </c>
      <c r="B22" s="109"/>
      <c r="C22" s="8"/>
      <c r="D22" s="8"/>
      <c r="E22" s="8"/>
      <c r="F22" s="16"/>
      <c r="G22" s="21" t="s">
        <v>173</v>
      </c>
      <c r="H22" s="17"/>
      <c r="I22" s="8"/>
      <c r="J22" s="8"/>
      <c r="K22" s="130"/>
      <c r="L22" s="8"/>
      <c r="M22" s="8"/>
      <c r="O22" s="218" t="s">
        <v>173</v>
      </c>
    </row>
    <row r="23" spans="1:15" x14ac:dyDescent="0.3">
      <c r="A23" s="111" t="s">
        <v>377</v>
      </c>
      <c r="B23" s="109"/>
      <c r="C23" s="8"/>
      <c r="D23" s="8"/>
      <c r="E23" s="8"/>
      <c r="F23" s="16"/>
      <c r="G23" s="21" t="s">
        <v>82</v>
      </c>
      <c r="H23" s="17"/>
      <c r="I23" s="8"/>
      <c r="J23" s="8"/>
      <c r="K23" s="130"/>
      <c r="L23" s="8"/>
      <c r="M23" s="8"/>
      <c r="O23" s="218" t="s">
        <v>82</v>
      </c>
    </row>
    <row r="24" spans="1:15" ht="16.5" customHeight="1" x14ac:dyDescent="0.3">
      <c r="A24" s="111" t="s">
        <v>610</v>
      </c>
      <c r="B24" s="109"/>
      <c r="C24" s="8"/>
      <c r="D24" s="8"/>
      <c r="E24" s="8"/>
      <c r="F24" s="16"/>
      <c r="G24" s="21" t="s">
        <v>83</v>
      </c>
      <c r="H24" s="17"/>
      <c r="I24" s="8"/>
      <c r="J24" s="8"/>
      <c r="K24" s="130"/>
      <c r="L24" s="8"/>
      <c r="M24" s="8"/>
      <c r="O24" s="218" t="s">
        <v>83</v>
      </c>
    </row>
    <row r="25" spans="1:15" x14ac:dyDescent="0.3">
      <c r="A25" s="111" t="s">
        <v>348</v>
      </c>
      <c r="B25" s="109"/>
      <c r="C25" s="8"/>
      <c r="D25" s="8"/>
      <c r="E25" s="8"/>
      <c r="F25" s="16"/>
      <c r="G25" s="21" t="s">
        <v>84</v>
      </c>
      <c r="H25" s="17"/>
      <c r="I25" s="8"/>
      <c r="J25" s="8"/>
      <c r="K25" s="130"/>
      <c r="L25" s="8"/>
      <c r="M25" s="8"/>
      <c r="O25" s="218" t="s">
        <v>84</v>
      </c>
    </row>
    <row r="26" spans="1:15" x14ac:dyDescent="0.3">
      <c r="A26" s="111" t="s">
        <v>349</v>
      </c>
      <c r="B26" s="109"/>
      <c r="C26" s="8"/>
      <c r="D26" s="8"/>
      <c r="E26" s="8"/>
      <c r="F26" s="16"/>
      <c r="G26" s="21" t="s">
        <v>85</v>
      </c>
      <c r="H26" s="17"/>
      <c r="I26" s="8"/>
      <c r="J26" s="8"/>
      <c r="K26" s="130"/>
      <c r="L26" s="8"/>
      <c r="M26" s="8"/>
      <c r="O26" s="218" t="s">
        <v>85</v>
      </c>
    </row>
    <row r="27" spans="1:15" ht="41.4" x14ac:dyDescent="0.3">
      <c r="A27" s="111" t="s">
        <v>93</v>
      </c>
      <c r="B27" s="109"/>
      <c r="C27" s="8"/>
      <c r="D27" s="8"/>
      <c r="E27" s="8"/>
      <c r="F27" s="16"/>
      <c r="G27" s="21" t="s">
        <v>607</v>
      </c>
      <c r="H27" s="17"/>
      <c r="I27" s="8"/>
      <c r="J27" s="8"/>
      <c r="K27" s="130"/>
      <c r="L27" s="8"/>
      <c r="O27" s="218" t="s">
        <v>608</v>
      </c>
    </row>
    <row r="28" spans="1:15" x14ac:dyDescent="0.3">
      <c r="A28" s="111" t="s">
        <v>350</v>
      </c>
      <c r="B28" s="109"/>
      <c r="C28" s="8"/>
      <c r="D28" s="8"/>
      <c r="E28" s="8"/>
      <c r="F28" s="16"/>
      <c r="G28" s="21" t="s">
        <v>86</v>
      </c>
      <c r="H28" s="17"/>
      <c r="I28" s="8"/>
      <c r="J28" s="8"/>
      <c r="K28" s="130"/>
      <c r="L28" s="8"/>
      <c r="O28" s="218" t="s">
        <v>86</v>
      </c>
    </row>
    <row r="29" spans="1:15" x14ac:dyDescent="0.3">
      <c r="A29" s="111" t="s">
        <v>94</v>
      </c>
      <c r="B29" s="109"/>
      <c r="C29" s="8"/>
      <c r="D29" s="8"/>
      <c r="E29" s="8"/>
      <c r="F29" s="16"/>
      <c r="G29" s="21" t="s">
        <v>87</v>
      </c>
      <c r="H29" s="17"/>
      <c r="I29" s="8"/>
      <c r="J29" s="8"/>
      <c r="K29" s="130"/>
      <c r="L29" s="8"/>
      <c r="O29" s="218" t="s">
        <v>87</v>
      </c>
    </row>
    <row r="30" spans="1:15" x14ac:dyDescent="0.3">
      <c r="A30" s="111" t="s">
        <v>351</v>
      </c>
      <c r="B30" s="109"/>
      <c r="C30" s="8"/>
      <c r="D30" s="8"/>
      <c r="E30" s="8"/>
      <c r="F30" s="16"/>
      <c r="G30" s="21" t="s">
        <v>88</v>
      </c>
      <c r="H30" s="17"/>
      <c r="I30" s="8"/>
      <c r="J30" s="8"/>
      <c r="K30" s="130"/>
      <c r="L30" s="8"/>
      <c r="O30" s="218" t="s">
        <v>88</v>
      </c>
    </row>
    <row r="31" spans="1:15" x14ac:dyDescent="0.3">
      <c r="A31" s="111" t="s">
        <v>104</v>
      </c>
      <c r="B31" s="109"/>
      <c r="C31" s="8"/>
      <c r="D31" s="8"/>
      <c r="E31" s="8"/>
      <c r="F31" s="16"/>
      <c r="G31" s="21" t="s">
        <v>89</v>
      </c>
      <c r="H31" s="17"/>
      <c r="I31" s="8"/>
      <c r="J31" s="8"/>
      <c r="K31" s="130"/>
      <c r="L31" s="8"/>
      <c r="O31" s="218" t="s">
        <v>89</v>
      </c>
    </row>
    <row r="32" spans="1:15" x14ac:dyDescent="0.3">
      <c r="A32" s="111" t="s">
        <v>95</v>
      </c>
      <c r="B32" s="109"/>
      <c r="C32" s="8"/>
      <c r="D32" s="8"/>
      <c r="E32" s="8"/>
      <c r="F32" s="16"/>
      <c r="G32" s="21" t="s">
        <v>90</v>
      </c>
      <c r="H32" s="17"/>
      <c r="I32" s="8"/>
      <c r="J32" s="8"/>
      <c r="K32" s="130"/>
      <c r="L32" s="8"/>
      <c r="O32" s="218" t="s">
        <v>90</v>
      </c>
    </row>
    <row r="33" spans="1:15" x14ac:dyDescent="0.3">
      <c r="A33" s="111" t="s">
        <v>105</v>
      </c>
      <c r="B33" s="109"/>
      <c r="C33" s="8"/>
      <c r="D33" s="8"/>
      <c r="E33" s="8"/>
      <c r="F33" s="16"/>
      <c r="G33" s="21" t="s">
        <v>91</v>
      </c>
      <c r="H33" s="17"/>
      <c r="I33" s="8"/>
      <c r="J33" s="8"/>
      <c r="K33" s="130"/>
      <c r="L33" s="8"/>
      <c r="O33" s="218" t="s">
        <v>91</v>
      </c>
    </row>
    <row r="34" spans="1:15" x14ac:dyDescent="0.3">
      <c r="A34" s="111" t="s">
        <v>96</v>
      </c>
      <c r="B34" s="109"/>
      <c r="C34" s="8"/>
      <c r="D34" s="8"/>
      <c r="E34" s="8"/>
      <c r="F34" s="16"/>
      <c r="G34" s="21" t="s">
        <v>413</v>
      </c>
      <c r="H34" s="17"/>
      <c r="I34" s="8"/>
      <c r="J34" s="8"/>
      <c r="K34" s="130"/>
      <c r="L34" s="8"/>
      <c r="O34" s="218" t="s">
        <v>413</v>
      </c>
    </row>
    <row r="35" spans="1:15" ht="27.6" x14ac:dyDescent="0.3">
      <c r="A35" s="111" t="s">
        <v>97</v>
      </c>
      <c r="B35" s="109"/>
      <c r="C35" s="8"/>
      <c r="D35" s="8"/>
      <c r="E35" s="8"/>
      <c r="F35" s="16"/>
      <c r="G35" s="21" t="s">
        <v>92</v>
      </c>
      <c r="H35" s="17"/>
      <c r="I35" s="8"/>
      <c r="J35" s="8"/>
      <c r="K35" s="130"/>
      <c r="L35" s="8"/>
      <c r="O35" s="218" t="s">
        <v>92</v>
      </c>
    </row>
    <row r="36" spans="1:15" x14ac:dyDescent="0.3">
      <c r="A36" s="111" t="s">
        <v>352</v>
      </c>
      <c r="B36" s="109"/>
      <c r="C36" s="8"/>
      <c r="D36" s="8"/>
      <c r="E36" s="8"/>
      <c r="F36" s="16"/>
      <c r="G36" s="21" t="s">
        <v>378</v>
      </c>
      <c r="H36" s="21"/>
      <c r="I36" s="8"/>
      <c r="J36" s="8"/>
      <c r="K36" s="130"/>
      <c r="L36" s="8"/>
      <c r="O36" s="218" t="s">
        <v>378</v>
      </c>
    </row>
    <row r="37" spans="1:15" x14ac:dyDescent="0.3">
      <c r="A37" s="111" t="s">
        <v>98</v>
      </c>
      <c r="B37" s="109"/>
      <c r="C37" s="8"/>
      <c r="D37" s="8"/>
      <c r="E37" s="8"/>
      <c r="F37" s="16"/>
      <c r="G37" s="21" t="s">
        <v>119</v>
      </c>
      <c r="H37" s="17"/>
      <c r="I37" s="8"/>
      <c r="J37" s="8"/>
      <c r="K37" s="130"/>
      <c r="L37" s="8"/>
      <c r="O37" s="218" t="s">
        <v>119</v>
      </c>
    </row>
    <row r="38" spans="1:15" x14ac:dyDescent="0.3">
      <c r="A38" s="111" t="s">
        <v>102</v>
      </c>
      <c r="B38" s="109"/>
      <c r="C38" s="8"/>
      <c r="D38" s="8"/>
      <c r="E38" s="8"/>
      <c r="F38" s="16"/>
      <c r="G38" s="21" t="s">
        <v>601</v>
      </c>
      <c r="H38" s="17"/>
      <c r="I38" s="8"/>
      <c r="J38" s="8"/>
      <c r="K38" s="130"/>
      <c r="L38" s="8"/>
      <c r="O38" s="218" t="s">
        <v>601</v>
      </c>
    </row>
    <row r="39" spans="1:15" x14ac:dyDescent="0.3">
      <c r="A39" s="111" t="s">
        <v>353</v>
      </c>
      <c r="B39" s="109"/>
      <c r="C39" s="8"/>
      <c r="D39" s="8"/>
      <c r="E39" s="8"/>
      <c r="F39" s="16"/>
      <c r="G39" s="8" t="s">
        <v>336</v>
      </c>
      <c r="H39" s="17"/>
      <c r="I39" s="8"/>
      <c r="J39" s="8"/>
      <c r="K39" s="130"/>
      <c r="L39" s="8"/>
      <c r="O39" s="219" t="s">
        <v>603</v>
      </c>
    </row>
    <row r="40" spans="1:15" x14ac:dyDescent="0.3">
      <c r="A40" s="111" t="s">
        <v>101</v>
      </c>
      <c r="B40" s="109"/>
      <c r="C40" s="8"/>
      <c r="D40" s="8"/>
      <c r="E40" s="8"/>
      <c r="F40" s="16"/>
      <c r="G40" s="8"/>
      <c r="H40" s="17"/>
      <c r="I40" s="8"/>
      <c r="J40" s="8"/>
      <c r="K40" s="130"/>
      <c r="L40" s="8"/>
      <c r="O40" s="219" t="s">
        <v>336</v>
      </c>
    </row>
    <row r="41" spans="1:15" x14ac:dyDescent="0.3">
      <c r="A41" s="111" t="s">
        <v>354</v>
      </c>
      <c r="B41" s="109"/>
      <c r="C41" s="8"/>
      <c r="D41" s="8"/>
      <c r="E41" s="8"/>
      <c r="F41" s="16"/>
      <c r="G41" s="8"/>
      <c r="H41" s="17"/>
      <c r="I41" s="8"/>
      <c r="J41" s="8"/>
      <c r="K41" s="130"/>
      <c r="L41" s="8"/>
    </row>
    <row r="42" spans="1:15" x14ac:dyDescent="0.3">
      <c r="A42" s="111" t="s">
        <v>103</v>
      </c>
      <c r="B42" s="109"/>
      <c r="C42" s="8"/>
      <c r="D42" s="8"/>
      <c r="E42" s="8"/>
      <c r="F42" s="16"/>
      <c r="G42" s="8"/>
      <c r="H42" s="17"/>
      <c r="I42" s="8"/>
      <c r="J42" s="8"/>
      <c r="K42" s="130"/>
      <c r="L42" s="8"/>
    </row>
    <row r="43" spans="1:15" x14ac:dyDescent="0.3">
      <c r="A43" s="111" t="s">
        <v>100</v>
      </c>
      <c r="B43" s="109"/>
      <c r="C43" s="8"/>
      <c r="D43" s="8"/>
      <c r="E43" s="8"/>
      <c r="F43" s="16"/>
      <c r="G43" s="8"/>
      <c r="H43" s="17"/>
      <c r="I43" s="8"/>
      <c r="J43" s="8"/>
      <c r="K43" s="130"/>
      <c r="L43" s="8"/>
    </row>
    <row r="44" spans="1:15" x14ac:dyDescent="0.3">
      <c r="A44" s="111" t="s">
        <v>99</v>
      </c>
      <c r="B44" s="109"/>
      <c r="C44" s="8"/>
      <c r="D44" s="8"/>
      <c r="E44" s="8"/>
      <c r="F44" s="16"/>
      <c r="G44" s="8"/>
      <c r="H44" s="17"/>
      <c r="I44" s="8"/>
      <c r="J44" s="8"/>
      <c r="K44" s="130"/>
      <c r="L44" s="8"/>
    </row>
    <row r="45" spans="1:15" x14ac:dyDescent="0.3">
      <c r="A45" s="111" t="s">
        <v>106</v>
      </c>
      <c r="B45" s="109"/>
      <c r="C45" s="8"/>
      <c r="D45" s="8"/>
      <c r="E45" s="8"/>
      <c r="F45" s="16"/>
      <c r="G45" s="8"/>
      <c r="H45" s="17"/>
      <c r="I45" s="8"/>
      <c r="J45" s="8"/>
      <c r="K45" s="130"/>
      <c r="L45" s="8"/>
    </row>
    <row r="46" spans="1:15" x14ac:dyDescent="0.3">
      <c r="A46" s="111" t="s">
        <v>355</v>
      </c>
      <c r="B46" s="109"/>
      <c r="C46" s="8"/>
      <c r="D46" s="8"/>
      <c r="E46" s="8"/>
      <c r="F46" s="16"/>
      <c r="G46" s="8"/>
      <c r="H46" s="17"/>
      <c r="I46" s="8"/>
      <c r="J46" s="8"/>
      <c r="K46" s="130"/>
      <c r="L46" s="8"/>
    </row>
  </sheetData>
  <sheetProtection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dimension ref="A1:O120000"/>
  <sheetViews>
    <sheetView topLeftCell="G1" zoomScale="112" zoomScaleNormal="112" workbookViewId="0">
      <selection activeCell="O4" sqref="O4"/>
    </sheetView>
  </sheetViews>
  <sheetFormatPr defaultColWidth="9.109375" defaultRowHeight="14.4" x14ac:dyDescent="0.3"/>
  <cols>
    <col min="1" max="2" width="25.5546875" style="121" customWidth="1"/>
    <col min="3" max="3" width="29.6640625" style="121" bestFit="1" customWidth="1"/>
    <col min="4" max="4" width="26.33203125" style="121" bestFit="1" customWidth="1"/>
    <col min="5" max="5" width="24" style="121" customWidth="1"/>
    <col min="6" max="6" width="22" style="121" customWidth="1"/>
    <col min="7" max="7" width="19.109375" style="121" customWidth="1"/>
    <col min="8" max="8" width="20.109375" style="121" customWidth="1"/>
    <col min="9" max="9" width="16.88671875" style="121" customWidth="1"/>
    <col min="10" max="10" width="14.88671875" style="121" customWidth="1"/>
    <col min="11" max="11" width="15.109375" style="121" customWidth="1"/>
    <col min="12" max="12" width="19.44140625" style="121" customWidth="1"/>
    <col min="13" max="13" width="12.109375" style="121" customWidth="1"/>
    <col min="14" max="14" width="21.33203125" style="121" customWidth="1"/>
    <col min="15" max="15" width="16.109375" style="121" customWidth="1"/>
    <col min="16" max="16384" width="9.109375" style="121"/>
  </cols>
  <sheetData>
    <row r="1" spans="1:15" x14ac:dyDescent="0.3">
      <c r="A1" s="85" t="s">
        <v>379</v>
      </c>
      <c r="B1" s="131" t="s">
        <v>410</v>
      </c>
      <c r="C1" s="98"/>
      <c r="D1" s="98"/>
      <c r="E1" s="293" t="s">
        <v>411</v>
      </c>
      <c r="F1" s="293"/>
      <c r="G1" s="293"/>
      <c r="H1" s="293"/>
      <c r="I1" s="293"/>
      <c r="J1" s="293"/>
      <c r="K1" s="293"/>
      <c r="L1" s="293"/>
      <c r="M1" s="293"/>
      <c r="N1" s="294"/>
      <c r="O1" s="116" t="s">
        <v>180</v>
      </c>
    </row>
    <row r="2" spans="1:15" x14ac:dyDescent="0.3">
      <c r="A2" s="92" t="s">
        <v>215</v>
      </c>
      <c r="B2" s="92"/>
      <c r="C2" s="92" t="s">
        <v>53</v>
      </c>
      <c r="D2" s="92"/>
      <c r="E2" s="92"/>
      <c r="F2" s="92"/>
      <c r="G2" s="94" t="s">
        <v>7</v>
      </c>
      <c r="H2" s="96"/>
      <c r="I2" s="92"/>
      <c r="J2" s="92"/>
      <c r="K2" s="96"/>
      <c r="L2" s="92"/>
      <c r="M2" s="94"/>
      <c r="N2" s="94" t="s">
        <v>1</v>
      </c>
      <c r="O2" s="94" t="s">
        <v>43</v>
      </c>
    </row>
    <row r="3" spans="1:15" x14ac:dyDescent="0.3">
      <c r="A3" s="72">
        <f>SUMPRODUCT((A5:A20004&lt;&gt;"")/COUNTIF(A5:A20004,A5:A20004&amp;""))</f>
        <v>0</v>
      </c>
      <c r="B3" s="72"/>
      <c r="C3" s="72">
        <f>SUMPRODUCT((C5:C20004&lt;&gt;"")/COUNTIF(C5:C20004,C5:C20004&amp;""))</f>
        <v>0</v>
      </c>
      <c r="D3" s="72"/>
      <c r="E3" s="72"/>
      <c r="F3" s="72"/>
      <c r="G3" s="75">
        <f>SUMPRODUCT(1/COUNTIF(C5:C20004,C5:C20004&amp;""),G5:G20004)</f>
        <v>0</v>
      </c>
      <c r="H3" s="77"/>
      <c r="I3" s="72"/>
      <c r="J3" s="72"/>
      <c r="K3" s="77"/>
      <c r="L3" s="132"/>
      <c r="M3" s="74">
        <f>SUMIF($I$5:$I$20004,"N",O5:O20004)+SUMIF($I$5:$I$20004,"",O5:O20004)</f>
        <v>0</v>
      </c>
      <c r="N3" s="74">
        <f>SUM(N5:N20004)</f>
        <v>0</v>
      </c>
      <c r="O3" s="74">
        <f>SUMIF($I$5:$I$20004,"N",O5:O20004)+SUMIF($I$5:$I$20004,"",O5:O20004)</f>
        <v>0</v>
      </c>
    </row>
    <row r="4" spans="1:15" ht="28.2" x14ac:dyDescent="0.3">
      <c r="A4" s="98" t="s">
        <v>120</v>
      </c>
      <c r="B4" s="98" t="s">
        <v>406</v>
      </c>
      <c r="C4" s="98" t="s">
        <v>380</v>
      </c>
      <c r="D4" s="98" t="s">
        <v>381</v>
      </c>
      <c r="E4" s="113" t="s">
        <v>382</v>
      </c>
      <c r="F4" s="113" t="s">
        <v>383</v>
      </c>
      <c r="G4" s="113" t="s">
        <v>54</v>
      </c>
      <c r="H4" s="113" t="s">
        <v>8</v>
      </c>
      <c r="I4" s="113" t="s">
        <v>9</v>
      </c>
      <c r="J4" s="158" t="s">
        <v>547</v>
      </c>
      <c r="K4" s="113" t="s">
        <v>110</v>
      </c>
      <c r="L4" s="113" t="s">
        <v>2</v>
      </c>
      <c r="M4" s="113" t="s">
        <v>19</v>
      </c>
      <c r="N4" s="113" t="s">
        <v>46</v>
      </c>
      <c r="O4" s="113" t="s">
        <v>44</v>
      </c>
    </row>
  </sheetData>
  <sheetProtection sheet="1" objects="1" scenarios="1"/>
  <mergeCells count="1">
    <mergeCell ref="E1:N1"/>
  </mergeCells>
  <dataValidations count="8">
    <dataValidation type="decimal" operator="greaterThanOrEqual" allowBlank="1" showInputMessage="1" showErrorMessage="1" error="Negative value not allowed. Please enter positive value." sqref="N5:O18 G5:G18" xr:uid="{00000000-0002-0000-0200-000000000000}">
      <formula1>0</formula1>
    </dataValidation>
    <dataValidation type="textLength" allowBlank="1" showInputMessage="1" showErrorMessage="1" error="Invoice number should not exceed 16 characters." sqref="C5:C18" xr:uid="{00000000-0002-0000-0200-000001000000}">
      <formula1>1</formula1>
      <formula2>16</formula2>
    </dataValidation>
    <dataValidation type="textLength" operator="equal" allowBlank="1" showInputMessage="1" showErrorMessage="1" error="GSTIN should be 15 characters. Please Enter valid GSTIN." sqref="L5:L18 A5:A18" xr:uid="{00000000-0002-0000-0200-000002000000}">
      <formula1>15</formula1>
    </dataValidation>
    <dataValidation type="list" allowBlank="1" showInputMessage="1" showErrorMessage="1" sqref="I6:I20000 J2003:J20003" xr:uid="{00000000-0002-0000-0200-000003000000}">
      <formula1>RCHARGE</formula1>
    </dataValidation>
    <dataValidation type="list" allowBlank="1" showInputMessage="1" showErrorMessage="1" sqref="K5:K20000" xr:uid="{00000000-0002-0000-0200-000004000000}">
      <formula1>INVTYPE</formula1>
    </dataValidation>
    <dataValidation type="list" allowBlank="1" showInputMessage="1" showErrorMessage="1" sqref="M5:M20000" xr:uid="{00000000-0002-0000-0200-000005000000}">
      <formula1>RATE</formula1>
    </dataValidation>
    <dataValidation type="list" allowBlank="1" showInputMessage="1" showErrorMessage="1" sqref="I5" xr:uid="{00000000-0002-0000-0200-000006000000}">
      <formula1>"N,Y"</formula1>
    </dataValidation>
    <dataValidation type="list" allowBlank="1" showInputMessage="1" showErrorMessage="1" sqref="J5:J2002" xr:uid="{00000000-0002-0000-0200-000007000000}">
      <formula1>DIFF</formula1>
    </dataValidation>
  </dataValidations>
  <hyperlinks>
    <hyperlink ref="O1" location="B2B" display="HELP" xr:uid="{00000000-0004-0000-02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8000000}">
          <x14:formula1>
            <xm:f>master!$O$2:$O$40</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0003"/>
  <sheetViews>
    <sheetView zoomScale="98" zoomScaleNormal="98" workbookViewId="0">
      <pane ySplit="4" topLeftCell="A5" activePane="bottomLeft" state="frozen"/>
      <selection activeCell="H10" sqref="H10"/>
      <selection pane="bottomLeft" activeCell="A5" sqref="A5:I12"/>
    </sheetView>
  </sheetViews>
  <sheetFormatPr defaultColWidth="20.109375" defaultRowHeight="14.4" x14ac:dyDescent="0.3"/>
  <cols>
    <col min="1" max="1" width="22.6640625" style="121" bestFit="1" customWidth="1"/>
    <col min="2" max="2" width="11.33203125" style="121" bestFit="1" customWidth="1"/>
    <col min="3" max="3" width="19.5546875" style="121" customWidth="1"/>
    <col min="4" max="4" width="19.44140625" style="121" bestFit="1" customWidth="1"/>
    <col min="5" max="5" width="14.88671875" style="121" customWidth="1"/>
    <col min="6" max="6" width="5.6640625" style="121" bestFit="1" customWidth="1"/>
    <col min="7" max="7" width="20" style="121" bestFit="1" customWidth="1"/>
    <col min="8" max="8" width="12.44140625" style="121" bestFit="1" customWidth="1"/>
    <col min="9" max="9" width="19.33203125" style="121" bestFit="1" customWidth="1"/>
    <col min="10" max="16384" width="20.109375" style="121"/>
  </cols>
  <sheetData>
    <row r="1" spans="1:9" s="23" customFormat="1" x14ac:dyDescent="0.3">
      <c r="A1" s="85" t="s">
        <v>50</v>
      </c>
      <c r="B1" s="86"/>
      <c r="C1" s="87"/>
      <c r="D1" s="88"/>
      <c r="E1" s="162"/>
      <c r="F1" s="89"/>
      <c r="G1" s="87"/>
      <c r="H1" s="90"/>
      <c r="I1" s="91" t="s">
        <v>180</v>
      </c>
    </row>
    <row r="2" spans="1:9" s="23" customFormat="1" ht="13.8" x14ac:dyDescent="0.25">
      <c r="A2" s="92" t="s">
        <v>53</v>
      </c>
      <c r="B2" s="92"/>
      <c r="C2" s="93"/>
      <c r="D2" s="92"/>
      <c r="E2" s="92"/>
      <c r="F2" s="94"/>
      <c r="G2" s="93"/>
      <c r="H2" s="95"/>
      <c r="I2" s="96"/>
    </row>
    <row r="3" spans="1:9" s="23" customFormat="1" ht="13.8" x14ac:dyDescent="0.25">
      <c r="A3" s="72">
        <f>SUMPRODUCT((A5:A20004&lt;&gt;"")/COUNTIF(A5:A20004,A5:A20004&amp;""))</f>
        <v>0</v>
      </c>
      <c r="B3" s="72"/>
      <c r="C3" s="75">
        <f>SUMPRODUCT(1/COUNTIF(A5:A20004,A5:A20004&amp;""),C5:C20004)</f>
        <v>0</v>
      </c>
      <c r="D3" s="97"/>
      <c r="E3" s="72"/>
      <c r="F3" s="74"/>
      <c r="G3" s="74">
        <f>SUM(G5:G20004)</f>
        <v>0</v>
      </c>
      <c r="H3" s="76"/>
      <c r="I3" s="77"/>
    </row>
    <row r="4" spans="1:9" s="23" customFormat="1" ht="27.6" x14ac:dyDescent="0.25">
      <c r="A4" s="98" t="s">
        <v>5</v>
      </c>
      <c r="B4" s="98" t="s">
        <v>6</v>
      </c>
      <c r="C4" s="98" t="s">
        <v>54</v>
      </c>
      <c r="D4" s="98" t="s">
        <v>8</v>
      </c>
      <c r="E4" s="163" t="s">
        <v>547</v>
      </c>
      <c r="F4" s="98" t="s">
        <v>19</v>
      </c>
      <c r="G4" s="98" t="s">
        <v>46</v>
      </c>
      <c r="H4" s="98" t="s">
        <v>44</v>
      </c>
      <c r="I4" s="98" t="s">
        <v>2</v>
      </c>
    </row>
  </sheetData>
  <sheetProtection sheet="1" objects="1" scenarios="1"/>
  <protectedRanges>
    <protectedRange sqref="A2:I3 A1:H1" name="Summary_2"/>
    <protectedRange sqref="I1" name="Summary_1_1"/>
  </protectedRanges>
  <dataValidations count="8">
    <dataValidation type="decimal" operator="greaterThan" allowBlank="1" showInputMessage="1" showErrorMessage="1" error="Invoice value should be more than INR 250000." sqref="C5:C19999" xr:uid="{00000000-0002-0000-0300-000000000000}">
      <formula1>250000</formula1>
    </dataValidation>
    <dataValidation type="decimal" operator="greaterThanOrEqual" allowBlank="1" showInputMessage="1" showErrorMessage="1" error="Negative value not allowed. Please enter positive value." sqref="G5:H20003" xr:uid="{00000000-0002-0000-0300-000001000000}">
      <formula1>0</formula1>
    </dataValidation>
    <dataValidation type="textLength" allowBlank="1" showInputMessage="1" showErrorMessage="1" error="Invoice number should not exceed 16 characters." sqref="A5:A20003" xr:uid="{00000000-0002-0000-0300-000002000000}">
      <formula1>1</formula1>
      <formula2>16</formula2>
    </dataValidation>
    <dataValidation type="textLength" operator="equal" allowBlank="1" showInputMessage="1" showErrorMessage="1" error="GSTIN should be 15 characters. Please Enter valid GSTIN." sqref="I5:I20003" xr:uid="{00000000-0002-0000-0300-000003000000}">
      <formula1>15</formula1>
    </dataValidation>
    <dataValidation type="list" allowBlank="1" showInputMessage="1" showErrorMessage="1" sqref="D5:D20003" xr:uid="{00000000-0002-0000-0300-000004000000}">
      <formula1>POS</formula1>
    </dataValidation>
    <dataValidation type="list" allowBlank="1" showInputMessage="1" showErrorMessage="1" sqref="F5:F20003" xr:uid="{00000000-0002-0000-0300-000005000000}">
      <formula1>RATE</formula1>
    </dataValidation>
    <dataValidation type="list" allowBlank="1" showInputMessage="1" showErrorMessage="1" sqref="E2003:E20003" xr:uid="{00000000-0002-0000-0300-000006000000}">
      <formula1>RCHARGE</formula1>
    </dataValidation>
    <dataValidation type="list" allowBlank="1" showInputMessage="1" showErrorMessage="1" sqref="E5:E2002" xr:uid="{00000000-0002-0000-0300-000007000000}">
      <formula1>DIFF</formula1>
    </dataValidation>
  </dataValidations>
  <hyperlinks>
    <hyperlink ref="I1" location="b2cl" display="HELP" xr:uid="{00000000-0004-0000-0300-000000000000}"/>
  </hyperlinks>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K20003"/>
  <sheetViews>
    <sheetView zoomScale="85" zoomScaleNormal="85" workbookViewId="0">
      <selection activeCell="A5" sqref="A5:K10"/>
    </sheetView>
  </sheetViews>
  <sheetFormatPr defaultColWidth="9.109375" defaultRowHeight="14.4" x14ac:dyDescent="0.3"/>
  <cols>
    <col min="1" max="1" width="24.5546875" style="121" customWidth="1"/>
    <col min="2" max="2" width="18.5546875" style="121" customWidth="1"/>
    <col min="3" max="3" width="24.5546875" style="121" customWidth="1"/>
    <col min="4" max="4" width="29.6640625" style="121" bestFit="1" customWidth="1"/>
    <col min="5" max="5" width="26.33203125" style="121" bestFit="1" customWidth="1"/>
    <col min="6" max="6" width="17.88671875" style="121" customWidth="1"/>
    <col min="7" max="7" width="14.88671875" style="121" customWidth="1"/>
    <col min="8" max="8" width="7" style="121" customWidth="1"/>
    <col min="9" max="9" width="19" style="121" customWidth="1"/>
    <col min="10" max="10" width="12.5546875" style="121" customWidth="1"/>
    <col min="11" max="11" width="19.6640625" style="121" customWidth="1"/>
    <col min="12" max="16384" width="9.109375" style="121"/>
  </cols>
  <sheetData>
    <row r="1" spans="1:11" x14ac:dyDescent="0.3">
      <c r="A1" s="85" t="s">
        <v>384</v>
      </c>
      <c r="B1" s="98" t="s">
        <v>410</v>
      </c>
      <c r="C1" s="98"/>
      <c r="D1" s="113"/>
      <c r="E1" s="293" t="s">
        <v>411</v>
      </c>
      <c r="F1" s="293"/>
      <c r="G1" s="293"/>
      <c r="H1" s="293"/>
      <c r="I1" s="293"/>
      <c r="J1" s="294"/>
      <c r="K1" s="116" t="s">
        <v>180</v>
      </c>
    </row>
    <row r="2" spans="1:11" x14ac:dyDescent="0.3">
      <c r="A2" s="92" t="s">
        <v>53</v>
      </c>
      <c r="B2" s="92"/>
      <c r="C2" s="92"/>
      <c r="D2" s="92"/>
      <c r="E2" s="92"/>
      <c r="F2" s="93" t="s">
        <v>39</v>
      </c>
      <c r="G2" s="92"/>
      <c r="H2" s="94"/>
      <c r="I2" s="93" t="s">
        <v>1</v>
      </c>
      <c r="J2" s="95" t="s">
        <v>43</v>
      </c>
      <c r="K2" s="96"/>
    </row>
    <row r="3" spans="1:11" x14ac:dyDescent="0.3">
      <c r="A3" s="72">
        <f>SUMPRODUCT((A5:A2004&lt;&gt;"")/COUNTIF(A5:A2004,A5:A2004&amp;""))</f>
        <v>0</v>
      </c>
      <c r="B3" s="72"/>
      <c r="C3" s="112"/>
      <c r="D3" s="72"/>
      <c r="E3" s="72"/>
      <c r="F3" s="75">
        <f>SUMPRODUCT(1/COUNTIF(A5:A2004,A5:A2004&amp;""),F5:F2004)</f>
        <v>0</v>
      </c>
      <c r="G3" s="72"/>
      <c r="H3" s="74"/>
      <c r="I3" s="74">
        <f>SUM(I5:I2004)</f>
        <v>0</v>
      </c>
      <c r="J3" s="76">
        <f>SUM(J5:J2004)</f>
        <v>0</v>
      </c>
      <c r="K3" s="77"/>
    </row>
    <row r="4" spans="1:11" ht="28.2" x14ac:dyDescent="0.3">
      <c r="A4" s="98" t="s">
        <v>380</v>
      </c>
      <c r="B4" s="98" t="s">
        <v>381</v>
      </c>
      <c r="C4" s="98" t="s">
        <v>386</v>
      </c>
      <c r="D4" s="113" t="s">
        <v>382</v>
      </c>
      <c r="E4" s="113" t="s">
        <v>383</v>
      </c>
      <c r="F4" s="113" t="s">
        <v>54</v>
      </c>
      <c r="G4" s="158" t="s">
        <v>547</v>
      </c>
      <c r="H4" s="113" t="s">
        <v>19</v>
      </c>
      <c r="I4" s="113" t="s">
        <v>46</v>
      </c>
      <c r="J4" s="113" t="s">
        <v>44</v>
      </c>
      <c r="K4" s="113" t="s">
        <v>2</v>
      </c>
    </row>
  </sheetData>
  <sheetProtection sheet="1" objects="1" scenarios="1"/>
  <protectedRanges>
    <protectedRange sqref="E1 A1:A2 B2:K3 B1:C1 I1:J1" name="Summary_2"/>
    <protectedRange sqref="K1" name="Summary_1_1"/>
    <protectedRange sqref="A3" name="Summary_2_1"/>
  </protectedRanges>
  <mergeCells count="1">
    <mergeCell ref="E1:J1"/>
  </mergeCells>
  <dataValidations count="8">
    <dataValidation type="decimal" operator="greaterThan" allowBlank="1" showInputMessage="1" showErrorMessage="1" error="Invoice value should be more than INR 250000." sqref="F5:F11" xr:uid="{00000000-0002-0000-0400-000000000000}">
      <formula1>250000</formula1>
    </dataValidation>
    <dataValidation type="decimal" operator="greaterThanOrEqual" allowBlank="1" showInputMessage="1" showErrorMessage="1" error="Negative value not allowed. Please enter positive value." sqref="I5:J11" xr:uid="{00000000-0002-0000-0400-000001000000}">
      <formula1>0</formula1>
    </dataValidation>
    <dataValidation type="textLength" allowBlank="1" showInputMessage="1" showErrorMessage="1" error="Invoice number should not exceed 16 characters." sqref="A5:A11" xr:uid="{00000000-0002-0000-0400-000002000000}">
      <formula1>1</formula1>
      <formula2>16</formula2>
    </dataValidation>
    <dataValidation type="textLength" operator="equal" allowBlank="1" showInputMessage="1" showErrorMessage="1" error="GSTIN should be 15 characters. Please Enter valid GSTIN." sqref="K5:K11" xr:uid="{00000000-0002-0000-0400-000003000000}">
      <formula1>15</formula1>
    </dataValidation>
    <dataValidation type="list" allowBlank="1" showInputMessage="1" showErrorMessage="1" sqref="C5:C2000" xr:uid="{00000000-0002-0000-0400-000004000000}">
      <formula1>POS</formula1>
    </dataValidation>
    <dataValidation type="list" allowBlank="1" showInputMessage="1" showErrorMessage="1" sqref="H5:H2000" xr:uid="{00000000-0002-0000-0400-000005000000}">
      <formula1>RATE</formula1>
    </dataValidation>
    <dataValidation type="list" allowBlank="1" showInputMessage="1" showErrorMessage="1" sqref="G2003:G20003" xr:uid="{00000000-0002-0000-0400-000006000000}">
      <formula1>RCHARGE</formula1>
    </dataValidation>
    <dataValidation type="list" allowBlank="1" showInputMessage="1" showErrorMessage="1" sqref="G5:G2002" xr:uid="{00000000-0002-0000-0400-000007000000}">
      <formula1>DIFF</formula1>
    </dataValidation>
  </dataValidations>
  <hyperlinks>
    <hyperlink ref="K1" location="b2cl" display="HELP"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H20003"/>
  <sheetViews>
    <sheetView workbookViewId="0">
      <pane ySplit="4" topLeftCell="A5" activePane="bottomLeft" state="frozen"/>
      <selection activeCell="H10" sqref="H10"/>
      <selection pane="bottomLeft" activeCell="A5" sqref="A5:G9"/>
    </sheetView>
  </sheetViews>
  <sheetFormatPr defaultColWidth="8.6640625" defaultRowHeight="14.4" x14ac:dyDescent="0.3"/>
  <cols>
    <col min="1" max="1" width="22.44140625" style="121" bestFit="1" customWidth="1"/>
    <col min="2" max="2" width="19.44140625" style="121" bestFit="1" customWidth="1"/>
    <col min="3" max="3" width="14.88671875" style="121" customWidth="1"/>
    <col min="4" max="4" width="5.5546875" style="121" bestFit="1" customWidth="1"/>
    <col min="5" max="5" width="20.5546875" style="121" bestFit="1" customWidth="1"/>
    <col min="6" max="6" width="12.44140625" style="121" bestFit="1" customWidth="1"/>
    <col min="7" max="7" width="19.33203125" style="121" bestFit="1" customWidth="1"/>
    <col min="8" max="8" width="18.88671875" style="121" customWidth="1"/>
    <col min="9" max="16384" width="8.6640625" style="121"/>
  </cols>
  <sheetData>
    <row r="1" spans="1:8" s="23" customFormat="1" x14ac:dyDescent="0.3">
      <c r="A1" s="133" t="s">
        <v>49</v>
      </c>
      <c r="B1" s="164"/>
      <c r="C1" s="162"/>
      <c r="D1" s="165"/>
      <c r="E1" s="74"/>
      <c r="F1" s="74"/>
      <c r="G1" s="91" t="s">
        <v>180</v>
      </c>
    </row>
    <row r="2" spans="1:8" s="23" customFormat="1" ht="13.8" x14ac:dyDescent="0.25">
      <c r="A2" s="134"/>
      <c r="B2" s="92"/>
      <c r="C2" s="92"/>
      <c r="D2" s="94"/>
      <c r="E2" s="94" t="s">
        <v>107</v>
      </c>
      <c r="F2" s="94" t="s">
        <v>43</v>
      </c>
      <c r="G2" s="134"/>
    </row>
    <row r="3" spans="1:8" s="23" customFormat="1" ht="13.8" x14ac:dyDescent="0.25">
      <c r="A3" s="97"/>
      <c r="B3" s="97"/>
      <c r="C3" s="72"/>
      <c r="D3" s="74"/>
      <c r="E3" s="74">
        <f>SUM(E5:E400)</f>
        <v>5006234.6500000004</v>
      </c>
      <c r="F3" s="74">
        <f>SUM(F5:F400)</f>
        <v>0</v>
      </c>
      <c r="G3" s="97"/>
    </row>
    <row r="4" spans="1:8" s="23" customFormat="1" ht="27.6" x14ac:dyDescent="0.25">
      <c r="A4" s="98" t="s">
        <v>0</v>
      </c>
      <c r="B4" s="98" t="s">
        <v>8</v>
      </c>
      <c r="C4" s="163" t="s">
        <v>547</v>
      </c>
      <c r="D4" s="98" t="s">
        <v>19</v>
      </c>
      <c r="E4" s="98" t="s">
        <v>46</v>
      </c>
      <c r="F4" s="98" t="s">
        <v>44</v>
      </c>
      <c r="G4" s="98" t="s">
        <v>2</v>
      </c>
    </row>
    <row r="5" spans="1:8" s="23" customFormat="1" ht="13.8" x14ac:dyDescent="0.25">
      <c r="A5" s="33" t="s">
        <v>4</v>
      </c>
      <c r="B5" s="24" t="s">
        <v>611</v>
      </c>
      <c r="C5" s="83" t="s">
        <v>612</v>
      </c>
      <c r="D5" s="45">
        <v>5</v>
      </c>
      <c r="E5" s="45">
        <v>5006234.6500000004</v>
      </c>
      <c r="F5" s="45">
        <v>0</v>
      </c>
      <c r="G5" s="22"/>
    </row>
  </sheetData>
  <sheetProtection sheet="1" objects="1" scenarios="1"/>
  <protectedRanges>
    <protectedRange sqref="B1:C3" name="Summary_1_1"/>
  </protectedRanges>
  <dataValidations count="6">
    <dataValidation type="textLength" operator="equal" allowBlank="1" showInputMessage="1" showErrorMessage="1" error="GSTIN should be 15 characters. Please Enter valid GSTIN." sqref="G5:G20003" xr:uid="{00000000-0002-0000-0500-000000000000}">
      <formula1>15</formula1>
    </dataValidation>
    <dataValidation type="list" allowBlank="1" showInputMessage="1" showErrorMessage="1" sqref="A5:A20003" xr:uid="{00000000-0002-0000-0500-000001000000}">
      <formula1>TYPE</formula1>
    </dataValidation>
    <dataValidation type="list" allowBlank="1" showInputMessage="1" showErrorMessage="1" sqref="B5:B20003" xr:uid="{00000000-0002-0000-0500-000002000000}">
      <formula1>POS</formula1>
    </dataValidation>
    <dataValidation type="list" allowBlank="1" showInputMessage="1" showErrorMessage="1" sqref="D5:D20003" xr:uid="{00000000-0002-0000-0500-000003000000}">
      <formula1>RATE</formula1>
    </dataValidation>
    <dataValidation type="list" allowBlank="1" showInputMessage="1" showErrorMessage="1" sqref="C2003:C20003" xr:uid="{00000000-0002-0000-0500-000004000000}">
      <formula1>RCHARGE</formula1>
    </dataValidation>
    <dataValidation type="list" allowBlank="1" showInputMessage="1" showErrorMessage="1" sqref="C5:C2002" xr:uid="{00000000-0002-0000-0500-000005000000}">
      <formula1>DIFF</formula1>
    </dataValidation>
  </dataValidations>
  <hyperlinks>
    <hyperlink ref="G1" location="B2CS" display="HELP" xr:uid="{00000000-0004-0000-0500-000000000000}"/>
  </hyperlinks>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dimension ref="A1:I9"/>
  <sheetViews>
    <sheetView workbookViewId="0">
      <selection activeCell="A5" sqref="A5"/>
    </sheetView>
  </sheetViews>
  <sheetFormatPr defaultColWidth="9.109375" defaultRowHeight="14.4" x14ac:dyDescent="0.3"/>
  <cols>
    <col min="1" max="3" width="22.44140625" style="121" customWidth="1"/>
    <col min="4" max="4" width="29.88671875" style="121" bestFit="1" customWidth="1"/>
    <col min="5" max="5" width="16" style="121" bestFit="1" customWidth="1"/>
    <col min="6" max="6" width="14.88671875" style="121" customWidth="1"/>
    <col min="7" max="7" width="16" style="121" customWidth="1"/>
    <col min="8" max="8" width="21.109375" style="121" customWidth="1"/>
    <col min="9" max="9" width="15.5546875" style="121" bestFit="1" customWidth="1"/>
    <col min="10" max="10" width="24.109375" style="121" customWidth="1"/>
    <col min="11" max="16384" width="9.109375" style="121"/>
  </cols>
  <sheetData>
    <row r="1" spans="1:9" s="23" customFormat="1" ht="15" customHeight="1" x14ac:dyDescent="0.25">
      <c r="A1" s="133" t="s">
        <v>385</v>
      </c>
      <c r="B1" s="207" t="s">
        <v>410</v>
      </c>
      <c r="C1" s="293" t="s">
        <v>412</v>
      </c>
      <c r="D1" s="293"/>
      <c r="E1" s="293"/>
      <c r="F1" s="293"/>
      <c r="G1" s="293"/>
      <c r="H1" s="293"/>
      <c r="I1" s="116" t="s">
        <v>180</v>
      </c>
    </row>
    <row r="2" spans="1:9" x14ac:dyDescent="0.3">
      <c r="A2" s="134"/>
      <c r="B2" s="134"/>
      <c r="C2" s="92"/>
      <c r="D2" s="134"/>
      <c r="E2" s="92"/>
      <c r="F2" s="134"/>
      <c r="G2" s="94" t="s">
        <v>107</v>
      </c>
      <c r="H2" s="94" t="s">
        <v>43</v>
      </c>
      <c r="I2" s="134"/>
    </row>
    <row r="3" spans="1:9" x14ac:dyDescent="0.3">
      <c r="A3" s="97"/>
      <c r="B3" s="97"/>
      <c r="C3" s="97"/>
      <c r="D3" s="97"/>
      <c r="E3" s="72"/>
      <c r="F3" s="97"/>
      <c r="G3" s="74">
        <f>SUM(G5:G9)</f>
        <v>0</v>
      </c>
      <c r="H3" s="74">
        <f>SUM(H5:H9)</f>
        <v>0</v>
      </c>
      <c r="I3" s="97"/>
    </row>
    <row r="4" spans="1:9" ht="28.2" x14ac:dyDescent="0.3">
      <c r="A4" s="98" t="s">
        <v>409</v>
      </c>
      <c r="B4" s="98" t="s">
        <v>398</v>
      </c>
      <c r="C4" s="113" t="s">
        <v>8</v>
      </c>
      <c r="D4" s="113" t="s">
        <v>0</v>
      </c>
      <c r="E4" s="158" t="s">
        <v>547</v>
      </c>
      <c r="F4" s="113" t="s">
        <v>19</v>
      </c>
      <c r="G4" s="113" t="s">
        <v>46</v>
      </c>
      <c r="H4" s="113" t="s">
        <v>44</v>
      </c>
      <c r="I4" s="113" t="s">
        <v>2</v>
      </c>
    </row>
  </sheetData>
  <sheetProtection sheet="1" objects="1" scenarios="1"/>
  <protectedRanges>
    <protectedRange sqref="C2:C3" name="Summary_1_1"/>
    <protectedRange sqref="D1:F1 B1" name="Summary_2"/>
  </protectedRanges>
  <mergeCells count="1">
    <mergeCell ref="C1:H1"/>
  </mergeCells>
  <dataValidations count="6">
    <dataValidation type="textLength" operator="equal" allowBlank="1" showInputMessage="1" showErrorMessage="1" error="GSTIN should be 15 characters. Please Enter valid GSTIN." sqref="I5:I9" xr:uid="{00000000-0002-0000-0600-000000000000}">
      <formula1>15</formula1>
    </dataValidation>
    <dataValidation type="list" allowBlank="1" showInputMessage="1" showErrorMessage="1" sqref="B5:B1048576" xr:uid="{00000000-0002-0000-0600-000001000000}">
      <formula1>MONTH</formula1>
    </dataValidation>
    <dataValidation type="list" allowBlank="1" showInputMessage="1" showErrorMessage="1" sqref="D5:D1048576" xr:uid="{00000000-0002-0000-0600-000002000000}">
      <formula1>TYPE</formula1>
    </dataValidation>
    <dataValidation type="list" allowBlank="1" showInputMessage="1" showErrorMessage="1" sqref="C5:C1048576" xr:uid="{00000000-0002-0000-0600-000003000000}">
      <formula1>POS</formula1>
    </dataValidation>
    <dataValidation type="list" allowBlank="1" showInputMessage="1" showErrorMessage="1" sqref="E5:E1048576" xr:uid="{00000000-0002-0000-0600-000004000000}">
      <formula1>DIFF</formula1>
    </dataValidation>
    <dataValidation type="list" allowBlank="1" showInputMessage="1" showErrorMessage="1" sqref="F5:F1048576" xr:uid="{00000000-0002-0000-0600-000005000000}">
      <formula1>RATE</formula1>
    </dataValidation>
  </dataValidations>
  <hyperlinks>
    <hyperlink ref="I1" location="B2CS" display="HELP" xr:uid="{00000000-0004-0000-06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6000000}">
          <x14:formula1>
            <xm:f>master!$M$2:$M$5</xm:f>
          </x14:formula1>
          <xm:sqref>A5:A1048576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M20003"/>
  <sheetViews>
    <sheetView topLeftCell="D1" workbookViewId="0">
      <pane ySplit="4" topLeftCell="A5" activePane="bottomLeft" state="frozen"/>
      <selection activeCell="H1" sqref="A1:XFD1048576"/>
      <selection pane="bottomLeft" activeCell="J19" sqref="J19"/>
    </sheetView>
  </sheetViews>
  <sheetFormatPr defaultColWidth="8.6640625" defaultRowHeight="14.4" x14ac:dyDescent="0.3"/>
  <cols>
    <col min="1" max="1" width="24.88671875" style="121" bestFit="1" customWidth="1"/>
    <col min="2" max="2" width="24.88671875" style="121" customWidth="1"/>
    <col min="3" max="3" width="27.6640625" style="121" bestFit="1" customWidth="1"/>
    <col min="4" max="4" width="24.88671875" style="214" bestFit="1" customWidth="1"/>
    <col min="5" max="5" width="14.6640625" style="214" bestFit="1" customWidth="1"/>
    <col min="6" max="6" width="19.44140625" style="121" bestFit="1" customWidth="1"/>
    <col min="7" max="7" width="14.88671875" style="121" bestFit="1" customWidth="1"/>
    <col min="8" max="8" width="26.6640625" style="121" customWidth="1"/>
    <col min="9" max="9" width="20.88671875" style="121" customWidth="1"/>
    <col min="10" max="10" width="14.88671875" style="121" customWidth="1"/>
    <col min="11" max="11" width="6.33203125" style="121" bestFit="1" customWidth="1"/>
    <col min="12" max="12" width="20" style="121" bestFit="1" customWidth="1"/>
    <col min="13" max="13" width="12.44140625" style="121" bestFit="1" customWidth="1"/>
    <col min="14" max="16384" width="8.6640625" style="121"/>
  </cols>
  <sheetData>
    <row r="1" spans="1:13" s="23" customFormat="1" x14ac:dyDescent="0.25">
      <c r="A1" s="85" t="s">
        <v>47</v>
      </c>
      <c r="B1" s="115"/>
      <c r="C1" s="88"/>
      <c r="D1" s="101"/>
      <c r="E1" s="151"/>
      <c r="F1" s="88"/>
      <c r="G1" s="162"/>
      <c r="H1" s="161"/>
      <c r="I1" s="102"/>
      <c r="J1" s="162"/>
      <c r="K1" s="89"/>
      <c r="L1" s="89"/>
      <c r="M1" s="91" t="s">
        <v>180</v>
      </c>
    </row>
    <row r="2" spans="1:13" s="23" customFormat="1" ht="13.8" x14ac:dyDescent="0.25">
      <c r="A2" s="92" t="s">
        <v>215</v>
      </c>
      <c r="B2" s="92"/>
      <c r="C2" s="92" t="s">
        <v>594</v>
      </c>
      <c r="D2" s="92"/>
      <c r="E2" s="92"/>
      <c r="F2" s="92"/>
      <c r="G2" s="92"/>
      <c r="H2" s="96"/>
      <c r="I2" s="94" t="s">
        <v>167</v>
      </c>
      <c r="J2" s="92"/>
      <c r="K2" s="94"/>
      <c r="L2" s="94" t="s">
        <v>1</v>
      </c>
      <c r="M2" s="94" t="s">
        <v>43</v>
      </c>
    </row>
    <row r="3" spans="1:13" s="23" customFormat="1" ht="13.8" x14ac:dyDescent="0.25">
      <c r="A3" s="72">
        <f>SUMPRODUCT((A5:A1001&lt;&gt;"")/COUNTIF(A5:A1001,A5:A1001&amp;""))</f>
        <v>0</v>
      </c>
      <c r="B3" s="72"/>
      <c r="C3" s="72">
        <f>SUMPRODUCT((C5:C1001&lt;&gt;"")/COUNTIF(C5:C1001,C5:C1001&amp;""))</f>
        <v>0</v>
      </c>
      <c r="D3" s="72"/>
      <c r="E3" s="153"/>
      <c r="F3" s="97"/>
      <c r="G3" s="72"/>
      <c r="H3" s="77"/>
      <c r="I3" s="73">
        <f>SUMPRODUCT(1/COUNTIF(C5:C1001,C5:C1001&amp;""),I5:I1001)</f>
        <v>0</v>
      </c>
      <c r="J3" s="72"/>
      <c r="K3" s="74"/>
      <c r="L3" s="74">
        <f>SUM(L5:L1001)</f>
        <v>0</v>
      </c>
      <c r="M3" s="74">
        <f>SUMIF(E5:E1001,"D",M5:M1001)-(SUMIF(E5:E1001,"C",M5:M1001)+SUMIF(E5:E1001,"R",M5:M1001))</f>
        <v>0</v>
      </c>
    </row>
    <row r="4" spans="1:13" s="23" customFormat="1" ht="27.6" x14ac:dyDescent="0.25">
      <c r="A4" s="104" t="s">
        <v>120</v>
      </c>
      <c r="B4" s="104" t="s">
        <v>406</v>
      </c>
      <c r="C4" s="104" t="s">
        <v>591</v>
      </c>
      <c r="D4" s="104" t="s">
        <v>598</v>
      </c>
      <c r="E4" s="104" t="s">
        <v>11</v>
      </c>
      <c r="F4" s="98" t="s">
        <v>8</v>
      </c>
      <c r="G4" s="98" t="s">
        <v>9</v>
      </c>
      <c r="H4" s="98" t="s">
        <v>593</v>
      </c>
      <c r="I4" s="211" t="s">
        <v>592</v>
      </c>
      <c r="J4" s="163" t="s">
        <v>547</v>
      </c>
      <c r="K4" s="211" t="s">
        <v>19</v>
      </c>
      <c r="L4" s="211" t="s">
        <v>46</v>
      </c>
      <c r="M4" s="211" t="s">
        <v>44</v>
      </c>
    </row>
  </sheetData>
  <sheetProtection sheet="1" objects="1" scenarios="1"/>
  <protectedRanges>
    <protectedRange sqref="I1:J3" name="Summary_2"/>
    <protectedRange sqref="F1:H3" name="Summary_1_1"/>
  </protectedRanges>
  <dataConsolidate/>
  <dataValidations count="9">
    <dataValidation type="decimal" operator="greaterThanOrEqual" allowBlank="1" showInputMessage="1" showErrorMessage="1" error="Negative value not allowed. Please enter positive value." sqref="L5:M10000 I5:I10000" xr:uid="{00000000-0002-0000-0700-000000000000}">
      <formula1>0</formula1>
    </dataValidation>
    <dataValidation type="textLength" allowBlank="1" showInputMessage="1" showErrorMessage="1" error="Invoice number should not exceed 16 characters." sqref="C5:C20003" xr:uid="{00000000-0002-0000-0700-000001000000}">
      <formula1>1</formula1>
      <formula2>16</formula2>
    </dataValidation>
    <dataValidation type="textLength" operator="equal" allowBlank="1" showInputMessage="1" showErrorMessage="1" error="GSTIN should be 15 characters. Please Enter valid GSTIN." sqref="A5:A20003 B13:B20003" xr:uid="{00000000-0002-0000-0700-000002000000}">
      <formula1>15</formula1>
    </dataValidation>
    <dataValidation type="list" allowBlank="1" showInputMessage="1" showErrorMessage="1" sqref="E5:E10000" xr:uid="{00000000-0002-0000-0700-000003000000}">
      <formula1>CDRNOTE</formula1>
    </dataValidation>
    <dataValidation type="list" allowBlank="1" showInputMessage="1" showErrorMessage="1" sqref="K5:K10000" xr:uid="{00000000-0002-0000-0700-000004000000}">
      <formula1>RATE</formula1>
    </dataValidation>
    <dataValidation type="list" allowBlank="1" showInputMessage="1" showErrorMessage="1" sqref="J2003:J20003 G6:G19994" xr:uid="{00000000-0002-0000-0700-000005000000}">
      <formula1>RCHARGE</formula1>
    </dataValidation>
    <dataValidation type="list" allowBlank="1" showInputMessage="1" showErrorMessage="1" sqref="J5:J2002" xr:uid="{00000000-0002-0000-0700-000006000000}">
      <formula1>DIFF</formula1>
    </dataValidation>
    <dataValidation type="list" allowBlank="1" showInputMessage="1" showErrorMessage="1" sqref="G5" xr:uid="{00000000-0002-0000-0700-000007000000}">
      <formula1>"N,Y"</formula1>
    </dataValidation>
    <dataValidation type="list" allowBlank="1" showInputMessage="1" showErrorMessage="1" sqref="H5:H19994" xr:uid="{00000000-0002-0000-0700-000008000000}">
      <formula1>INVTYPE</formula1>
    </dataValidation>
  </dataValidations>
  <hyperlinks>
    <hyperlink ref="M1" location="CDNR" display="HELP" xr:uid="{00000000-0004-0000-0700-000000000000}"/>
  </hyperlinks>
  <pageMargins left="0.7" right="0.7" top="0.75" bottom="0.75" header="0.3" footer="0.3"/>
  <pageSetup paperSize="8"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9000000}">
          <x14:formula1>
            <xm:f>master!$O$2:$O$40</xm:f>
          </x14:formula1>
          <xm:sqref>F5:F1048576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dimension ref="A1:O20003"/>
  <sheetViews>
    <sheetView topLeftCell="G1" workbookViewId="0">
      <selection activeCell="A5" sqref="A5:O13"/>
    </sheetView>
  </sheetViews>
  <sheetFormatPr defaultColWidth="9.109375" defaultRowHeight="14.4" x14ac:dyDescent="0.3"/>
  <cols>
    <col min="1" max="2" width="26.6640625" style="121" customWidth="1"/>
    <col min="3" max="3" width="34.44140625" style="121" customWidth="1"/>
    <col min="4" max="4" width="31.44140625" style="121" customWidth="1"/>
    <col min="5" max="5" width="34.6640625" style="121" customWidth="1"/>
    <col min="6" max="6" width="30.33203125" style="121" customWidth="1"/>
    <col min="7" max="7" width="14.88671875" style="121" customWidth="1"/>
    <col min="8" max="8" width="19.44140625" style="121" bestFit="1" customWidth="1"/>
    <col min="9" max="9" width="14.88671875" style="121" bestFit="1" customWidth="1"/>
    <col min="10" max="10" width="26.6640625" style="121" customWidth="1"/>
    <col min="11" max="11" width="34.44140625" style="121" customWidth="1"/>
    <col min="12" max="12" width="14.88671875" style="210" customWidth="1"/>
    <col min="13" max="13" width="8.109375" style="121" customWidth="1"/>
    <col min="14" max="14" width="19.109375" style="121" customWidth="1"/>
    <col min="15" max="15" width="15.33203125" style="121" customWidth="1"/>
    <col min="16" max="16384" width="9.109375" style="121"/>
  </cols>
  <sheetData>
    <row r="1" spans="1:15" x14ac:dyDescent="0.3">
      <c r="A1" s="85" t="s">
        <v>387</v>
      </c>
      <c r="B1" s="295" t="s">
        <v>410</v>
      </c>
      <c r="C1" s="296"/>
      <c r="D1" s="296"/>
      <c r="E1" s="297" t="s">
        <v>412</v>
      </c>
      <c r="F1" s="297"/>
      <c r="G1" s="297"/>
      <c r="H1" s="297"/>
      <c r="I1" s="297"/>
      <c r="J1" s="297"/>
      <c r="K1" s="297"/>
      <c r="L1" s="297"/>
      <c r="M1" s="297"/>
      <c r="N1" s="297"/>
      <c r="O1" s="117" t="s">
        <v>180</v>
      </c>
    </row>
    <row r="2" spans="1:15" x14ac:dyDescent="0.3">
      <c r="A2" s="92" t="s">
        <v>215</v>
      </c>
      <c r="B2" s="92"/>
      <c r="C2" s="92" t="s">
        <v>45</v>
      </c>
      <c r="D2" s="92"/>
      <c r="E2" s="92"/>
      <c r="F2" s="92"/>
      <c r="G2" s="92"/>
      <c r="H2" s="92"/>
      <c r="I2" s="92"/>
      <c r="J2" s="96"/>
      <c r="K2" s="94" t="s">
        <v>167</v>
      </c>
      <c r="L2" s="92"/>
      <c r="M2" s="94"/>
      <c r="N2" s="94" t="s">
        <v>1</v>
      </c>
      <c r="O2" s="94" t="s">
        <v>43</v>
      </c>
    </row>
    <row r="3" spans="1:15" x14ac:dyDescent="0.3">
      <c r="A3" s="72">
        <f>SUMPRODUCT((A5:A1001&lt;&gt;"")/COUNTIF(A5:A1001,A5:A1001&amp;""))</f>
        <v>0</v>
      </c>
      <c r="B3" s="72"/>
      <c r="C3" s="77">
        <f>SUMPRODUCT((C5:C1001&lt;&gt;"")/COUNTIF(C5:C1001,C5:C1001&amp;""))</f>
        <v>0</v>
      </c>
      <c r="D3" s="72"/>
      <c r="E3" s="72"/>
      <c r="F3" s="72"/>
      <c r="G3" s="97"/>
      <c r="H3" s="97"/>
      <c r="I3" s="72"/>
      <c r="J3" s="77"/>
      <c r="K3" s="73">
        <f>SUMPRODUCT(1/COUNTIF(C5:C1001,C5:C1001&amp;""),K5:K1001)</f>
        <v>0</v>
      </c>
      <c r="L3" s="72"/>
      <c r="M3" s="74"/>
      <c r="N3" s="74">
        <f>SUM(N5:N1004)</f>
        <v>0</v>
      </c>
      <c r="O3" s="74">
        <f>SUMIF(G5:G1001,"D",O5:O1001)-(SUMIF(G5:G1001,"C",O5:O1001)+SUMIF(G5:G1001,"R",O5:O1001))</f>
        <v>0</v>
      </c>
    </row>
    <row r="4" spans="1:15" ht="28.2" x14ac:dyDescent="0.3">
      <c r="A4" s="103" t="s">
        <v>120</v>
      </c>
      <c r="B4" s="104" t="s">
        <v>406</v>
      </c>
      <c r="C4" s="104" t="s">
        <v>596</v>
      </c>
      <c r="D4" s="104" t="s">
        <v>599</v>
      </c>
      <c r="E4" s="114" t="s">
        <v>597</v>
      </c>
      <c r="F4" s="114" t="s">
        <v>600</v>
      </c>
      <c r="G4" s="114" t="s">
        <v>11</v>
      </c>
      <c r="H4" s="113" t="s">
        <v>8</v>
      </c>
      <c r="I4" s="113" t="s">
        <v>9</v>
      </c>
      <c r="J4" s="113" t="s">
        <v>593</v>
      </c>
      <c r="K4" s="212" t="s">
        <v>592</v>
      </c>
      <c r="L4" s="213" t="s">
        <v>547</v>
      </c>
      <c r="M4" s="212" t="s">
        <v>19</v>
      </c>
      <c r="N4" s="212" t="s">
        <v>46</v>
      </c>
      <c r="O4" s="212" t="s">
        <v>44</v>
      </c>
    </row>
  </sheetData>
  <sheetProtection sheet="1" objects="1" scenarios="1"/>
  <protectedRanges>
    <protectedRange sqref="K1:L3" name="Summary_2_1"/>
    <protectedRange sqref="B1 D1" name="Summary_2"/>
    <protectedRange sqref="H1:H3" name="Summary_1_1"/>
    <protectedRange sqref="I1:I3" name="Summary_1_1_2"/>
    <protectedRange sqref="J1:J3" name="Summary_1_1_3"/>
  </protectedRanges>
  <mergeCells count="2">
    <mergeCell ref="B1:D1"/>
    <mergeCell ref="E1:N1"/>
  </mergeCells>
  <dataValidations count="9">
    <dataValidation type="decimal" operator="greaterThanOrEqual" allowBlank="1" showInputMessage="1" showErrorMessage="1" error="Negative value not allowed. Please enter positive value." sqref="K5:K1048576 N5:N1048576 O5:O1048576" xr:uid="{00000000-0002-0000-0800-000000000000}">
      <formula1>0</formula1>
    </dataValidation>
    <dataValidation type="textLength" allowBlank="1" showInputMessage="1" showErrorMessage="1" error="Invoice number should not exceed 16 characters." sqref="C5:C12 E5:E12" xr:uid="{00000000-0002-0000-0800-000001000000}">
      <formula1>1</formula1>
      <formula2>16</formula2>
    </dataValidation>
    <dataValidation type="textLength" operator="equal" allowBlank="1" showInputMessage="1" showErrorMessage="1" error="GSTIN should be 15 characters. Please Enter valid GSTIN." sqref="A5:A12" xr:uid="{00000000-0002-0000-0800-000002000000}">
      <formula1>15</formula1>
    </dataValidation>
    <dataValidation type="list" allowBlank="1" showInputMessage="1" showErrorMessage="1" sqref="G5:G1000" xr:uid="{00000000-0002-0000-0800-000003000000}">
      <formula1>CDRNOTE</formula1>
    </dataValidation>
    <dataValidation type="list" allowBlank="1" showInputMessage="1" showErrorMessage="1" sqref="M5:M1000" xr:uid="{00000000-0002-0000-0800-000004000000}">
      <formula1>RATE</formula1>
    </dataValidation>
    <dataValidation type="list" allowBlank="1" showInputMessage="1" showErrorMessage="1" sqref="L2003:L20003 I6:I19994" xr:uid="{00000000-0002-0000-0800-000005000000}">
      <formula1>RCHARGE</formula1>
    </dataValidation>
    <dataValidation type="list" allowBlank="1" showInputMessage="1" showErrorMessage="1" sqref="L5:L2002" xr:uid="{00000000-0002-0000-0800-000006000000}">
      <formula1>DIFF</formula1>
    </dataValidation>
    <dataValidation type="list" allowBlank="1" showInputMessage="1" showErrorMessage="1" sqref="I5" xr:uid="{00000000-0002-0000-0800-000007000000}">
      <formula1>"N,Y"</formula1>
    </dataValidation>
    <dataValidation type="list" allowBlank="1" showInputMessage="1" showErrorMessage="1" sqref="J5:J19994" xr:uid="{00000000-0002-0000-0800-000008000000}">
      <formula1>INVTYPE</formula1>
    </dataValidation>
  </dataValidations>
  <hyperlinks>
    <hyperlink ref="O1" location="CDNR" display="HELP" xr:uid="{00000000-0004-0000-0800-000000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9000000}">
          <x14:formula1>
            <xm:f>master!$O$2:$O$40</xm:f>
          </x14:formula1>
          <xm:sqref>H5:H1048576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2A66116D3894418D788CF22C6ED4DF" ma:contentTypeVersion="8" ma:contentTypeDescription="Create a new document." ma:contentTypeScope="" ma:versionID="ad020e595160816f107546d493436fff">
  <xsd:schema xmlns:xsd="http://www.w3.org/2001/XMLSchema" xmlns:xs="http://www.w3.org/2001/XMLSchema" xmlns:p="http://schemas.microsoft.com/office/2006/metadata/properties" xmlns:ns3="7d2b838e-c3af-4559-ac73-92bfc0f9af3b" targetNamespace="http://schemas.microsoft.com/office/2006/metadata/properties" ma:root="true" ma:fieldsID="fd2967947a16c1bbcadf99dca00e735a" ns3:_="">
    <xsd:import namespace="7d2b838e-c3af-4559-ac73-92bfc0f9af3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2b838e-c3af-4559-ac73-92bfc0f9af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433B2D-3B67-4556-BEF9-59F3D621AE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2b838e-c3af-4559-ac73-92bfc0f9a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D4B134-9DD6-4425-AADE-42E9D1491ABD}">
  <ds:schemaRefs>
    <ds:schemaRef ds:uri="http://schemas.microsoft.com/sharepoint/v3/contenttype/forms"/>
  </ds:schemaRefs>
</ds:datastoreItem>
</file>

<file path=customXml/itemProps3.xml><?xml version="1.0" encoding="utf-8"?>
<ds:datastoreItem xmlns:ds="http://schemas.openxmlformats.org/officeDocument/2006/customXml" ds:itemID="{5AEE20B4-DD7A-48A0-9DFD-54BF25C41DAB}">
  <ds:schemaRefs>
    <ds:schemaRef ds:uri="http://schemas.openxmlformats.org/package/2006/metadata/core-properties"/>
    <ds:schemaRef ds:uri="http://schemas.microsoft.com/office/2006/metadata/properties"/>
    <ds:schemaRef ds:uri="http://www.w3.org/XML/1998/namespace"/>
    <ds:schemaRef ds:uri="http://purl.org/dc/terms/"/>
    <ds:schemaRef ds:uri="http://schemas.microsoft.com/office/2006/documentManagement/types"/>
    <ds:schemaRef ds:uri="7d2b838e-c3af-4559-ac73-92bfc0f9af3b"/>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24</vt:i4>
      </vt:variant>
    </vt:vector>
  </HeadingPairs>
  <TitlesOfParts>
    <vt:vector size="45" baseType="lpstr">
      <vt:lpstr>Help Instruction</vt:lpstr>
      <vt:lpstr>b2b</vt:lpstr>
      <vt:lpstr>b2ba</vt:lpstr>
      <vt:lpstr>b2cl</vt:lpstr>
      <vt:lpstr>b2cla</vt:lpstr>
      <vt:lpstr>b2cs</vt:lpstr>
      <vt:lpstr>b2csa</vt:lpstr>
      <vt:lpstr>cdnr</vt:lpstr>
      <vt:lpstr>cdnra</vt:lpstr>
      <vt:lpstr>cdnur</vt:lpstr>
      <vt:lpstr>cdnura</vt:lpstr>
      <vt:lpstr>exp</vt:lpstr>
      <vt:lpstr>expa</vt:lpstr>
      <vt:lpstr>at</vt:lpstr>
      <vt:lpstr>ata</vt:lpstr>
      <vt:lpstr>atadj</vt:lpstr>
      <vt:lpstr>atadja</vt:lpstr>
      <vt:lpstr>exemp</vt:lpstr>
      <vt:lpstr>hsn</vt:lpstr>
      <vt:lpstr>docs</vt:lpstr>
      <vt:lpstr>master</vt:lpstr>
      <vt:lpstr>AT</vt:lpstr>
      <vt:lpstr>ATADJ</vt:lpstr>
      <vt:lpstr>B2B</vt:lpstr>
      <vt:lpstr>b2cl</vt:lpstr>
      <vt:lpstr>B2CS</vt:lpstr>
      <vt:lpstr>CDNR</vt:lpstr>
      <vt:lpstr>CDNUR</vt:lpstr>
      <vt:lpstr>CDRNOTE</vt:lpstr>
      <vt:lpstr>DIFF</vt:lpstr>
      <vt:lpstr>DOCUMENT</vt:lpstr>
      <vt:lpstr>EXP</vt:lpstr>
      <vt:lpstr>EXPORT</vt:lpstr>
      <vt:lpstr>FYEAR</vt:lpstr>
      <vt:lpstr>INVTYPE</vt:lpstr>
      <vt:lpstr>MONTH</vt:lpstr>
      <vt:lpstr>NOTE</vt:lpstr>
      <vt:lpstr>NUQC</vt:lpstr>
      <vt:lpstr>POS</vt:lpstr>
      <vt:lpstr>RATE</vt:lpstr>
      <vt:lpstr>RCHARGE</vt:lpstr>
      <vt:lpstr>STYPE</vt:lpstr>
      <vt:lpstr>TYPE</vt:lpstr>
      <vt:lpstr>UQC</vt:lpstr>
      <vt:lpstr>URTYPE</vt:lpstr>
    </vt:vector>
  </TitlesOfParts>
  <Company>Goods And Services Network (GSTN)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GSTR1 Excel Workbook Template</dc:title>
  <dc:subject>For uploading data to offline tool</dc:subject>
  <dc:creator>Rajesh Kumar;Shashi Bhushan Singh</dc:creator>
  <cp:lastModifiedBy>libin</cp:lastModifiedBy>
  <cp:lastPrinted>2017-06-30T12:18:25Z</cp:lastPrinted>
  <dcterms:created xsi:type="dcterms:W3CDTF">2017-06-07T13:10:06Z</dcterms:created>
  <dcterms:modified xsi:type="dcterms:W3CDTF">2022-11-02T12:15:27Z</dcterms:modified>
  <cp:version>1.1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name="ContentTypeId" pid="2">
    <vt:lpwstr>0x0101005F2A66116D3894418D788CF22C6ED4DF</vt:lpwstr>
  </property>
  <property fmtid="{D5CDD505-2E9C-101B-9397-08002B2CF9AE}" name="MSIP_Label_7fd8a196-24eb-41bb-9b22-e6a1875a70f5_ActionId" pid="3">
    <vt:lpwstr>eb231e72-8f31-46d2-9cc2-cfcc68a46cd9</vt:lpwstr>
  </property>
  <property fmtid="{D5CDD505-2E9C-101B-9397-08002B2CF9AE}" name="MSIP_Label_7fd8a196-24eb-41bb-9b22-e6a1875a70f5_Application" pid="4">
    <vt:lpwstr>Microsoft Azure Information Protection</vt:lpwstr>
  </property>
  <property fmtid="{D5CDD505-2E9C-101B-9397-08002B2CF9AE}" name="MSIP_Label_7fd8a196-24eb-41bb-9b22-e6a1875a70f5_Enabled" pid="5">
    <vt:lpwstr>True</vt:lpwstr>
  </property>
  <property fmtid="{D5CDD505-2E9C-101B-9397-08002B2CF9AE}" name="MSIP_Label_7fd8a196-24eb-41bb-9b22-e6a1875a70f5_Extended_MSFT_Method" pid="6">
    <vt:lpwstr>Manual</vt:lpwstr>
  </property>
  <property fmtid="{D5CDD505-2E9C-101B-9397-08002B2CF9AE}" name="MSIP_Label_7fd8a196-24eb-41bb-9b22-e6a1875a70f5_Name" pid="7">
    <vt:lpwstr>Public</vt:lpwstr>
  </property>
  <property fmtid="{D5CDD505-2E9C-101B-9397-08002B2CF9AE}" name="MSIP_Label_7fd8a196-24eb-41bb-9b22-e6a1875a70f5_Owner" pid="8">
    <vt:lpwstr>emy.varkey@ad.infosys.com</vt:lpwstr>
  </property>
  <property fmtid="{D5CDD505-2E9C-101B-9397-08002B2CF9AE}" name="MSIP_Label_7fd8a196-24eb-41bb-9b22-e6a1875a70f5_SetDate" pid="9">
    <vt:lpwstr>2021-04-07T05:03:23.1875736Z</vt:lpwstr>
  </property>
  <property fmtid="{D5CDD505-2E9C-101B-9397-08002B2CF9AE}" name="MSIP_Label_7fd8a196-24eb-41bb-9b22-e6a1875a70f5_SiteId" pid="10">
    <vt:lpwstr>63ce7d59-2f3e-42cd-a8cc-be764cff5eb6</vt:lpwstr>
  </property>
  <property fmtid="{D5CDD505-2E9C-101B-9397-08002B2CF9AE}" name="NXPowerLiteLastOptimized" pid="11">
    <vt:lpwstr>126347</vt:lpwstr>
  </property>
  <property fmtid="{D5CDD505-2E9C-101B-9397-08002B2CF9AE}" name="NXPowerLiteSettings" pid="12">
    <vt:lpwstr>C7000400038000</vt:lpwstr>
  </property>
  <property fmtid="{D5CDD505-2E9C-101B-9397-08002B2CF9AE}" name="NXPowerLiteVersion" pid="13">
    <vt:lpwstr>S9.2.0</vt:lpwstr>
  </property>
  <property fmtid="{D5CDD505-2E9C-101B-9397-08002B2CF9AE}" name="Sensitivity" pid="14">
    <vt:lpwstr>Public</vt:lpwstr>
  </property>
</Properties>
</file>