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filebackup/"/>
    </mc:Choice>
  </mc:AlternateContent>
  <xr:revisionPtr revIDLastSave="0" documentId="13_ncr:1_{E4A8A2E1-CA38-5745-B030-6B8372D98B85}" xr6:coauthVersionLast="45" xr6:coauthVersionMax="45" xr10:uidLastSave="{00000000-0000-0000-0000-000000000000}"/>
  <bookViews>
    <workbookView xWindow="0" yWindow="460" windowWidth="28800" windowHeight="1624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<sst xmlns="http://schemas.openxmlformats.org/spreadsheetml/2006/main" count="2328" uniqueCount="700">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</sst>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6"/>
      <color rgb="FFB8BFC6"/>
      <name val="Helvetica Neue"/>
      <family val="2"/>
    </font>
    <font>
      <sz val="12"/>
      <color rgb="FF666666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00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47" totalsRowShown="0">
  <autoFilter ref="A1:I247" xr:uid="{5BBC9419-B13B-B148-8ACF-0DE90D8ED5A0}"/>
  <sortState xmlns:xlrd2="http://schemas.microsoft.com/office/spreadsheetml/2017/richdata2" ref="A2:I247">
    <sortCondition ref="A2:A22"/>
    <sortCondition ref="B2:B22"/>
  </sortState>
  <tableColumns count="9">
    <tableColumn id="1" xr3:uid="{72722D89-93C2-8A41-9B20-0A4F424C6AC1}" name="日期" dataDxfId="199"/>
    <tableColumn id="2" xr3:uid="{E3DDD260-AD94-3B4D-A5E3-388891DDD893}" name="时间" dataDxfId="198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88" dataDxfId="86" headerRowBorderDxfId="87" tableBorderDxfId="85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84"/>
    <tableColumn id="2" xr3:uid="{8EF78633-EF5B-D949-9349-9BA90D233A6B}" name="时间" dataDxfId="83"/>
    <tableColumn id="3" xr3:uid="{0A291899-58E8-2546-9EB0-FB388ED22547}" name="类别" dataDxfId="82"/>
    <tableColumn id="4" xr3:uid="{816B9FC9-9687-FC4B-BB06-0D42F1052B33}" name="名称" dataDxfId="81"/>
    <tableColumn id="10" xr3:uid="{02884C40-934F-0D4A-BD96-621C5C5CA1BD}" name="金额($)" dataDxfId="80"/>
    <tableColumn id="6" xr3:uid="{0ECCB125-B4E3-624F-8652-7FC0D1EFC1D8}" name="数量" dataDxfId="79"/>
    <tableColumn id="7" xr3:uid="{18528009-3F29-5D42-9C0D-9AA95B859C4C}" name="支付方式" dataDxfId="78"/>
    <tableColumn id="8" xr3:uid="{03F449A0-F068-C340-AEDC-BDBC5A0F46EB}" name="渠道" dataDxfId="77"/>
    <tableColumn id="9" xr3:uid="{ADC9AE2A-A61B-414C-89E7-D98600793217}" name="备注" dataDxfId="76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75" dataDxfId="73" headerRowBorderDxfId="74" tableBorderDxfId="72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71"/>
    <tableColumn id="2" xr3:uid="{F0847EE3-B118-BE48-8689-812598FEC9AB}" name="时间" dataDxfId="70"/>
    <tableColumn id="3" xr3:uid="{DDD877B7-BAD5-4F47-9769-A90FCED37116}" name="类别" dataDxfId="69"/>
    <tableColumn id="4" xr3:uid="{5733AB69-4847-A948-B567-029768E79D0F}" name="名称" dataDxfId="68"/>
    <tableColumn id="10" xr3:uid="{77BDEA3A-FF25-D243-BE63-AC4C735EE37B}" name="金额($)" dataDxfId="67"/>
    <tableColumn id="6" xr3:uid="{E8909EDA-F899-A749-B5A9-EF6D64858A24}" name="数量" dataDxfId="66"/>
    <tableColumn id="7" xr3:uid="{FF1D4B60-B5F5-C841-A54B-3C394BED27E0}" name="支付方式" dataDxfId="65"/>
    <tableColumn id="8" xr3:uid="{0C20E0FA-7029-A345-AE88-BCCB51C0FB8F}" name="渠道" dataDxfId="64"/>
    <tableColumn id="9" xr3:uid="{5E0D300F-446D-D245-97F6-C4F1EDF51911}" name="备注" dataDxfId="63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62" dataDxfId="60" headerRowBorderDxfId="61" tableBorderDxfId="59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58"/>
    <tableColumn id="2" xr3:uid="{1A44F757-A145-5C4B-8846-784AA96D8FE5}" name="时间" dataDxfId="57"/>
    <tableColumn id="3" xr3:uid="{03320F0B-381F-4E4D-8C75-FE6DCBE2496F}" name="类别" dataDxfId="56"/>
    <tableColumn id="4" xr3:uid="{16347860-F209-A641-A3C4-CD2748326322}" name="名称" dataDxfId="55"/>
    <tableColumn id="10" xr3:uid="{39758E3B-78A9-5A48-8DFC-3FF15887AE7E}" name="金额($)" dataDxfId="54"/>
    <tableColumn id="6" xr3:uid="{FF6795EE-AE94-E44E-8DC0-CC26ACFADE61}" name="数量" dataDxfId="53"/>
    <tableColumn id="7" xr3:uid="{DA94A68D-2BBE-C746-9AA4-32A4797B9173}" name="支付方式" dataDxfId="52"/>
    <tableColumn id="8" xr3:uid="{2C9A8B05-D71F-7944-9F61-0DA82B1DFBF3}" name="渠道" dataDxfId="51"/>
    <tableColumn id="9" xr3:uid="{EEF78B6C-8D16-8549-9C0B-F12CD0D648B8}" name="备注" dataDxfId="50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49" dataDxfId="47" headerRowBorderDxfId="48" tableBorderDxfId="46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45"/>
    <tableColumn id="2" xr3:uid="{6982A3CC-B1A0-4D45-BF51-C06CBB7A285C}" name="时间" dataDxfId="44"/>
    <tableColumn id="3" xr3:uid="{912915AB-DBFC-554A-8CD9-B4F4926B4A88}" name="类别" dataDxfId="43"/>
    <tableColumn id="4" xr3:uid="{D100A818-0E73-8B45-A0E8-8884ACD0B9A5}" name="名称" dataDxfId="42"/>
    <tableColumn id="10" xr3:uid="{3B8E05F8-35E1-A04B-AFF1-8420B1B2683A}" name="金额($)" dataDxfId="41"/>
    <tableColumn id="6" xr3:uid="{A0D4CAB7-832E-4C45-B8D4-06FD364054C7}" name="数量" dataDxfId="40"/>
    <tableColumn id="7" xr3:uid="{FE530E16-074B-C844-A52C-76C806232C75}" name="支付方式" dataDxfId="39"/>
    <tableColumn id="8" xr3:uid="{09B30289-80C0-584E-B3E0-DDD5B9414A87}" name="渠道" dataDxfId="38"/>
    <tableColumn id="9" xr3:uid="{BA05C1CE-6415-F940-8118-34A391017EE7}" name="备注" dataDxfId="37"/>
    <tableColumn id="11" xr3:uid="{FB53420E-50E1-4A44-8957-033A6FA13273}" name="图片地址" dataDxfId="36"/>
    <tableColumn id="12" xr3:uid="{B614C980-4CAD-1848-BF01-7572F1B90952}" name="订单详情" dataDxfId="35"/>
    <tableColumn id="13" xr3:uid="{B6B349AE-EC78-0846-9E99-3A5C24F68DB6}" name="列1" dataDxfId="34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33" dataDxfId="31" headerRowBorderDxfId="32" tableBorderDxfId="30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29"/>
    <tableColumn id="2" xr3:uid="{3F799C66-E8A5-C840-9B0F-90149E0B90B8}" name="时间" dataDxfId="28"/>
    <tableColumn id="3" xr3:uid="{247A341C-834A-D84A-B642-E4D254351147}" name="类别" dataDxfId="27"/>
    <tableColumn id="4" xr3:uid="{66C0FF70-B0EB-1348-9A0A-A373D91877A5}" name="名称" dataDxfId="26"/>
    <tableColumn id="10" xr3:uid="{F2CF9D3F-1599-2140-A9E3-6DD2BB6718A0}" name="金额($)" dataDxfId="25"/>
    <tableColumn id="6" xr3:uid="{7A2F9865-1F89-7847-BBB5-866D4F8ACE2C}" name="数量" dataDxfId="24"/>
    <tableColumn id="7" xr3:uid="{4D476744-220B-7845-B018-74BE17061F7F}" name="支付方式" dataDxfId="23"/>
    <tableColumn id="8" xr3:uid="{DAAED3F4-C2DA-3C42-AA43-0EB6C981D90B}" name="渠道" dataDxfId="22"/>
    <tableColumn id="9" xr3:uid="{01438435-C03F-5E4C-B03F-CBE95D393CA8}" name="备注" dataDxfId="21"/>
    <tableColumn id="11" xr3:uid="{EF6A6F82-FA89-1643-BF62-35B9E06215E1}" name="图片地址" dataDxfId="20"/>
    <tableColumn id="12" xr3:uid="{AE1B08C3-3787-9045-A6A9-2A9595E5C02A}" name="订单详情" dataDxfId="19"/>
    <tableColumn id="13" xr3:uid="{817576EA-B0A3-324E-A3B3-3DCDD8FFE8C3}" name="列1" dataDxfId="18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97" dataDxfId="195" headerRowBorderDxfId="196" tableBorderDxfId="194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193"/>
    <tableColumn id="2" xr3:uid="{7F5C8AE4-748F-B249-94E5-C82E8B468666}" name="时间" dataDxfId="192"/>
    <tableColumn id="3" xr3:uid="{2038DB5F-A483-5B45-BD40-2EE71479D120}" name="类别" dataDxfId="191"/>
    <tableColumn id="4" xr3:uid="{866FA0C4-A8D9-954D-B79F-91827E135B06}" name="名称" dataDxfId="190"/>
    <tableColumn id="10" xr3:uid="{BDBE979D-A86E-9A42-B694-AF71E0F9E33B}" name="金额($)" dataDxfId="189"/>
    <tableColumn id="11" xr3:uid="{34065CA2-B34E-7E48-9114-CF6B6AC8F093}" name="金额(陈)" dataDxfId="188"/>
    <tableColumn id="5" xr3:uid="{A5B56494-2462-CB4D-8877-6002352002FB}" name="金额(李)" dataDxfId="187"/>
    <tableColumn id="6" xr3:uid="{040AF034-DFE5-1447-B9DF-4AE4E769137D}" name="数量" dataDxfId="186"/>
    <tableColumn id="7" xr3:uid="{C33AE25B-0D3A-124A-889B-B96CBDD49041}" name="支付方式" dataDxfId="185"/>
    <tableColumn id="8" xr3:uid="{FDC575F4-37F8-2B42-AA8E-F9581923CCAD}" name="渠道" dataDxfId="184"/>
    <tableColumn id="9" xr3:uid="{EBDE8156-8EBE-DE42-AE3D-F526626C95E6}" name="备注" dataDxfId="183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SUM(records!E2:E247)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SUMIF(records!A2:A247, template!A2, records!E2:E247)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82" dataDxfId="180" headerRowBorderDxfId="181" tableBorderDxfId="179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178"/>
    <tableColumn id="2" xr3:uid="{E2BCBFCC-07FA-4144-B6A7-6BA37CAE0B0B}" name="时间" dataDxfId="177"/>
    <tableColumn id="3" xr3:uid="{9E554D31-EFE4-EC43-967A-01E672C5B7F9}" name="类别" dataDxfId="176"/>
    <tableColumn id="4" xr3:uid="{7F292805-5DAB-FB40-9F28-0C7BCA16DAA0}" name="名称" dataDxfId="175"/>
    <tableColumn id="10" xr3:uid="{2F81F807-05F7-C04A-BB0E-654041F5B9F6}" name="金额($)" dataDxfId="174"/>
    <tableColumn id="6" xr3:uid="{6DBF3C40-8B26-0048-A1C9-BE6D68464C6F}" name="数量" dataDxfId="173"/>
    <tableColumn id="7" xr3:uid="{A64FDE06-A678-4646-A55C-2026413CC908}" name="支付方式" dataDxfId="172"/>
    <tableColumn id="8" xr3:uid="{3352A65C-6558-D843-9D75-CEE8687567E5}" name="渠道" dataDxfId="171"/>
    <tableColumn id="9" xr3:uid="{9E21A11A-E4AD-DA4D-B780-F28E44B87A61}" name="备注" dataDxfId="17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169" dataDxfId="167" headerRowBorderDxfId="168" tableBorderDxfId="166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165"/>
    <tableColumn id="2" xr3:uid="{B11C4ABC-6240-EF48-A31A-8BECF6AE51C3}" name="时间" dataDxfId="164"/>
    <tableColumn id="3" xr3:uid="{67754CDC-1A19-9D49-B251-9EC86E09BE70}" name="类别" dataDxfId="163"/>
    <tableColumn id="4" xr3:uid="{3F8C96A0-999F-A049-BCA0-6ED855C07086}" name="名称" dataDxfId="162"/>
    <tableColumn id="10" xr3:uid="{CF71653C-3CB6-274A-8499-A136549F1D07}" name="金额($)" dataDxfId="161"/>
    <tableColumn id="6" xr3:uid="{99FBADE8-F414-3D4E-9F3B-BDE3571F4BA1}" name="数量" dataDxfId="160"/>
    <tableColumn id="7" xr3:uid="{24CADA98-38C4-8143-AA5C-9D7AE4D2221D}" name="支付方式" dataDxfId="159"/>
    <tableColumn id="8" xr3:uid="{1D3BEB19-BBEB-C845-87BF-7C23136790B9}" name="渠道" dataDxfId="158"/>
    <tableColumn id="9" xr3:uid="{3855FCA6-738B-7D49-9DEE-4106312F0DB2}" name="备注" dataDxfId="157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156" dataDxfId="154" headerRowBorderDxfId="155" tableBorderDxfId="153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152"/>
    <tableColumn id="2" xr3:uid="{399F4564-6842-1545-B8AF-E02DAC43416A}" name="时间" dataDxfId="151"/>
    <tableColumn id="3" xr3:uid="{E8144FE3-3D58-0443-AF79-8BF552410036}" name="类别" dataDxfId="150"/>
    <tableColumn id="4" xr3:uid="{8FBB1190-B9EE-0A40-B8AF-1F9469490287}" name="名称" dataDxfId="149"/>
    <tableColumn id="10" xr3:uid="{0C6C1CDC-B4E4-8645-8C6D-D53E3E0CFEAC}" name="金额($)" dataDxfId="148"/>
    <tableColumn id="6" xr3:uid="{D8196724-FF67-DD4A-A1BE-F88FB8237117}" name="数量" dataDxfId="147"/>
    <tableColumn id="7" xr3:uid="{321E4B00-5C56-AF45-956D-93589BC551AF}" name="支付方式" dataDxfId="146"/>
    <tableColumn id="8" xr3:uid="{8C94CA3B-1B09-C945-8241-D03F6F239F9F}" name="渠道" dataDxfId="145"/>
    <tableColumn id="9" xr3:uid="{F056B581-94F6-6A4D-9231-DDC1C0437631}" name="备注" dataDxfId="14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143" dataDxfId="141" headerRowBorderDxfId="142" tableBorderDxfId="140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139"/>
    <tableColumn id="2" xr3:uid="{7F1EF38F-268A-0F46-942E-72A9EF34A342}" name="时间" dataDxfId="138"/>
    <tableColumn id="3" xr3:uid="{28FEEB6B-3150-6649-9028-BA0EE86B0496}" name="类别" dataDxfId="137"/>
    <tableColumn id="4" xr3:uid="{347E68C4-C92A-4D49-BDAE-84DC38ED641B}" name="名称" dataDxfId="136"/>
    <tableColumn id="10" xr3:uid="{17182FB7-D83A-1D4A-99C7-3B78D3BC590F}" name="金额($)" dataDxfId="135"/>
    <tableColumn id="6" xr3:uid="{53E4A12C-B04D-EB4B-A0DE-59416C400198}" name="数量" dataDxfId="134"/>
    <tableColumn id="7" xr3:uid="{393090AF-7A3C-C54A-825A-64E2B42A460E}" name="支付方式" dataDxfId="133"/>
    <tableColumn id="8" xr3:uid="{549E8A07-2F1C-804C-B9F0-258E3F72FC60}" name="渠道" dataDxfId="132"/>
    <tableColumn id="9" xr3:uid="{92665FCA-79D8-8145-8646-27E3066FA64C}" name="备注" dataDxfId="131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130" dataDxfId="128" headerRowBorderDxfId="129" tableBorderDxfId="127" totalsRowBorderDxfId="126">
  <autoFilter ref="K53:U58" xr:uid="{D9ADCBF8-F752-BD45-92A5-FF212FE991D9}"/>
  <tableColumns count="11">
    <tableColumn id="1" xr3:uid="{A7BB4249-B024-D844-9DC5-DC40FE447B69}" name="日期" dataDxfId="125"/>
    <tableColumn id="2" xr3:uid="{371CFA43-DD16-3D47-BFDB-319E8BB2562D}" name="时间" dataDxfId="124"/>
    <tableColumn id="3" xr3:uid="{9E72B5C9-6F7B-EB40-B273-DC1E26E01184}" name="类别" dataDxfId="123"/>
    <tableColumn id="4" xr3:uid="{05B51FE5-06F7-3B4A-9CE8-59C692D71DB6}" name="名称" dataDxfId="122"/>
    <tableColumn id="5" xr3:uid="{971993D3-228B-BE4F-9FBE-3D1DDDBB8726}" name="金额($)" dataDxfId="121"/>
    <tableColumn id="6" xr3:uid="{8E3188D8-5443-0141-87FC-8B6D4AFFEF54}" name="金额(陈)" dataDxfId="120"/>
    <tableColumn id="7" xr3:uid="{648E2B1A-EBE3-8F4A-95A3-A09F24E0C9DA}" name="金额(李)" dataDxfId="119"/>
    <tableColumn id="8" xr3:uid="{7D50B75C-424D-034A-9749-4961F0A2F2C9}" name="数量" dataDxfId="118"/>
    <tableColumn id="9" xr3:uid="{85652E18-1A14-BD49-B7D7-2C7AA1447817}" name="支付方式" dataDxfId="117"/>
    <tableColumn id="10" xr3:uid="{C770346D-F261-0347-B5FE-63CC5BAF59B4}" name="渠道" dataDxfId="116"/>
    <tableColumn id="11" xr3:uid="{31FD91E5-37C9-BE46-9FA0-02CFBF3E45E1}" name="备注" dataDxfId="115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14" dataDxfId="112" headerRowBorderDxfId="113" tableBorderDxfId="111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10"/>
    <tableColumn id="2" xr3:uid="{27DD3D02-CE0C-FF46-B0B1-235BB58DA381}" name="时间" dataDxfId="109"/>
    <tableColumn id="3" xr3:uid="{3F62F38A-6972-5A49-B690-81990D2CC035}" name="类别" dataDxfId="108"/>
    <tableColumn id="4" xr3:uid="{EA1F0C6D-25C3-7342-8D38-1ADC56C101DF}" name="名称" dataDxfId="107"/>
    <tableColumn id="10" xr3:uid="{90C5F47D-F18D-7942-A073-EAF9720C1C5F}" name="金额($)" dataDxfId="106"/>
    <tableColumn id="6" xr3:uid="{23DA7484-2642-294C-B615-581AB57BD3A1}" name="数量" dataDxfId="105"/>
    <tableColumn id="7" xr3:uid="{82AC8D78-CF26-9F4D-8211-2B13B307DFC3}" name="支付方式" dataDxfId="104"/>
    <tableColumn id="8" xr3:uid="{91141D7B-3679-F747-9F5F-E409D72331DA}" name="渠道" dataDxfId="103"/>
    <tableColumn id="9" xr3:uid="{529F0920-90E6-EB41-A2FB-D0928A57CD99}" name="备注" dataDxfId="10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01" dataDxfId="99" headerRowBorderDxfId="100" tableBorderDxfId="98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97"/>
    <tableColumn id="2" xr3:uid="{E706DFF2-17A8-074C-A9BC-624F5932127D}" name="时间" dataDxfId="96"/>
    <tableColumn id="3" xr3:uid="{4178F89C-CD46-CA48-BE92-ECFE4C3DFE56}" name="类别" dataDxfId="95"/>
    <tableColumn id="4" xr3:uid="{A549C014-3FFF-9F40-9F34-910684A4517C}" name="名称" dataDxfId="94"/>
    <tableColumn id="10" xr3:uid="{C84AE528-810C-6C47-8DF2-AF970AF9A2D4}" name="金额($)" dataDxfId="93"/>
    <tableColumn id="6" xr3:uid="{5270CAB9-ED19-D449-9926-0A2551F4C6AD}" name="数量" dataDxfId="92"/>
    <tableColumn id="7" xr3:uid="{A50583DC-76A3-3246-BBE9-4A25FC54C124}" name="支付方式" dataDxfId="91"/>
    <tableColumn id="8" xr3:uid="{F0F66474-976C-7E44-8C1D-71BF0D6187AB}" name="渠道" dataDxfId="90"/>
    <tableColumn id="9" xr3:uid="{7CB81F3A-0F01-4E45-8F36-0A6F6C393579}" name="备注" dataDxfId="89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47"/>
  <sheetViews>
    <sheetView tabSelected="1" topLeftCell="A164" workbookViewId="0">
      <selection activeCell="C173" sqref="C17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2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2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6" t="s">
        <v>668</v>
      </c>
      <c r="U62" s="36" t="s">
        <v>667</v>
      </c>
      <c r="V62" t="s">
        <v>602</v>
      </c>
    </row>
    <row r="63" spans="1:22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6" t="s">
        <v>669</v>
      </c>
      <c r="U63" s="36" t="s">
        <v>667</v>
      </c>
      <c r="V63" t="s">
        <v>602</v>
      </c>
    </row>
    <row r="64" spans="1:22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6" t="s">
        <v>670</v>
      </c>
      <c r="U64" s="36" t="s">
        <v>667</v>
      </c>
      <c r="V64" t="s">
        <v>602</v>
      </c>
    </row>
    <row r="65" spans="1:22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6" t="s">
        <v>671</v>
      </c>
      <c r="U65" s="36" t="s">
        <v>667</v>
      </c>
      <c r="V65" t="s">
        <v>602</v>
      </c>
    </row>
    <row r="66" spans="1:22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6" t="s">
        <v>672</v>
      </c>
      <c r="U66" s="36" t="s">
        <v>667</v>
      </c>
      <c r="V66" t="s">
        <v>602</v>
      </c>
    </row>
    <row r="67" spans="1:22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6" t="s">
        <v>673</v>
      </c>
      <c r="U67" s="36" t="s">
        <v>667</v>
      </c>
      <c r="V67" t="s">
        <v>602</v>
      </c>
    </row>
    <row r="68" spans="1:22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6" t="s">
        <v>674</v>
      </c>
      <c r="U68" s="36" t="s">
        <v>667</v>
      </c>
      <c r="V68" t="s">
        <v>602</v>
      </c>
    </row>
    <row r="69" spans="1:22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6" t="s">
        <v>675</v>
      </c>
      <c r="U69" s="36" t="s">
        <v>667</v>
      </c>
      <c r="V69" t="s">
        <v>602</v>
      </c>
    </row>
    <row r="70" spans="1:22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6" t="s">
        <v>676</v>
      </c>
      <c r="U70" s="36" t="s">
        <v>667</v>
      </c>
      <c r="V70" t="s">
        <v>602</v>
      </c>
    </row>
    <row r="71" spans="1:22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6" t="s">
        <v>677</v>
      </c>
      <c r="U71" s="36" t="s">
        <v>667</v>
      </c>
      <c r="V71" t="s">
        <v>602</v>
      </c>
    </row>
    <row r="72" spans="1:22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6" t="s">
        <v>678</v>
      </c>
      <c r="U72" s="36" t="s">
        <v>667</v>
      </c>
      <c r="V72" t="s">
        <v>602</v>
      </c>
    </row>
    <row r="73" spans="1:22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 t="s">
        <v>128</v>
      </c>
      <c r="L73" s="2"/>
      <c r="M73" s="37" t="s">
        <v>658</v>
      </c>
      <c r="N73" s="37" t="s">
        <v>694</v>
      </c>
      <c r="O73" s="37" t="s">
        <v>695</v>
      </c>
      <c r="P73" s="37" t="s">
        <v>661</v>
      </c>
      <c r="Q73" s="37" t="s">
        <v>662</v>
      </c>
      <c r="R73" s="37" t="s">
        <v>663</v>
      </c>
      <c r="S73" s="37" t="s">
        <v>664</v>
      </c>
      <c r="U73" s="39"/>
    </row>
    <row r="74" spans="1:22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/>
      <c r="L74" s="2"/>
      <c r="M74" s="37">
        <v>349.5</v>
      </c>
      <c r="N74" s="37">
        <v>-72.8</v>
      </c>
      <c r="O74" s="37">
        <v>-35</v>
      </c>
      <c r="P74" s="37">
        <v>0</v>
      </c>
      <c r="Q74" s="37">
        <v>230.2</v>
      </c>
      <c r="R74" s="37">
        <v>-1</v>
      </c>
      <c r="S74" s="38">
        <v>229.2</v>
      </c>
    </row>
    <row r="75" spans="1:22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</row>
    <row r="76" spans="1:22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SUM(O78:O83)</f>
        <v>51.1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1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1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43799</v>
      </c>
      <c r="B123" s="2">
        <v>0.86597222222222225</v>
      </c>
      <c r="C123" t="s">
        <v>274</v>
      </c>
      <c r="D123" t="s">
        <v>665</v>
      </c>
      <c r="E123">
        <v>229.2</v>
      </c>
      <c r="F123" t="s">
        <v>23</v>
      </c>
      <c r="G123" t="s">
        <v>303</v>
      </c>
      <c r="H123" t="s">
        <v>391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43800</v>
      </c>
      <c r="B124" s="2">
        <v>0.44236111111111115</v>
      </c>
      <c r="C124" t="s">
        <v>19</v>
      </c>
      <c r="D124" t="s">
        <v>332</v>
      </c>
      <c r="E124">
        <v>25.4</v>
      </c>
      <c r="F124" t="s">
        <v>20</v>
      </c>
      <c r="G124" t="s">
        <v>303</v>
      </c>
      <c r="H124" t="s">
        <v>251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43801</v>
      </c>
      <c r="B125" s="2">
        <v>0.45902777777777781</v>
      </c>
      <c r="C125" t="s">
        <v>53</v>
      </c>
      <c r="D125" t="s">
        <v>270</v>
      </c>
      <c r="E125">
        <v>9.1199999999999992</v>
      </c>
      <c r="F125" t="s">
        <v>191</v>
      </c>
      <c r="G125" t="s">
        <v>24</v>
      </c>
      <c r="H125" t="s">
        <v>56</v>
      </c>
      <c r="I125" t="s">
        <v>245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43801</v>
      </c>
      <c r="B126" s="2">
        <v>0.53472222222222221</v>
      </c>
      <c r="C126" t="s">
        <v>19</v>
      </c>
      <c r="D126" t="s">
        <v>322</v>
      </c>
      <c r="E126">
        <v>13</v>
      </c>
      <c r="F126" t="s">
        <v>20</v>
      </c>
      <c r="G126" t="s">
        <v>303</v>
      </c>
      <c r="H126" t="s">
        <v>22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0.78125</v>
      </c>
      <c r="C127" t="s">
        <v>258</v>
      </c>
      <c r="D127" t="s">
        <v>368</v>
      </c>
      <c r="E127">
        <v>19.7</v>
      </c>
      <c r="F127" t="s">
        <v>23</v>
      </c>
      <c r="G127" t="s">
        <v>303</v>
      </c>
      <c r="H127" t="s">
        <v>283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43805</v>
      </c>
      <c r="B128" s="2">
        <v>0.89583333333333337</v>
      </c>
      <c r="C128" t="s">
        <v>258</v>
      </c>
      <c r="D128" t="s">
        <v>347</v>
      </c>
      <c r="E128">
        <v>51.1</v>
      </c>
      <c r="F128" t="s">
        <v>23</v>
      </c>
      <c r="G128" t="s">
        <v>303</v>
      </c>
      <c r="H128" t="s">
        <v>283</v>
      </c>
      <c r="K128" t="s">
        <v>146</v>
      </c>
      <c r="O128" s="13">
        <v>516</v>
      </c>
      <c r="S128" t="s">
        <v>469</v>
      </c>
    </row>
    <row r="129" spans="1:19">
      <c r="A129" s="1">
        <v>43815</v>
      </c>
      <c r="B129" s="2">
        <v>0.35833333333333334</v>
      </c>
      <c r="C129" t="s">
        <v>274</v>
      </c>
      <c r="D129" t="s">
        <v>391</v>
      </c>
      <c r="E129">
        <v>5</v>
      </c>
      <c r="F129" t="s">
        <v>23</v>
      </c>
      <c r="G129" t="s">
        <v>394</v>
      </c>
      <c r="H129" t="s">
        <v>392</v>
      </c>
      <c r="I129" t="s">
        <v>393</v>
      </c>
      <c r="O129" s="13"/>
    </row>
    <row r="130" spans="1:19">
      <c r="A130" s="1">
        <v>43815</v>
      </c>
      <c r="B130" s="2">
        <v>0.38750000000000001</v>
      </c>
      <c r="C130" t="s">
        <v>274</v>
      </c>
      <c r="D130" t="s">
        <v>389</v>
      </c>
      <c r="E130">
        <v>68.900000000000006</v>
      </c>
      <c r="F130" t="s">
        <v>390</v>
      </c>
      <c r="G130" t="s">
        <v>303</v>
      </c>
      <c r="H130" t="s">
        <v>276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0.52777777777777779</v>
      </c>
      <c r="C131" t="s">
        <v>19</v>
      </c>
      <c r="E131">
        <v>27</v>
      </c>
      <c r="F131" t="s">
        <v>20</v>
      </c>
      <c r="G131" t="s">
        <v>303</v>
      </c>
      <c r="H131" t="s">
        <v>22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0.78541666666666676</v>
      </c>
      <c r="C132" t="s">
        <v>83</v>
      </c>
      <c r="D132" t="s">
        <v>378</v>
      </c>
      <c r="E132">
        <v>29.5</v>
      </c>
      <c r="F132" t="s">
        <v>23</v>
      </c>
      <c r="G132" t="s">
        <v>303</v>
      </c>
      <c r="H132" t="s">
        <v>283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0.95208333333333339</v>
      </c>
      <c r="C133" t="s">
        <v>53</v>
      </c>
      <c r="D133" t="s">
        <v>270</v>
      </c>
      <c r="E133">
        <v>9.1199999999999992</v>
      </c>
      <c r="F133" t="s">
        <v>191</v>
      </c>
      <c r="G133" t="s">
        <v>24</v>
      </c>
      <c r="H133" t="s">
        <v>56</v>
      </c>
      <c r="I133" t="s">
        <v>331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43816</v>
      </c>
      <c r="B134" s="2">
        <v>0.35625000000000001</v>
      </c>
      <c r="C134" t="s">
        <v>0</v>
      </c>
      <c r="D134" t="s">
        <v>321</v>
      </c>
      <c r="E134">
        <v>3</v>
      </c>
      <c r="F134" t="s">
        <v>23</v>
      </c>
      <c r="G134" t="s">
        <v>24</v>
      </c>
      <c r="H134" t="s">
        <v>25</v>
      </c>
      <c r="I134" t="s">
        <v>176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43816</v>
      </c>
      <c r="B135" s="2">
        <v>0.36527777777777781</v>
      </c>
      <c r="C135" t="s">
        <v>274</v>
      </c>
      <c r="D135" t="s">
        <v>376</v>
      </c>
      <c r="E135">
        <v>200.9</v>
      </c>
      <c r="F135" t="s">
        <v>377</v>
      </c>
      <c r="G135" t="s">
        <v>303</v>
      </c>
      <c r="H135" t="s">
        <v>276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0.62847222222222221</v>
      </c>
      <c r="C136" t="s">
        <v>53</v>
      </c>
      <c r="D136" t="s">
        <v>270</v>
      </c>
      <c r="E136">
        <v>6.72</v>
      </c>
      <c r="F136" t="s">
        <v>23</v>
      </c>
      <c r="G136" t="s">
        <v>24</v>
      </c>
      <c r="H136" t="s">
        <v>56</v>
      </c>
      <c r="I136" t="s">
        <v>375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0.77083333333333337</v>
      </c>
      <c r="C137" t="s">
        <v>0</v>
      </c>
      <c r="D137" t="s">
        <v>317</v>
      </c>
      <c r="E137">
        <v>3</v>
      </c>
      <c r="F137" t="s">
        <v>23</v>
      </c>
      <c r="G137" t="s">
        <v>24</v>
      </c>
      <c r="H137" t="s">
        <v>25</v>
      </c>
      <c r="I137" t="s">
        <v>176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43817</v>
      </c>
      <c r="B138" s="2">
        <v>0.36180555555555555</v>
      </c>
      <c r="C138" t="s">
        <v>0</v>
      </c>
      <c r="D138" t="s">
        <v>321</v>
      </c>
      <c r="E138">
        <v>3</v>
      </c>
      <c r="F138" t="s">
        <v>23</v>
      </c>
      <c r="G138" t="s">
        <v>24</v>
      </c>
      <c r="H138" t="s">
        <v>25</v>
      </c>
      <c r="I138" t="s">
        <v>176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43817</v>
      </c>
      <c r="B139" s="2">
        <v>0.38055555555555554</v>
      </c>
      <c r="C139" t="s">
        <v>274</v>
      </c>
      <c r="D139" t="s">
        <v>373</v>
      </c>
      <c r="E139">
        <v>69.8</v>
      </c>
      <c r="F139" t="s">
        <v>374</v>
      </c>
      <c r="G139" t="s">
        <v>303</v>
      </c>
      <c r="H139" t="s">
        <v>276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43819</v>
      </c>
      <c r="B140" s="2">
        <v>0.39999999999999997</v>
      </c>
      <c r="C140" t="s">
        <v>6</v>
      </c>
      <c r="D140" t="s">
        <v>403</v>
      </c>
      <c r="E140">
        <v>428</v>
      </c>
      <c r="F140" t="s">
        <v>23</v>
      </c>
      <c r="G140" t="s">
        <v>303</v>
      </c>
      <c r="H140" t="s">
        <v>401</v>
      </c>
      <c r="I140" t="s">
        <v>404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43819</v>
      </c>
      <c r="B141" s="2">
        <v>0.77777777777777779</v>
      </c>
      <c r="C141" t="s">
        <v>26</v>
      </c>
      <c r="D141" t="s">
        <v>48</v>
      </c>
      <c r="E141">
        <v>50</v>
      </c>
      <c r="F141" t="s">
        <v>23</v>
      </c>
      <c r="G141" t="s">
        <v>303</v>
      </c>
      <c r="H141" t="s">
        <v>47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43820</v>
      </c>
      <c r="B143" s="2">
        <v>0.52152777777777781</v>
      </c>
      <c r="C143" t="s">
        <v>6</v>
      </c>
      <c r="D143" t="s">
        <v>400</v>
      </c>
      <c r="E143">
        <v>247.5</v>
      </c>
      <c r="F143" t="s">
        <v>23</v>
      </c>
      <c r="G143" t="s">
        <v>303</v>
      </c>
      <c r="H143" t="s">
        <v>401</v>
      </c>
      <c r="I143" t="s">
        <v>406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0.52847222222222223</v>
      </c>
      <c r="C144" t="s">
        <v>19</v>
      </c>
      <c r="D144" t="s">
        <v>398</v>
      </c>
      <c r="E144">
        <v>25</v>
      </c>
      <c r="F144" t="s">
        <v>20</v>
      </c>
      <c r="G144" t="s">
        <v>303</v>
      </c>
      <c r="H144" t="s">
        <v>22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0.56805555555555554</v>
      </c>
      <c r="C145" t="s">
        <v>6</v>
      </c>
      <c r="D145" t="s">
        <v>399</v>
      </c>
      <c r="E145">
        <v>188.29</v>
      </c>
      <c r="F145" t="s">
        <v>23</v>
      </c>
      <c r="G145" t="s">
        <v>303</v>
      </c>
      <c r="H145" t="s">
        <v>397</v>
      </c>
      <c r="I145" t="s">
        <v>412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0.6694444444444444</v>
      </c>
      <c r="C146" t="s">
        <v>6</v>
      </c>
      <c r="D146" t="s">
        <v>407</v>
      </c>
      <c r="E146">
        <v>255.5</v>
      </c>
      <c r="F146" t="s">
        <v>23</v>
      </c>
      <c r="G146" t="s">
        <v>303</v>
      </c>
      <c r="H146" t="s">
        <v>401</v>
      </c>
      <c r="I146" t="s">
        <v>411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0.68888888888888899</v>
      </c>
      <c r="C147" t="s">
        <v>53</v>
      </c>
      <c r="D147" t="s">
        <v>409</v>
      </c>
      <c r="E147">
        <v>7.98</v>
      </c>
      <c r="F147" t="s">
        <v>191</v>
      </c>
      <c r="G147" t="s">
        <v>150</v>
      </c>
      <c r="H147" t="s">
        <v>56</v>
      </c>
      <c r="I147" t="s">
        <v>331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43822</v>
      </c>
      <c r="B149" s="2">
        <v>0.40763888888888888</v>
      </c>
      <c r="C149" t="s">
        <v>26</v>
      </c>
      <c r="D149" t="s">
        <v>410</v>
      </c>
      <c r="E149">
        <v>19.97</v>
      </c>
      <c r="F149" t="s">
        <v>23</v>
      </c>
      <c r="G149" t="s">
        <v>303</v>
      </c>
      <c r="H149" t="s">
        <v>276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0.60972222222222217</v>
      </c>
      <c r="C150" t="s">
        <v>53</v>
      </c>
      <c r="D150" t="s">
        <v>409</v>
      </c>
      <c r="E150">
        <v>7.98</v>
      </c>
      <c r="F150" t="s">
        <v>23</v>
      </c>
      <c r="G150" t="s">
        <v>24</v>
      </c>
      <c r="H150" t="s">
        <v>56</v>
      </c>
      <c r="I150" t="s">
        <v>331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43823</v>
      </c>
      <c r="B151" s="2">
        <v>0.47152777777777777</v>
      </c>
      <c r="C151" t="s">
        <v>6</v>
      </c>
      <c r="D151" t="s">
        <v>413</v>
      </c>
      <c r="E151">
        <v>288</v>
      </c>
      <c r="F151" t="s">
        <v>23</v>
      </c>
      <c r="G151" t="s">
        <v>303</v>
      </c>
      <c r="H151" t="s">
        <v>414</v>
      </c>
      <c r="I151" t="s">
        <v>415</v>
      </c>
      <c r="K151" s="1" t="s">
        <v>128</v>
      </c>
      <c r="L151" s="2"/>
      <c r="O151" s="13">
        <v>203.30000000000004</v>
      </c>
    </row>
    <row r="152" spans="1:22">
      <c r="A152" s="1">
        <v>43825</v>
      </c>
      <c r="B152" s="2">
        <v>0.39583333333333331</v>
      </c>
      <c r="C152" t="s">
        <v>6</v>
      </c>
      <c r="D152" t="s">
        <v>416</v>
      </c>
      <c r="E152">
        <v>112</v>
      </c>
      <c r="F152" t="s">
        <v>23</v>
      </c>
      <c r="G152" t="s">
        <v>303</v>
      </c>
      <c r="H152" t="s">
        <v>401</v>
      </c>
      <c r="I152" s="34" t="s">
        <v>417</v>
      </c>
      <c r="O152" s="13"/>
    </row>
    <row r="153" spans="1:22">
      <c r="A153" s="1">
        <v>43825</v>
      </c>
      <c r="B153" s="2">
        <v>0.60486111111111118</v>
      </c>
      <c r="C153" t="s">
        <v>53</v>
      </c>
      <c r="D153" t="s">
        <v>419</v>
      </c>
      <c r="E153">
        <v>480</v>
      </c>
      <c r="F153" t="s">
        <v>418</v>
      </c>
      <c r="G153" t="s">
        <v>24</v>
      </c>
      <c r="H153" t="s">
        <v>420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0.60486111111111118</v>
      </c>
      <c r="C154" t="s">
        <v>53</v>
      </c>
      <c r="D154" t="s">
        <v>421</v>
      </c>
      <c r="E154">
        <v>180</v>
      </c>
      <c r="F154" t="s">
        <v>418</v>
      </c>
      <c r="G154" t="s">
        <v>24</v>
      </c>
      <c r="H154" t="s">
        <v>420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43826</v>
      </c>
      <c r="B155" s="2">
        <v>0.95833333333333337</v>
      </c>
      <c r="C155" t="s">
        <v>423</v>
      </c>
      <c r="D155" t="s">
        <v>424</v>
      </c>
      <c r="E155">
        <v>100</v>
      </c>
      <c r="F155" t="s">
        <v>422</v>
      </c>
      <c r="G155" t="s">
        <v>24</v>
      </c>
      <c r="H155" t="s">
        <v>425</v>
      </c>
      <c r="I155" t="s">
        <v>426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6" t="s">
        <v>605</v>
      </c>
      <c r="U155" t="s">
        <v>601</v>
      </c>
      <c r="V155" t="s">
        <v>602</v>
      </c>
    </row>
    <row r="156" spans="1:22">
      <c r="A156" s="1">
        <v>43827</v>
      </c>
      <c r="B156" s="2">
        <v>0.15208333333333299</v>
      </c>
      <c r="C156" t="s">
        <v>449</v>
      </c>
      <c r="D156" t="s">
        <v>447</v>
      </c>
      <c r="E156">
        <v>516</v>
      </c>
      <c r="F156" t="s">
        <v>23</v>
      </c>
      <c r="G156" t="s">
        <v>478</v>
      </c>
      <c r="H156" t="s">
        <v>450</v>
      </c>
      <c r="I156" t="s">
        <v>468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6" t="s">
        <v>603</v>
      </c>
      <c r="U156" t="s">
        <v>601</v>
      </c>
      <c r="V156" t="s">
        <v>602</v>
      </c>
    </row>
    <row r="157" spans="1:22">
      <c r="A157" s="1">
        <v>43832</v>
      </c>
      <c r="B157" s="2">
        <v>0.375</v>
      </c>
      <c r="C157" t="s">
        <v>427</v>
      </c>
      <c r="D157" t="s">
        <v>428</v>
      </c>
      <c r="E157">
        <v>1.5</v>
      </c>
      <c r="F157" t="s">
        <v>65</v>
      </c>
      <c r="G157" t="s">
        <v>303</v>
      </c>
      <c r="H157" t="s">
        <v>429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6" t="s">
        <v>604</v>
      </c>
      <c r="U157" t="s">
        <v>601</v>
      </c>
      <c r="V157" t="s">
        <v>602</v>
      </c>
    </row>
    <row r="158" spans="1:22">
      <c r="A158" s="1">
        <v>43832</v>
      </c>
      <c r="B158" s="2">
        <v>0.375</v>
      </c>
      <c r="C158" t="s">
        <v>427</v>
      </c>
      <c r="D158" t="s">
        <v>430</v>
      </c>
      <c r="E158">
        <v>3</v>
      </c>
      <c r="F158" t="s">
        <v>287</v>
      </c>
      <c r="G158" t="s">
        <v>303</v>
      </c>
      <c r="H158" t="s">
        <v>429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6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431</v>
      </c>
      <c r="E159">
        <v>2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6" t="s">
        <v>607</v>
      </c>
      <c r="U159" t="s">
        <v>601</v>
      </c>
      <c r="V159" t="s">
        <v>602</v>
      </c>
    </row>
    <row r="160" spans="1:22">
      <c r="A160" s="1">
        <v>43834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6" t="s">
        <v>608</v>
      </c>
      <c r="U160" t="s">
        <v>601</v>
      </c>
      <c r="V160" t="s">
        <v>602</v>
      </c>
    </row>
    <row r="161" spans="1:22">
      <c r="A161" s="1">
        <v>43834</v>
      </c>
      <c r="B161" s="2">
        <v>0.375</v>
      </c>
      <c r="C161" t="s">
        <v>427</v>
      </c>
      <c r="D161" t="s">
        <v>431</v>
      </c>
      <c r="E161">
        <v>2</v>
      </c>
      <c r="F161" t="s">
        <v>287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6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0.37986111111111115</v>
      </c>
      <c r="C162" t="s">
        <v>26</v>
      </c>
      <c r="D162" t="s">
        <v>410</v>
      </c>
      <c r="E162">
        <v>19.899999999999999</v>
      </c>
      <c r="F162" t="s">
        <v>23</v>
      </c>
      <c r="G162" t="s">
        <v>303</v>
      </c>
      <c r="H162" t="s">
        <v>432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6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0.45833333333333331</v>
      </c>
      <c r="C163" t="s">
        <v>433</v>
      </c>
      <c r="D163" t="s">
        <v>434</v>
      </c>
      <c r="E163">
        <v>149</v>
      </c>
      <c r="F163" t="s">
        <v>435</v>
      </c>
      <c r="G163" t="s">
        <v>303</v>
      </c>
      <c r="H163" t="s">
        <v>436</v>
      </c>
      <c r="I163" t="s">
        <v>437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6" t="s">
        <v>611</v>
      </c>
      <c r="U163" t="s">
        <v>601</v>
      </c>
      <c r="V163" t="s">
        <v>602</v>
      </c>
    </row>
    <row r="164" spans="1:22">
      <c r="A164" s="1">
        <v>43836</v>
      </c>
      <c r="B164" s="2">
        <v>0.52986111111111112</v>
      </c>
      <c r="C164" t="s">
        <v>19</v>
      </c>
      <c r="D164" t="s">
        <v>438</v>
      </c>
      <c r="E164">
        <v>12</v>
      </c>
      <c r="F164" t="s">
        <v>439</v>
      </c>
      <c r="G164" t="s">
        <v>303</v>
      </c>
      <c r="H164" t="s">
        <v>440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6" t="s">
        <v>612</v>
      </c>
      <c r="U164" t="s">
        <v>601</v>
      </c>
      <c r="V164" t="s">
        <v>602</v>
      </c>
    </row>
    <row r="165" spans="1:22">
      <c r="A165" s="1">
        <v>43836</v>
      </c>
      <c r="B165" s="2">
        <v>0.52986111111111112</v>
      </c>
      <c r="C165" t="s">
        <v>19</v>
      </c>
      <c r="D165" t="s">
        <v>441</v>
      </c>
      <c r="E165">
        <v>12</v>
      </c>
      <c r="F165" t="s">
        <v>439</v>
      </c>
      <c r="G165" t="s">
        <v>303</v>
      </c>
      <c r="H165" t="s">
        <v>440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6" t="s">
        <v>613</v>
      </c>
      <c r="U165" t="s">
        <v>601</v>
      </c>
      <c r="V165" t="s">
        <v>602</v>
      </c>
    </row>
    <row r="166" spans="1:22">
      <c r="A166" s="1">
        <v>43837</v>
      </c>
      <c r="B166" s="2">
        <v>0.37847222222222227</v>
      </c>
      <c r="C166" t="s">
        <v>442</v>
      </c>
      <c r="D166" t="s">
        <v>443</v>
      </c>
      <c r="E166">
        <v>15</v>
      </c>
      <c r="F166" t="s">
        <v>23</v>
      </c>
      <c r="G166" t="s">
        <v>303</v>
      </c>
      <c r="H166" t="s">
        <v>444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6" t="s">
        <v>614</v>
      </c>
      <c r="U166" t="s">
        <v>601</v>
      </c>
      <c r="V166" t="s">
        <v>602</v>
      </c>
    </row>
    <row r="167" spans="1:22">
      <c r="A167" s="1">
        <v>43837</v>
      </c>
      <c r="B167" s="2">
        <v>0.37847222222222227</v>
      </c>
      <c r="C167" t="s">
        <v>442</v>
      </c>
      <c r="D167" t="s">
        <v>446</v>
      </c>
      <c r="E167">
        <v>30</v>
      </c>
      <c r="F167" t="s">
        <v>445</v>
      </c>
      <c r="G167" t="s">
        <v>303</v>
      </c>
      <c r="H167" t="s">
        <v>444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6" t="s">
        <v>615</v>
      </c>
      <c r="U167" t="s">
        <v>601</v>
      </c>
      <c r="V167" t="s">
        <v>602</v>
      </c>
    </row>
    <row r="168" spans="1:22">
      <c r="A168" s="1">
        <v>43864</v>
      </c>
      <c r="B168" s="2">
        <v>0.43888888888888888</v>
      </c>
      <c r="C168" t="s">
        <v>83</v>
      </c>
      <c r="D168" t="s">
        <v>548</v>
      </c>
      <c r="E168">
        <v>203.30000000000004</v>
      </c>
      <c r="F168" t="s">
        <v>23</v>
      </c>
      <c r="G168" t="s">
        <v>51</v>
      </c>
      <c r="H168" t="s">
        <v>534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6" t="s">
        <v>616</v>
      </c>
      <c r="U168" t="s">
        <v>601</v>
      </c>
      <c r="V168" t="s">
        <v>602</v>
      </c>
    </row>
    <row r="169" spans="1:22">
      <c r="A169" s="1">
        <v>43867</v>
      </c>
      <c r="B169" s="2">
        <v>0.41944444444444401</v>
      </c>
      <c r="C169" t="s">
        <v>274</v>
      </c>
      <c r="D169" t="s">
        <v>596</v>
      </c>
      <c r="E169">
        <v>24.8</v>
      </c>
      <c r="F169" t="s">
        <v>23</v>
      </c>
      <c r="G169" t="s">
        <v>14</v>
      </c>
      <c r="H169" t="s">
        <v>391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6" t="s">
        <v>617</v>
      </c>
      <c r="U169" t="s">
        <v>601</v>
      </c>
      <c r="V169" t="s">
        <v>602</v>
      </c>
    </row>
    <row r="170" spans="1:22">
      <c r="A170" s="1">
        <v>43870</v>
      </c>
      <c r="B170" s="2">
        <v>0.58194444444444404</v>
      </c>
      <c r="C170" t="s">
        <v>83</v>
      </c>
      <c r="D170" t="s">
        <v>530</v>
      </c>
      <c r="E170">
        <v>218.52000000000004</v>
      </c>
      <c r="F170" t="s">
        <v>23</v>
      </c>
      <c r="G170" t="s">
        <v>24</v>
      </c>
      <c r="H170" t="s">
        <v>479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6" t="s">
        <v>618</v>
      </c>
      <c r="U170" t="s">
        <v>601</v>
      </c>
      <c r="V170" t="s">
        <v>602</v>
      </c>
    </row>
    <row r="171" spans="1:22">
      <c r="A171" s="1">
        <v>43871</v>
      </c>
      <c r="B171" s="2">
        <v>0.60902777777777795</v>
      </c>
      <c r="C171" t="s">
        <v>83</v>
      </c>
      <c r="D171" t="s">
        <v>532</v>
      </c>
      <c r="E171" s="4">
        <v>46.300000000000004</v>
      </c>
      <c r="F171" t="s">
        <v>23</v>
      </c>
      <c r="G171" t="s">
        <v>33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6" t="s">
        <v>619</v>
      </c>
      <c r="U171" t="s">
        <v>601</v>
      </c>
      <c r="V171" t="s">
        <v>602</v>
      </c>
    </row>
    <row r="172" spans="1:22">
      <c r="A172" s="1">
        <v>43885</v>
      </c>
      <c r="B172" s="2">
        <v>0.68611111111111101</v>
      </c>
      <c r="C172" t="s">
        <v>26</v>
      </c>
      <c r="D172" t="s">
        <v>698</v>
      </c>
      <c r="E172">
        <v>10</v>
      </c>
      <c r="F172" t="s">
        <v>23</v>
      </c>
      <c r="G172" t="s">
        <v>14</v>
      </c>
      <c r="H172" t="s">
        <v>699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6" t="s">
        <v>620</v>
      </c>
      <c r="U172" t="s">
        <v>601</v>
      </c>
      <c r="V172" t="s">
        <v>602</v>
      </c>
    </row>
    <row r="173" spans="1:22">
      <c r="A173" s="1"/>
      <c r="B173" s="2"/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6" t="s">
        <v>621</v>
      </c>
      <c r="U173" t="s">
        <v>601</v>
      </c>
      <c r="V173" t="s">
        <v>602</v>
      </c>
    </row>
    <row r="174" spans="1:22">
      <c r="A174" s="1"/>
      <c r="B174" s="2"/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6" t="s">
        <v>622</v>
      </c>
      <c r="U174" t="s">
        <v>601</v>
      </c>
      <c r="V174" t="s">
        <v>602</v>
      </c>
    </row>
    <row r="175" spans="1:22">
      <c r="A175" s="1"/>
      <c r="B175" s="2"/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6" t="s">
        <v>623</v>
      </c>
      <c r="U175" t="s">
        <v>601</v>
      </c>
      <c r="V175" t="s">
        <v>602</v>
      </c>
    </row>
    <row r="176" spans="1:22">
      <c r="A176" s="1"/>
      <c r="B176" s="2"/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6" t="s">
        <v>624</v>
      </c>
      <c r="U176" t="s">
        <v>601</v>
      </c>
      <c r="V176" t="s">
        <v>602</v>
      </c>
    </row>
    <row r="177" spans="1:22">
      <c r="A177" s="1"/>
      <c r="B177" s="2"/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6" t="s">
        <v>625</v>
      </c>
      <c r="U177" t="s">
        <v>601</v>
      </c>
      <c r="V177" t="s">
        <v>602</v>
      </c>
    </row>
    <row r="178" spans="1:22">
      <c r="A178" s="1"/>
      <c r="B178" s="2"/>
      <c r="K178" s="1" t="s">
        <v>128</v>
      </c>
      <c r="L178" s="2"/>
      <c r="M178" s="37" t="s">
        <v>658</v>
      </c>
      <c r="N178" s="37" t="s">
        <v>659</v>
      </c>
      <c r="O178" s="37" t="s">
        <v>660</v>
      </c>
      <c r="P178" s="37" t="s">
        <v>661</v>
      </c>
      <c r="Q178" s="37" t="s">
        <v>662</v>
      </c>
      <c r="R178" s="37" t="s">
        <v>663</v>
      </c>
      <c r="S178" s="37" t="s">
        <v>664</v>
      </c>
    </row>
    <row r="179" spans="1:22">
      <c r="A179" s="1"/>
      <c r="B179" s="2"/>
      <c r="K179" s="1"/>
      <c r="L179" s="2"/>
      <c r="M179" s="37">
        <v>478.8</v>
      </c>
      <c r="N179" s="37">
        <v>-35.6</v>
      </c>
      <c r="O179" s="37">
        <v>-22.16</v>
      </c>
      <c r="P179" s="37">
        <v>0</v>
      </c>
      <c r="Q179" s="37">
        <v>421.04</v>
      </c>
      <c r="R179" s="37">
        <v>-396.24</v>
      </c>
      <c r="S179" s="38">
        <v>24.8</v>
      </c>
    </row>
    <row r="180" spans="1:22">
      <c r="A180" s="1"/>
      <c r="B180" s="2"/>
      <c r="O180" s="13"/>
    </row>
    <row r="181" spans="1:22">
      <c r="A181" s="1"/>
      <c r="B181" s="2"/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/>
      <c r="B182" s="2"/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/>
      <c r="B183" s="2"/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/>
      <c r="B184" s="2"/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/>
      <c r="B185" s="2"/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/>
      <c r="B186" s="2"/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/>
      <c r="B187" s="2"/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/>
      <c r="B188" s="2"/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/>
      <c r="B189" s="2"/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/>
      <c r="B190" s="2"/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/>
      <c r="B191" s="2"/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/>
      <c r="B192" s="2"/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/>
      <c r="B193" s="2"/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/>
      <c r="B194" s="2"/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/>
      <c r="B195" s="2"/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/>
      <c r="B196" s="2"/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/>
      <c r="B197" s="2"/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/>
      <c r="B198" s="2"/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/>
      <c r="B199" s="2"/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/>
      <c r="B200" s="2"/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/>
      <c r="B201" s="2"/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/>
      <c r="B202" s="2"/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/>
      <c r="B203" s="2"/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/>
      <c r="B204" s="2"/>
      <c r="K204" s="1" t="s">
        <v>128</v>
      </c>
      <c r="L204" s="2"/>
      <c r="O204" s="13">
        <v>218.52000000000004</v>
      </c>
    </row>
    <row r="205" spans="1:19">
      <c r="A205" s="1"/>
      <c r="B205" s="2"/>
    </row>
    <row r="206" spans="1:19">
      <c r="A206" s="1"/>
      <c r="B206" s="2"/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/>
      <c r="B207" s="2"/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/>
      <c r="B208" s="2"/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/>
      <c r="B209" s="2"/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/>
      <c r="B210" s="2"/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/>
      <c r="B211" s="2"/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/>
      <c r="B212" s="2"/>
      <c r="K212" s="1" t="s">
        <v>128</v>
      </c>
      <c r="L212" s="2"/>
      <c r="O212" s="13">
        <v>46.300000000000004</v>
      </c>
    </row>
    <row r="213" spans="1:19">
      <c r="A213" s="1"/>
      <c r="B213" s="2"/>
    </row>
    <row r="214" spans="1:19">
      <c r="A214" s="1"/>
      <c r="B214" s="2"/>
    </row>
    <row r="215" spans="1:19">
      <c r="A215" s="1"/>
      <c r="B215" s="2"/>
    </row>
    <row r="216" spans="1:19">
      <c r="A216" s="1"/>
      <c r="B216" s="2"/>
    </row>
    <row r="217" spans="1:19">
      <c r="A217" s="1"/>
      <c r="B217" s="2"/>
    </row>
    <row r="218" spans="1:19" ht="20">
      <c r="A218" s="1"/>
      <c r="B218" s="2"/>
      <c r="K218" s="35"/>
    </row>
    <row r="219" spans="1:19">
      <c r="A219" s="1"/>
      <c r="B219" s="2"/>
    </row>
    <row r="220" spans="1:19">
      <c r="A220" s="1"/>
      <c r="B220" s="2"/>
    </row>
    <row r="221" spans="1:19">
      <c r="A221" s="1"/>
      <c r="B221" s="2"/>
    </row>
    <row r="222" spans="1:19">
      <c r="A222" s="1"/>
      <c r="B222" s="2"/>
    </row>
    <row r="223" spans="1:19">
      <c r="A223" s="1"/>
      <c r="B223" s="2"/>
    </row>
    <row r="224" spans="1:19">
      <c r="A224" s="1"/>
      <c r="B224" s="2"/>
    </row>
    <row r="225" spans="1:2">
      <c r="A225" s="1"/>
      <c r="B225" s="2"/>
    </row>
    <row r="226" spans="1:2">
      <c r="A226" s="1"/>
      <c r="B226" s="2"/>
    </row>
    <row r="227" spans="1:2">
      <c r="A227" s="1"/>
      <c r="B227" s="2"/>
    </row>
    <row r="228" spans="1:2">
      <c r="A228" s="1"/>
      <c r="B228" s="2"/>
    </row>
    <row r="229" spans="1:2">
      <c r="A229" s="1"/>
      <c r="B229" s="2"/>
    </row>
    <row r="230" spans="1:2">
      <c r="A230" s="1"/>
      <c r="B230" s="2"/>
    </row>
    <row r="231" spans="1:2">
      <c r="A231" s="1"/>
      <c r="B231" s="2"/>
    </row>
    <row r="232" spans="1:2">
      <c r="A232" s="1"/>
      <c r="B232" s="2"/>
    </row>
    <row r="233" spans="1:2">
      <c r="A233" s="1"/>
      <c r="B233" s="2"/>
    </row>
    <row r="234" spans="1:2">
      <c r="A234" s="1"/>
      <c r="B234" s="2"/>
    </row>
    <row r="235" spans="1:2">
      <c r="A235" s="1"/>
      <c r="B235" s="2"/>
    </row>
    <row r="236" spans="1:2">
      <c r="A236" s="1"/>
      <c r="B236" s="2"/>
    </row>
    <row r="237" spans="1:2">
      <c r="A237" s="1"/>
      <c r="B237" s="2"/>
    </row>
    <row r="238" spans="1:2">
      <c r="A238" s="1"/>
      <c r="B238" s="2"/>
    </row>
    <row r="239" spans="1:2">
      <c r="A239" s="1"/>
      <c r="B239" s="2"/>
    </row>
    <row r="240" spans="1:2">
      <c r="A240" s="1"/>
      <c r="B240" s="2"/>
    </row>
    <row r="241" spans="1:2">
      <c r="A241" s="1"/>
      <c r="B241" s="2"/>
    </row>
    <row r="242" spans="1:2">
      <c r="A242" s="1"/>
      <c r="B242" s="2"/>
    </row>
    <row r="243" spans="1:2">
      <c r="A243" s="1"/>
      <c r="B243" s="2"/>
    </row>
    <row r="244" spans="1:2">
      <c r="A244" s="1"/>
      <c r="B244" s="2"/>
    </row>
    <row r="245" spans="1:2">
      <c r="A245" s="1"/>
      <c r="B245" s="2"/>
    </row>
    <row r="246" spans="1:2">
      <c r="A246" s="1"/>
      <c r="B246" s="2"/>
    </row>
    <row r="247" spans="1:2">
      <c r="A247" s="1"/>
      <c r="B247" s="2"/>
    </row>
  </sheetData>
  <mergeCells count="14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60:V60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O32" sqref="O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29328.544999999991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SUMIFS(records!E2:E247,records!A2:A247,template!A2, records!B2:B247, "&gt;=" &amp; template!C1,records!B2:B247, "&lt;" &amp; template!D1)</f>
        <v>0</v>
      </c>
      <c r="D2">
        <f>SUMIFS(records!E2:E247,records!A2:A247,template!A2, records!B2:B247, "&gt;=" &amp; template!D1,records!B2:B247, "&lt;" &amp; template!E1)</f>
        <v>0</v>
      </c>
      <c r="E2">
        <f>SUMIFS(records!E2:E247,records!A2:A247,template!A2, records!B2:B247, "&gt;=" &amp; template!E1,records!B2:B247, "&lt;" &amp; template!F1)</f>
        <v>0</v>
      </c>
      <c r="F2">
        <f>SUMIFS(records!E2:E247,records!A2:A247,template!A2, records!B2:B247, "&gt;=" &amp; template!F1,records!B2:B247, "&lt;" &amp; template!G1)</f>
        <v>0</v>
      </c>
      <c r="G2">
        <f>SUMIFS(records!E2:E247,records!A2:A247,template!A2, records!B2:B247, "&gt;=" &amp; template!G1,records!B2:B247, "&lt;" &amp; template!H1)</f>
        <v>0</v>
      </c>
      <c r="H2">
        <f>SUMIFS(records!E2:E247,records!A2:A247,template!A2, records!B2:B247, "&gt;=" &amp; template!H1,records!B2:B247, "&lt;" &amp; template!I1)</f>
        <v>0</v>
      </c>
      <c r="I2">
        <f>SUMIFS(records!E2:E247,records!A2:A247,template!A2, records!B2:B247, "&gt;=" &amp; template!I1,records!B2:B247, "&lt;" &amp; template!J1)</f>
        <v>0</v>
      </c>
      <c r="J2">
        <f>SUMIFS(records!E2:E247,records!A2:A247,template!A2, records!B2:B247, "&gt;=" &amp; template!J1,records!B2:B247, "&lt;" &amp; template!K1)</f>
        <v>0</v>
      </c>
      <c r="K2">
        <f>SUMIFS(records!E2:E247,records!A2:A247,template!A2, records!B2:B247, "&gt;=" &amp; template!K1,records!B2:B247, "&lt;" &amp; template!L1)</f>
        <v>0</v>
      </c>
      <c r="L2">
        <f>SUMIFS(records!E2:E247,records!A2:A247,template!A2, records!B2:B247, "&gt;=" &amp; template!L1,records!B2:B247, "&lt;" &amp; template!M1)</f>
        <v>0</v>
      </c>
      <c r="M2">
        <f>SUMIFS(records!E2:E247,records!A2:A247,template!A2, records!B2:B247, "&gt;=" &amp; template!M1,records!B2:B247, "&lt;" &amp; template!N1)</f>
        <v>0</v>
      </c>
      <c r="N2">
        <f>SUMIFS(records!E2:E247,records!A2:A247,template!A2, records!B2:B247, "&gt;=" &amp; template!N1,records!B2:B247, "&lt;" &amp; template!O1)</f>
        <v>0</v>
      </c>
      <c r="O2">
        <f>SUMIFS(records!E2:E247,records!A2:A247,template!A2, records!B2:B247, "&gt;=" &amp; template!O1,records!B2:B247, "&lt;" &amp; template!P1)</f>
        <v>0</v>
      </c>
      <c r="P2">
        <f>SUMIFS(records!E2:E247,records!A2:A247,template!A2, records!B2:B247, "&gt;=" &amp; template!P1,records!B2:B247, "&lt;" &amp; template!Q1)</f>
        <v>24</v>
      </c>
      <c r="Q2">
        <f>SUMIFS(records!E2:E247,records!A2:A247,template!A2, records!B2:B247, "&gt;=" &amp; template!Q1,records!B2:B247, "&lt;" &amp; template!R1)</f>
        <v>0</v>
      </c>
      <c r="R2">
        <f>SUMIFS(records!E2:E247,records!A2:A247,template!A2, records!B2:B247, "&gt;=" &amp; template!R1,records!B2:B247, "&lt;" &amp; template!S1)</f>
        <v>0</v>
      </c>
      <c r="S2">
        <f>SUMIFS(records!E2:E247,records!A2:A247,template!A2, records!B2:B247, "&gt;=" &amp; template!S1,records!B2:B247, "&lt;" &amp; template!T1)</f>
        <v>0</v>
      </c>
      <c r="T2">
        <f>SUMIFS(records!E2:E247,records!A2:A247,template!A2, records!B2:B247, "&gt;=" &amp; template!T1,records!B2:B247, "&lt;" &amp; template!U1)</f>
        <v>0</v>
      </c>
      <c r="U2">
        <f>SUMIFS(records!E2:E247,records!A2:A247,template!A2, records!B2:B247, "&gt;=" &amp; template!U1,records!B2:B247, "&lt;" &amp; template!V1)</f>
        <v>0</v>
      </c>
      <c r="V2">
        <f>SUMIFS(records!E2:E247,records!A2:A247,template!A2, records!B2:B247, "&gt;=" &amp; template!V1,records!B2:B247, "&lt;" &amp; template!W1)</f>
        <v>0</v>
      </c>
      <c r="W2">
        <f>SUMIFS(records!E2:E247,records!A2:A247,template!A2, records!B2:B247, "&gt;=" &amp; template!W1,records!B2:B247, "&lt;" &amp; template!X1)</f>
        <v>0</v>
      </c>
      <c r="X2">
        <f>SUMIFS(records!E2:E247,records!A2:A247,template!A2, records!B2:B247, "&gt;=" &amp; template!X1,records!B2:B247, "&lt;" &amp; template!Y1)</f>
        <v>0</v>
      </c>
      <c r="Y2">
        <f>SUMIFS(records!E2:E247,records!A2:A247,template!A2, records!B2:B247, "&gt;=" &amp; template!Y1,records!B2:B247, "&lt;" &amp; template!Z1)</f>
        <v>0</v>
      </c>
      <c r="Z2">
        <f>SUMIFS(records!E2:E247,records!A2:A247,template!A2, records!B2:B247, "&gt;=" &amp; template!Z1)</f>
        <v>0</v>
      </c>
      <c r="AA2">
        <f>SUMIFS(records!E2:E247,records!A2:A247,template!A2,records!G2:G247,template!AA1)</f>
        <v>0</v>
      </c>
      <c r="AB2">
        <f>SUMIFS(records!E2:E247,records!A2:A247,template!A2,records!G2:G247,template!AB1)</f>
        <v>24</v>
      </c>
      <c r="AC2">
        <f>SUMIFS(records!E2:E247,records!A2:A247,template!A2,records!G2:G247,template!AC1)</f>
        <v>0</v>
      </c>
      <c r="AD2">
        <f>SUMIFS(records!E2:E247,records!A2:A247,template!A2,records!G2:G247,template!AD1)</f>
        <v>0</v>
      </c>
      <c r="AE2">
        <f>SUMIFS(records!E2:E247,records!A2:A247,template!A2,records!C2:C247,template!AE1)</f>
        <v>0</v>
      </c>
      <c r="AF2">
        <f>SUMIFS(records!E2:E247,records!A2:A247,template!A2,records!C2:C247,template!AF1)</f>
        <v>24</v>
      </c>
      <c r="AG2">
        <f>SUMIFS(records!E2:E247,records!A2:A247,template!A2,records!C2:C247,template!AG1)</f>
        <v>0</v>
      </c>
      <c r="AH2">
        <f>SUMIFS(records!E2:E247,records!A2:A247,template!A2,records!C2:C247,template!AH1)</f>
        <v>0</v>
      </c>
      <c r="AI2">
        <f>SUMIFS(records!E2:E247,records!A2:A247,template!A2,records!C2:C247,template!AI1)</f>
        <v>0</v>
      </c>
      <c r="AJ2">
        <f>SUMIFS(records!E2:E247,records!A2:A247,template!A2,records!C2:C247,template!AJ1)</f>
        <v>0</v>
      </c>
      <c r="AK2">
        <f>SUMIFS(records!E2:E247,records!A2:A247,template!A2,records!C2:C247,template!AK1)</f>
        <v>0</v>
      </c>
      <c r="AL2">
        <f>SUMIFS(records!E2:E247,records!A2:A247,template!A2,records!C2:C247,template!AL1)</f>
        <v>0</v>
      </c>
      <c r="AM2">
        <f>SUMIFS(records!E2:E247,records!A2:A247,template!A2,records!C2:C247,template!AM1)</f>
        <v>0</v>
      </c>
      <c r="AN2">
        <f>SUMIFS(records!E2:E247,records!A2:A247,template!A2,records!C2:C247,template!AN1)</f>
        <v>0</v>
      </c>
      <c r="AO2">
        <f>SUMIFS(records!E2:E247,records!A2:A247,template!A2,records!C2:C247,template!AO1)</f>
        <v>0</v>
      </c>
      <c r="AP2">
        <f>SUMIFS(records!E2:E247,records!A2:A247,template!A2,records!C2:C247,template!AP1)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SUMIFS(records!E2:E247,records!A2:A247,template!A3, records!B2:B247, "&gt;=" &amp; template!C1,records!B2:B247, "&lt;" &amp; template!D1)</f>
        <v>0</v>
      </c>
      <c r="D3" s="14">
        <f>SUMIFS(records!E2:E247,records!A2:A247,template!A3, records!B2:B247, "&gt;=" &amp; template!D1,records!B2:B247, "&lt;" &amp; template!E1)</f>
        <v>0</v>
      </c>
      <c r="E3">
        <f>SUMIFS(records!E2:E247,records!A2:A247,template!A3, records!B2:B247, "&gt;=" &amp; template!E1,records!B2:B247, "&lt;" &amp; template!F1)</f>
        <v>0</v>
      </c>
      <c r="F3">
        <f>SUMIFS(records!E2:E247,records!A2:A247,template!A3, records!B2:B247, "&gt;=" &amp; template!F1,records!B2:B247, "&lt;" &amp; template!G1)</f>
        <v>0</v>
      </c>
      <c r="G3">
        <f>SUMIFS(records!E2:E247,records!A2:A247,template!A3, records!B2:B247, "&gt;=" &amp; template!G1,records!B2:B247, "&lt;" &amp; template!H1)</f>
        <v>0</v>
      </c>
      <c r="H3">
        <f>SUMIFS(records!E2:E247,records!A2:A247,template!A3, records!B2:B247, "&gt;=" &amp; template!H1,records!B2:B247, "&lt;" &amp; template!I1)</f>
        <v>0</v>
      </c>
      <c r="I3">
        <f>SUMIFS(records!E2:E247,records!A2:A247,template!A3, records!B2:B247, "&gt;=" &amp; template!I1,records!B2:B247, "&lt;" &amp; template!J1)</f>
        <v>0</v>
      </c>
      <c r="J3">
        <f>SUMIFS(records!E2:E247,records!A2:A247,template!A3, records!B2:B247, "&gt;=" &amp; template!J1,records!B2:B247, "&lt;" &amp; template!K1)</f>
        <v>0</v>
      </c>
      <c r="K3">
        <f>SUMIFS(records!E2:E247,records!A2:A247,template!A3, records!B2:B247, "&gt;=" &amp; template!K1,records!B2:B247, "&lt;" &amp; template!L1)</f>
        <v>3</v>
      </c>
      <c r="L3">
        <f>SUMIFS(records!E2:E247,records!A2:A247,template!A3, records!B2:B247, "&gt;=" &amp; template!L1,records!B2:B247, "&lt;" &amp; template!M1)</f>
        <v>0</v>
      </c>
      <c r="M3">
        <f>SUMIFS(records!E2:E247,records!A2:A247,template!A3, records!B2:B247, "&gt;=" &amp; template!M1,records!B2:B247, "&lt;" &amp; template!N1)</f>
        <v>0</v>
      </c>
      <c r="N3">
        <f>SUMIFS(records!E2:E247,records!A2:A247,template!A3, records!B2:B247, "&gt;=" &amp; template!N1,records!B2:B247, "&lt;" &amp; template!O1)</f>
        <v>0</v>
      </c>
      <c r="O3">
        <f>SUMIFS(records!E2:E247,records!A2:A247,template!A3, records!B2:B247, "&gt;=" &amp; template!O1,records!B2:B247, "&lt;" &amp; template!P1)</f>
        <v>16</v>
      </c>
      <c r="P3">
        <f>SUMIFS(records!E2:E247,records!A2:A247,template!A3, records!B2:B247, "&gt;=" &amp; template!P1,records!B2:B247, "&lt;" &amp; template!Q1)</f>
        <v>0</v>
      </c>
      <c r="Q3">
        <f>SUMIFS(records!E2:E247,records!A2:A247,template!A3, records!B2:B247, "&gt;=" &amp; template!Q1,records!B2:B247, "&lt;" &amp; template!R1)</f>
        <v>0</v>
      </c>
      <c r="R3">
        <f>SUMIFS(records!E2:E247,records!A2:A247,template!A3, records!B2:B247, "&gt;=" &amp; template!R1,records!B2:B247, "&lt;" &amp; template!S1)</f>
        <v>0</v>
      </c>
      <c r="S3">
        <f>SUMIFS(records!E2:E247,records!A2:A247,template!A3, records!B2:B247, "&gt;=" &amp; template!S1,records!B2:B247, "&lt;" &amp; template!T1)</f>
        <v>0</v>
      </c>
      <c r="T3">
        <f>SUMIFS(records!E2:E247,records!A2:A247,template!A3, records!B2:B247, "&gt;=" &amp; template!T1,records!B2:B247, "&lt;" &amp; template!U1)</f>
        <v>0</v>
      </c>
      <c r="U3">
        <f>SUMIFS(records!E2:E247,records!A2:A247,template!A3, records!B2:B247, "&gt;=" &amp; template!U1,records!B2:B247, "&lt;" &amp; template!V1)</f>
        <v>3</v>
      </c>
      <c r="V3">
        <f>SUMIFS(records!E2:E247,records!A2:A247,template!A3, records!B2:B247, "&gt;=" &amp; template!V1,records!B2:B247, "&lt;" &amp; template!W1)</f>
        <v>0</v>
      </c>
      <c r="W3">
        <f>SUMIFS(records!E2:E247,records!A2:A247,template!A3, records!B2:B247, "&gt;=" &amp; template!W1,records!B2:B247, "&lt;" &amp; template!X1)</f>
        <v>0</v>
      </c>
      <c r="X3">
        <f>SUMIFS(records!E2:E247,records!A2:A247,template!A3, records!B2:B247, "&gt;=" &amp; template!X1,records!B2:B247, "&lt;" &amp; template!Y1)</f>
        <v>0</v>
      </c>
      <c r="Y3">
        <f>SUMIFS(records!E2:E247,records!A2:A247,template!A3, records!B2:B247, "&gt;=" &amp; template!Y1,records!B2:B247, "&lt;" &amp; template!Z1)</f>
        <v>0</v>
      </c>
      <c r="Z3">
        <f>SUMIFS(records!E2:E247,records!A2:A247,template!A3, records!B2:B247, "&gt;=" &amp; template!Z1)</f>
        <v>0</v>
      </c>
      <c r="AA3">
        <f>SUMIFS(records!E2:E247,records!A2:A247,template!A3,records!G2:G247,template!AA1)</f>
        <v>0</v>
      </c>
      <c r="AB3">
        <f>SUMIFS(records!E2:E247,records!A2:A247,template!A3,records!G2:G247,template!AB1)</f>
        <v>22</v>
      </c>
      <c r="AC3">
        <f>SUMIFS(records!E2:E247,records!A2:A247,template!A3,records!G2:G247,template!AC1)</f>
        <v>0</v>
      </c>
      <c r="AD3">
        <f>SUMIFS(records!E2:E247,records!A2:A247,template!A3,records!G2:G247,template!AD1)</f>
        <v>0</v>
      </c>
      <c r="AE3">
        <f>SUMIFS(records!E2:E247,records!A2:A247,template!A3,records!C2:C247,template!AE1)</f>
        <v>6</v>
      </c>
      <c r="AF3">
        <f>SUMIFS(records!E2:E247,records!A2:A247,template!A3,records!C2:C247,template!AF1)</f>
        <v>16</v>
      </c>
      <c r="AG3">
        <f>SUMIFS(records!E2:E247,records!A2:A247,template!A3,records!C2:C247,template!AG1)</f>
        <v>0</v>
      </c>
      <c r="AH3">
        <f>SUMIFS(records!E2:E247,records!A2:A247,template!A3,records!C2:C247,template!AH1)</f>
        <v>0</v>
      </c>
      <c r="AI3">
        <f>SUMIFS(records!E2:E247,records!A2:A247,template!A3,records!C2:C247,template!AI1)</f>
        <v>0</v>
      </c>
      <c r="AJ3">
        <f>SUMIFS(records!E2:E247,records!A2:A247,template!A3,records!C2:C247,template!AJ1)</f>
        <v>0</v>
      </c>
      <c r="AK3">
        <f>SUMIFS(records!E2:E247,records!A2:A247,template!A3,records!C2:C247,template!AK1)</f>
        <v>0</v>
      </c>
      <c r="AL3">
        <f>SUMIFS(records!E2:E247,records!A2:A247,template!A3,records!C2:C247,template!AL1)</f>
        <v>0</v>
      </c>
      <c r="AM3">
        <f>SUMIFS(records!E2:E247,records!A2:A247,template!A3,records!C2:C247,template!AM1)</f>
        <v>0</v>
      </c>
      <c r="AN3">
        <f>SUMIFS(records!E2:E247,records!A2:A247,template!A3,records!C2:C247,template!AN1)</f>
        <v>0</v>
      </c>
      <c r="AO3">
        <f>SUMIFS(records!E2:E247,records!A2:A247,template!A3,records!C2:C247,template!AO1)</f>
        <v>0</v>
      </c>
      <c r="AP3">
        <f>SUMIFS(records!E2:E247,records!A2:A247,template!A3,records!C2:C247,template!AP1)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SUMIFS(records!E2:E247,records!A2:A247,template!A4, records!B2:B247, "&gt;=" &amp; template!C1,records!B2:B247, "&lt;" &amp; template!D1)</f>
        <v>0</v>
      </c>
      <c r="D4" s="14">
        <f>SUMIFS(records!E2:E247,records!A2:A247,template!A4, records!B2:B247, "&gt;=" &amp; template!D1,records!B2:B247, "&lt;" &amp; template!E1)</f>
        <v>0</v>
      </c>
      <c r="E4">
        <f>SUMIFS(records!E2:E247,records!A2:A247,template!A4, records!B2:B247, "&gt;=" &amp; template!E1,records!B2:B247, "&lt;" &amp; template!F1)</f>
        <v>0</v>
      </c>
      <c r="F4">
        <f>SUMIFS(records!E2:E247,records!A2:A247,template!A4, records!B2:B247, "&gt;=" &amp; template!F1,records!B2:B247, "&lt;" &amp; template!G1)</f>
        <v>0</v>
      </c>
      <c r="G4">
        <f>SUMIFS(records!E2:E247,records!A2:A247,template!A4, records!B2:B247, "&gt;=" &amp; template!G1,records!B2:B247, "&lt;" &amp; template!H1)</f>
        <v>0</v>
      </c>
      <c r="H4">
        <f>SUMIFS(records!E2:E247,records!A2:A247,template!A4, records!B2:B247, "&gt;=" &amp; template!H1,records!B2:B247, "&lt;" &amp; template!I1)</f>
        <v>0</v>
      </c>
      <c r="I4">
        <f>SUMIFS(records!E2:E247,records!A2:A247,template!A4, records!B2:B247, "&gt;=" &amp; template!I1,records!B2:B247, "&lt;" &amp; template!J1)</f>
        <v>0</v>
      </c>
      <c r="J4">
        <f>SUMIFS(records!E2:E247,records!A2:A247,template!A4, records!B2:B247, "&gt;=" &amp; template!J1,records!B2:B247, "&lt;" &amp; template!K1)</f>
        <v>0</v>
      </c>
      <c r="K4">
        <f>SUMIFS(records!E2:E247,records!A2:A247,template!A4, records!B2:B247, "&gt;=" &amp; template!K1,records!B2:B247, "&lt;" &amp; template!L1)</f>
        <v>0</v>
      </c>
      <c r="L4">
        <f>SUMIFS(records!E2:E247,records!A2:A247,template!A4, records!B2:B247, "&gt;=" &amp; template!L1,records!B2:B247, "&lt;" &amp; template!M1)</f>
        <v>0</v>
      </c>
      <c r="M4">
        <f>SUMIFS(records!E2:E247,records!A2:A247,template!A4, records!B2:B247, "&gt;=" &amp; template!M1,records!B2:B247, "&lt;" &amp; template!N1)</f>
        <v>0</v>
      </c>
      <c r="N4">
        <f>SUMIFS(records!E2:E247,records!A2:A247,template!A4, records!B2:B247, "&gt;=" &amp; template!N1,records!B2:B247, "&lt;" &amp; template!O1)</f>
        <v>16</v>
      </c>
      <c r="O4">
        <f>SUMIFS(records!E2:E247,records!A2:A247,template!A4, records!B2:B247, "&gt;=" &amp; template!O1,records!B2:B247, "&lt;" &amp; template!P1)</f>
        <v>0</v>
      </c>
      <c r="P4">
        <f>SUMIFS(records!E2:E247,records!A2:A247,template!A4, records!B2:B247, "&gt;=" &amp; template!P1,records!B2:B247, "&lt;" &amp; template!Q1)</f>
        <v>0</v>
      </c>
      <c r="Q4">
        <f>SUMIFS(records!E2:E247,records!A2:A247,template!A4, records!B2:B247, "&gt;=" &amp; template!Q1,records!B2:B247, "&lt;" &amp; template!R1)</f>
        <v>0</v>
      </c>
      <c r="R4">
        <f>SUMIFS(records!E2:E247,records!A2:A247,template!A4, records!B2:B247, "&gt;=" &amp; template!R1,records!B2:B247, "&lt;" &amp; template!S1)</f>
        <v>0</v>
      </c>
      <c r="S4">
        <f>SUMIFS(records!E2:E247,records!A2:A247,template!A4, records!B2:B247, "&gt;=" &amp; template!S1,records!B2:B247, "&lt;" &amp; template!T1)</f>
        <v>0</v>
      </c>
      <c r="T4">
        <f>SUMIFS(records!E2:E247,records!A2:A247,template!A4, records!B2:B247, "&gt;=" &amp; template!T1,records!B2:B247, "&lt;" &amp; template!U1)</f>
        <v>0</v>
      </c>
      <c r="U4">
        <f>SUMIFS(records!E2:E247,records!A2:A247,template!A4, records!B2:B247, "&gt;=" &amp; template!U1,records!B2:B247, "&lt;" &amp; template!V1)</f>
        <v>0</v>
      </c>
      <c r="V4">
        <f>SUMIFS(records!E2:E247,records!A2:A247,template!A4, records!B2:B247, "&gt;=" &amp; template!V1,records!B2:B247, "&lt;" &amp; template!W1)</f>
        <v>0</v>
      </c>
      <c r="W4">
        <f>SUMIFS(records!E2:E247,records!A2:A247,template!A4, records!B2:B247, "&gt;=" &amp; template!W1,records!B2:B247, "&lt;" &amp; template!X1)</f>
        <v>0</v>
      </c>
      <c r="X4">
        <f>SUMIFS(records!E2:E247,records!A2:A247,template!A4, records!B2:B247, "&gt;=" &amp; template!X1,records!B2:B247, "&lt;" &amp; template!Y1)</f>
        <v>0</v>
      </c>
      <c r="Y4">
        <f>SUMIFS(records!E2:E247,records!A2:A247,template!A4, records!B2:B247, "&gt;=" &amp; template!Y1,records!B2:B247, "&lt;" &amp; template!Z1)</f>
        <v>0</v>
      </c>
      <c r="Z4">
        <f>SUMIFS(records!E2:E247,records!A2:A247,template!A4, records!B2:B247, "&gt;=" &amp; template!Z1)</f>
        <v>0</v>
      </c>
      <c r="AA4">
        <f>SUMIFS(records!E2:E247,records!A2:A247,template!A4,records!G2:G247,template!AA1)</f>
        <v>0</v>
      </c>
      <c r="AB4">
        <f>SUMIFS(records!E2:E247,records!A2:A247,template!A4,records!G2:G247,template!AB1)</f>
        <v>16</v>
      </c>
      <c r="AC4">
        <f>SUMIFS(records!E2:E247,records!A2:A247,template!A4,records!G2:G247,template!AC1)</f>
        <v>0</v>
      </c>
      <c r="AD4">
        <f>SUMIFS(records!E2:E247,records!A2:A247,template!A4,records!G2:G247,template!AD1)</f>
        <v>0</v>
      </c>
      <c r="AE4">
        <f>SUMIFS(records!E2:E247,records!A2:A247,template!A4,records!C2:C247,template!AE1)</f>
        <v>0</v>
      </c>
      <c r="AF4">
        <f>SUMIFS(records!E2:E247,records!A2:A247,template!A4,records!C2:C247,template!AF1)</f>
        <v>16</v>
      </c>
      <c r="AG4">
        <f>SUMIFS(records!E2:E247,records!A2:A247,template!A4,records!C2:C247,template!AG1)</f>
        <v>0</v>
      </c>
      <c r="AH4">
        <f>SUMIFS(records!E2:E247,records!A2:A247,template!A4,records!C2:C247,template!AH1)</f>
        <v>0</v>
      </c>
      <c r="AI4">
        <f>SUMIFS(records!E2:E247,records!A2:A247,template!A4,records!C2:C247,template!AI1)</f>
        <v>0</v>
      </c>
      <c r="AJ4">
        <f>SUMIFS(records!E2:E247,records!A2:A247,template!A4,records!C2:C247,template!AJ1)</f>
        <v>0</v>
      </c>
      <c r="AK4">
        <f>SUMIFS(records!E2:E247,records!A2:A247,template!A4,records!C2:C247,template!AK1)</f>
        <v>0</v>
      </c>
      <c r="AL4">
        <f>SUMIFS(records!E2:E247,records!A2:A247,template!A4,records!C2:C247,template!AL1)</f>
        <v>0</v>
      </c>
      <c r="AM4">
        <f>SUMIFS(records!E2:E247,records!A2:A247,template!A4,records!C2:C247,template!AM1)</f>
        <v>0</v>
      </c>
      <c r="AN4">
        <f>SUMIFS(records!E2:E247,records!A2:A247,template!A4,records!C2:C247,template!AN1)</f>
        <v>0</v>
      </c>
      <c r="AO4">
        <f>SUMIFS(records!E2:E247,records!A2:A247,template!A4,records!C2:C247,template!AO1)</f>
        <v>0</v>
      </c>
      <c r="AP4">
        <f>SUMIFS(records!E2:E247,records!A2:A247,template!A4,records!C2:C247,template!AP1)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SUMIFS(records!E2:E247,records!A2:A247,template!A5, records!B2:B247, "&gt;=" &amp; template!C1,records!B2:B247, "&lt;" &amp; template!D1)</f>
        <v>0</v>
      </c>
      <c r="D5" s="14">
        <f>SUMIFS(records!E2:E247,records!A2:A247,template!A5, records!B2:B247, "&gt;=" &amp; template!D1,records!B2:B247, "&lt;" &amp; template!E1)</f>
        <v>0</v>
      </c>
      <c r="E5">
        <f>SUMIFS(records!E2:E247,records!A2:A247,template!A5, records!B2:B247, "&gt;=" &amp; template!E1,records!B2:B247, "&lt;" &amp; template!F1)</f>
        <v>0</v>
      </c>
      <c r="F5">
        <f>SUMIFS(records!E2:E247,records!A2:A247,template!A5, records!B2:B247, "&gt;=" &amp; template!F1,records!B2:B247, "&lt;" &amp; template!G1)</f>
        <v>0</v>
      </c>
      <c r="G5">
        <f>SUMIFS(records!E2:E247,records!A2:A247,template!A5, records!B2:B247, "&gt;=" &amp; template!G1,records!B2:B247, "&lt;" &amp; template!H1)</f>
        <v>0</v>
      </c>
      <c r="H5">
        <f>SUMIFS(records!E2:E247,records!A2:A247,template!A5, records!B2:B247, "&gt;=" &amp; template!H1,records!B2:B247, "&lt;" &amp; template!I1)</f>
        <v>0</v>
      </c>
      <c r="I5">
        <f>SUMIFS(records!E2:E247,records!A2:A247,template!A5, records!B2:B247, "&gt;=" &amp; template!I1,records!B2:B247, "&lt;" &amp; template!J1)</f>
        <v>0</v>
      </c>
      <c r="J5">
        <f>SUMIFS(records!E2:E247,records!A2:A247,template!A5, records!B2:B247, "&gt;=" &amp; template!J1,records!B2:B247, "&lt;" &amp; template!K1)</f>
        <v>0</v>
      </c>
      <c r="K5">
        <f>SUMIFS(records!E2:E247,records!A2:A247,template!A5, records!B2:B247, "&gt;=" &amp; template!K1,records!B2:B247, "&lt;" &amp; template!L1)</f>
        <v>0</v>
      </c>
      <c r="L5">
        <f>SUMIFS(records!E2:E247,records!A2:A247,template!A5, records!B2:B247, "&gt;=" &amp; template!L1,records!B2:B247, "&lt;" &amp; template!M1)</f>
        <v>0</v>
      </c>
      <c r="M5">
        <f>SUMIFS(records!E2:E247,records!A2:A247,template!A5, records!B2:B247, "&gt;=" &amp; template!M1,records!B2:B247, "&lt;" &amp; template!N1)</f>
        <v>0</v>
      </c>
      <c r="N5">
        <f>SUMIFS(records!E2:E247,records!A2:A247,template!A5, records!B2:B247, "&gt;=" &amp; template!N1,records!B2:B247, "&lt;" &amp; template!O1)</f>
        <v>0</v>
      </c>
      <c r="O5">
        <f>SUMIFS(records!E2:E247,records!A2:A247,template!A5, records!B2:B247, "&gt;=" &amp; template!O1,records!B2:B247, "&lt;" &amp; template!P1)</f>
        <v>34</v>
      </c>
      <c r="P5">
        <f>SUMIFS(records!E2:E247,records!A2:A247,template!A5, records!B2:B247, "&gt;=" &amp; template!P1,records!B2:B247, "&lt;" &amp; template!Q1)</f>
        <v>0</v>
      </c>
      <c r="Q5">
        <f>SUMIFS(records!E2:E247,records!A2:A247,template!A5, records!B2:B247, "&gt;=" &amp; template!Q1,records!B2:B247, "&lt;" &amp; template!R1)</f>
        <v>3</v>
      </c>
      <c r="R5">
        <f>SUMIFS(records!E2:E247,records!A2:A247,template!A5, records!B2:B247, "&gt;=" &amp; template!R1,records!B2:B247, "&lt;" &amp; template!S1)</f>
        <v>0</v>
      </c>
      <c r="S5">
        <f>SUMIFS(records!E2:E247,records!A2:A247,template!A5, records!B2:B247, "&gt;=" &amp; template!S1,records!B2:B247, "&lt;" &amp; template!T1)</f>
        <v>0</v>
      </c>
      <c r="T5">
        <f>SUMIFS(records!E2:E247,records!A2:A247,template!A5, records!B2:B247, "&gt;=" &amp; template!T1,records!B2:B247, "&lt;" &amp; template!U1)</f>
        <v>0</v>
      </c>
      <c r="U5">
        <f>SUMIFS(records!E2:E247,records!A2:A247,template!A5, records!B2:B247, "&gt;=" &amp; template!U1,records!B2:B247, "&lt;" &amp; template!V1)</f>
        <v>0</v>
      </c>
      <c r="V5">
        <f>SUMIFS(records!E2:E247,records!A2:A247,template!A5, records!B2:B247, "&gt;=" &amp; template!V1,records!B2:B247, "&lt;" &amp; template!W1)</f>
        <v>32</v>
      </c>
      <c r="W5">
        <f>SUMIFS(records!E2:E247,records!A2:A247,template!A5, records!B2:B247, "&gt;=" &amp; template!W1,records!B2:B247, "&lt;" &amp; template!X1)</f>
        <v>0</v>
      </c>
      <c r="X5">
        <f>SUMIFS(records!E2:E247,records!A2:A247,template!A5, records!B2:B247, "&gt;=" &amp; template!X1,records!B2:B247, "&lt;" &amp; template!Y1)</f>
        <v>0</v>
      </c>
      <c r="Y5">
        <f>SUMIFS(records!E2:E247,records!A2:A247,template!A5, records!B2:B247, "&gt;=" &amp; template!Y1,records!B2:B247, "&lt;" &amp; template!Z1)</f>
        <v>0</v>
      </c>
      <c r="Z5">
        <f>SUMIFS(records!E2:E247,records!A2:A247,template!A5, records!B2:B247, "&gt;=" &amp; template!Z1)</f>
        <v>0</v>
      </c>
      <c r="AA5">
        <f>SUMIFS(records!E2:E247,records!A2:A247,template!A5,records!G2:G247,template!AA1)</f>
        <v>66</v>
      </c>
      <c r="AB5">
        <f>SUMIFS(records!E2:E247,records!A2:A247,template!A5,records!G2:G247,template!AB1)</f>
        <v>3</v>
      </c>
      <c r="AC5">
        <f>SUMIFS(records!E2:E247,records!A2:A247,template!A5,records!G2:G247,template!AC1)</f>
        <v>0</v>
      </c>
      <c r="AD5">
        <f>SUMIFS(records!E2:E247,records!A2:A247,template!A5,records!G2:G247,template!AD1)</f>
        <v>0</v>
      </c>
      <c r="AE5">
        <f>SUMIFS(records!E2:E247,records!A2:A247,template!A5,records!C2:C247,template!AE1)</f>
        <v>32</v>
      </c>
      <c r="AF5">
        <f>SUMIFS(records!E2:E247,records!A2:A247,template!A5,records!C2:C247,template!AF1)</f>
        <v>34</v>
      </c>
      <c r="AG5">
        <f>SUMIFS(records!E2:E247,records!A2:A247,template!A5,records!C2:C247,template!AG1)</f>
        <v>0</v>
      </c>
      <c r="AH5">
        <f>SUMIFS(records!E2:E247,records!A2:A247,template!A5,records!C2:C247,template!AH1)</f>
        <v>0</v>
      </c>
      <c r="AI5">
        <f>SUMIFS(records!E2:E247,records!A2:A247,template!A5,records!C2:C247,template!AI1)</f>
        <v>0</v>
      </c>
      <c r="AJ5">
        <f>SUMIFS(records!E2:E247,records!A2:A247,template!A5,records!C2:C247,template!AJ1)</f>
        <v>3</v>
      </c>
      <c r="AK5">
        <f>SUMIFS(records!E2:E247,records!A2:A247,template!A5,records!C2:C247,template!AK1)</f>
        <v>0</v>
      </c>
      <c r="AL5">
        <f>SUMIFS(records!E2:E247,records!A2:A247,template!A5,records!C2:C247,template!AL1)</f>
        <v>0</v>
      </c>
      <c r="AM5">
        <f>SUMIFS(records!E2:E247,records!A2:A247,template!A5,records!C2:C247,template!AM1)</f>
        <v>0</v>
      </c>
      <c r="AN5">
        <f>SUMIFS(records!E2:E247,records!A2:A247,template!A5,records!C2:C247,template!AN1)</f>
        <v>0</v>
      </c>
      <c r="AO5">
        <f>SUMIFS(records!E2:E247,records!A2:A247,template!A5,records!C2:C247,template!AO1)</f>
        <v>0</v>
      </c>
      <c r="AP5">
        <f>SUMIFS(records!E2:E247,records!A2:A247,template!A5,records!C2:C247,template!AP1)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SUMIFS(records!E2:E247,records!A2:A247,template!A6, records!B2:B247, "&gt;=" &amp; template!C1,records!B2:B247, "&lt;" &amp; template!D1)</f>
        <v>0</v>
      </c>
      <c r="D6" s="14">
        <f>SUMIFS(records!E2:E247,records!A2:A247,template!A6, records!B2:B247, "&gt;=" &amp; template!D1,records!B2:B247, "&lt;" &amp; template!E1)</f>
        <v>0</v>
      </c>
      <c r="E6">
        <f>SUMIFS(records!E2:E247,records!A2:A247,template!A6, records!B2:B247, "&gt;=" &amp; template!E1,records!B2:B247, "&lt;" &amp; template!F1)</f>
        <v>0</v>
      </c>
      <c r="F6">
        <f>SUMIFS(records!E2:E247,records!A2:A247,template!A6, records!B2:B247, "&gt;=" &amp; template!F1,records!B2:B247, "&lt;" &amp; template!G1)</f>
        <v>0</v>
      </c>
      <c r="G6">
        <f>SUMIFS(records!E2:E247,records!A2:A247,template!A6, records!B2:B247, "&gt;=" &amp; template!G1,records!B2:B247, "&lt;" &amp; template!H1)</f>
        <v>0</v>
      </c>
      <c r="H6">
        <f>SUMIFS(records!E2:E247,records!A2:A247,template!A6, records!B2:B247, "&gt;=" &amp; template!H1,records!B2:B247, "&lt;" &amp; template!I1)</f>
        <v>0</v>
      </c>
      <c r="I6">
        <f>SUMIFS(records!E2:E247,records!A2:A247,template!A6, records!B2:B247, "&gt;=" &amp; template!I1,records!B2:B247, "&lt;" &amp; template!J1)</f>
        <v>0</v>
      </c>
      <c r="J6">
        <f>SUMIFS(records!E2:E247,records!A2:A247,template!A6, records!B2:B247, "&gt;=" &amp; template!J1,records!B2:B247, "&lt;" &amp; template!K1)</f>
        <v>0</v>
      </c>
      <c r="K6">
        <f>SUMIFS(records!E2:E247,records!A2:A247,template!A6, records!B2:B247, "&gt;=" &amp; template!K1,records!B2:B247, "&lt;" &amp; template!L1)</f>
        <v>0</v>
      </c>
      <c r="L6">
        <f>SUMIFS(records!E2:E247,records!A2:A247,template!A6, records!B2:B247, "&gt;=" &amp; template!L1,records!B2:B247, "&lt;" &amp; template!M1)</f>
        <v>0</v>
      </c>
      <c r="M6">
        <f>SUMIFS(records!E2:E247,records!A2:A247,template!A6, records!B2:B247, "&gt;=" &amp; template!M1,records!B2:B247, "&lt;" &amp; template!N1)</f>
        <v>0</v>
      </c>
      <c r="N6">
        <f>SUMIFS(records!E2:E247,records!A2:A247,template!A6, records!B2:B247, "&gt;=" &amp; template!N1,records!B2:B247, "&lt;" &amp; template!O1)</f>
        <v>0</v>
      </c>
      <c r="O6">
        <f>SUMIFS(records!E2:E247,records!A2:A247,template!A6, records!B2:B247, "&gt;=" &amp; template!O1,records!B2:B247, "&lt;" &amp; template!P1)</f>
        <v>0</v>
      </c>
      <c r="P6">
        <f>SUMIFS(records!E2:E247,records!A2:A247,template!A6, records!B2:B247, "&gt;=" &amp; template!P1,records!B2:B247, "&lt;" &amp; template!Q1)</f>
        <v>17</v>
      </c>
      <c r="Q6">
        <f>SUMIFS(records!E2:E247,records!A2:A247,template!A6, records!B2:B247, "&gt;=" &amp; template!Q1,records!B2:B247, "&lt;" &amp; template!R1)</f>
        <v>0</v>
      </c>
      <c r="R6">
        <f>SUMIFS(records!E2:E247,records!A2:A247,template!A6, records!B2:B247, "&gt;=" &amp; template!R1,records!B2:B247, "&lt;" &amp; template!S1)</f>
        <v>0</v>
      </c>
      <c r="S6">
        <f>SUMIFS(records!E2:E247,records!A2:A247,template!A6, records!B2:B247, "&gt;=" &amp; template!S1,records!B2:B247, "&lt;" &amp; template!T1)</f>
        <v>0</v>
      </c>
      <c r="T6">
        <f>SUMIFS(records!E2:E247,records!A2:A247,template!A6, records!B2:B247, "&gt;=" &amp; template!T1,records!B2:B247, "&lt;" &amp; template!U1)</f>
        <v>0</v>
      </c>
      <c r="U6">
        <f>SUMIFS(records!E2:E247,records!A2:A247,template!A6, records!B2:B247, "&gt;=" &amp; template!U1,records!B2:B247, "&lt;" &amp; template!V1)</f>
        <v>0</v>
      </c>
      <c r="V6">
        <f>SUMIFS(records!E2:E247,records!A2:A247,template!A6, records!B2:B247, "&gt;=" &amp; template!V1,records!B2:B247, "&lt;" &amp; template!W1)</f>
        <v>0</v>
      </c>
      <c r="W6">
        <f>SUMIFS(records!E2:E247,records!A2:A247,template!A6, records!B2:B247, "&gt;=" &amp; template!W1,records!B2:B247, "&lt;" &amp; template!X1)</f>
        <v>0</v>
      </c>
      <c r="X6">
        <f>SUMIFS(records!E2:E247,records!A2:A247,template!A6, records!B2:B247, "&gt;=" &amp; template!X1,records!B2:B247, "&lt;" &amp; template!Y1)</f>
        <v>0</v>
      </c>
      <c r="Y6">
        <f>SUMIFS(records!E2:E247,records!A2:A247,template!A6, records!B2:B247, "&gt;=" &amp; template!Y1,records!B2:B247, "&lt;" &amp; template!Z1)</f>
        <v>0</v>
      </c>
      <c r="Z6">
        <f>SUMIFS(records!E2:E247,records!A2:A247,template!A6, records!B2:B247, "&gt;=" &amp; template!Z1)</f>
        <v>0</v>
      </c>
      <c r="AA6">
        <f>SUMIFS(records!E2:E247,records!A2:A247,template!A6,records!G2:G247,template!AA1)</f>
        <v>0</v>
      </c>
      <c r="AB6">
        <f>SUMIFS(records!E2:E247,records!A2:A247,template!A6,records!G2:G247,template!AB1)</f>
        <v>17</v>
      </c>
      <c r="AC6">
        <f>SUMIFS(records!E2:E247,records!A2:A247,template!A6,records!G2:G247,template!AC1)</f>
        <v>0</v>
      </c>
      <c r="AD6">
        <f>SUMIFS(records!E2:E247,records!A2:A247,template!A6,records!G2:G247,template!AD1)</f>
        <v>0</v>
      </c>
      <c r="AE6">
        <f>SUMIFS(records!E2:E247,records!A2:A247,template!A6,records!C2:C247,template!AE1)</f>
        <v>0</v>
      </c>
      <c r="AF6">
        <f>SUMIFS(records!E2:E247,records!A2:A247,template!A6,records!C2:C247,template!AF1)</f>
        <v>17</v>
      </c>
      <c r="AG6">
        <f>SUMIFS(records!E2:E247,records!A2:A247,template!A6,records!C2:C247,template!AG1)</f>
        <v>0</v>
      </c>
      <c r="AH6">
        <f>SUMIFS(records!E2:E247,records!A2:A247,template!A6,records!C2:C247,template!AH1)</f>
        <v>0</v>
      </c>
      <c r="AI6">
        <f>SUMIFS(records!E2:E247,records!A2:A247,template!A6,records!C2:C247,template!AI1)</f>
        <v>0</v>
      </c>
      <c r="AJ6">
        <f>SUMIFS(records!E2:E247,records!A2:A247,template!A6,records!C2:C247,template!AJ1)</f>
        <v>0</v>
      </c>
      <c r="AK6">
        <f>SUMIFS(records!E2:E247,records!A2:A247,template!A6,records!C2:C247,template!AK1)</f>
        <v>0</v>
      </c>
      <c r="AL6">
        <f>SUMIFS(records!E2:E247,records!A2:A247,template!A6,records!C2:C247,template!AL1)</f>
        <v>0</v>
      </c>
      <c r="AM6">
        <f>SUMIFS(records!E2:E247,records!A2:A247,template!A6,records!C2:C247,template!AM1)</f>
        <v>0</v>
      </c>
      <c r="AN6">
        <f>SUMIFS(records!E2:E247,records!A2:A247,template!A6,records!C2:C247,template!AN1)</f>
        <v>0</v>
      </c>
      <c r="AO6">
        <f>SUMIFS(records!E2:E247,records!A2:A247,template!A6,records!C2:C247,template!AO1)</f>
        <v>0</v>
      </c>
      <c r="AP6">
        <f>SUMIFS(records!E2:E247,records!A2:A247,template!A6,records!C2:C247,template!AP1)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SUMIFS(records!E2:E247,records!A2:A247,template!A7, records!B2:B247, "&gt;=" &amp; template!C1,records!B2:B247, "&lt;" &amp; template!D1)</f>
        <v>0</v>
      </c>
      <c r="D7" s="14">
        <f>SUMIFS(records!E2:E247,records!A2:A247,template!A7, records!B2:B247, "&gt;=" &amp; template!D1,records!B2:B247, "&lt;" &amp; template!E1)</f>
        <v>0</v>
      </c>
      <c r="E7">
        <f>SUMIFS(records!E2:E247,records!A2:A247,template!A7, records!B2:B247, "&gt;=" &amp; template!E1,records!B2:B247, "&lt;" &amp; template!F1)</f>
        <v>0</v>
      </c>
      <c r="F7">
        <f>SUMIFS(records!E2:E247,records!A2:A247,template!A7, records!B2:B247, "&gt;=" &amp; template!F1,records!B2:B247, "&lt;" &amp; template!G1)</f>
        <v>0</v>
      </c>
      <c r="G7">
        <f>SUMIFS(records!E2:E247,records!A2:A247,template!A7, records!B2:B247, "&gt;=" &amp; template!G1,records!B2:B247, "&lt;" &amp; template!H1)</f>
        <v>0</v>
      </c>
      <c r="H7">
        <f>SUMIFS(records!E2:E247,records!A2:A247,template!A7, records!B2:B247, "&gt;=" &amp; template!H1,records!B2:B247, "&lt;" &amp; template!I1)</f>
        <v>0</v>
      </c>
      <c r="I7">
        <f>SUMIFS(records!E2:E247,records!A2:A247,template!A7, records!B2:B247, "&gt;=" &amp; template!I1,records!B2:B247, "&lt;" &amp; template!J1)</f>
        <v>0</v>
      </c>
      <c r="J7">
        <f>SUMIFS(records!E2:E247,records!A2:A247,template!A7, records!B2:B247, "&gt;=" &amp; template!J1,records!B2:B247, "&lt;" &amp; template!K1)</f>
        <v>0</v>
      </c>
      <c r="K7">
        <f>SUMIFS(records!E2:E247,records!A2:A247,template!A7, records!B2:B247, "&gt;=" &amp; template!K1,records!B2:B247, "&lt;" &amp; template!L1)</f>
        <v>0</v>
      </c>
      <c r="L7">
        <f>SUMIFS(records!E2:E247,records!A2:A247,template!A7, records!B2:B247, "&gt;=" &amp; template!L1,records!B2:B247, "&lt;" &amp; template!M1)</f>
        <v>0</v>
      </c>
      <c r="M7">
        <f>SUMIFS(records!E2:E247,records!A2:A247,template!A7, records!B2:B247, "&gt;=" &amp; template!M1,records!B2:B247, "&lt;" &amp; template!N1)</f>
        <v>0</v>
      </c>
      <c r="N7">
        <f>SUMIFS(records!E2:E247,records!A2:A247,template!A7, records!B2:B247, "&gt;=" &amp; template!N1,records!B2:B247, "&lt;" &amp; template!O1)</f>
        <v>0</v>
      </c>
      <c r="O7">
        <f>SUMIFS(records!E2:E247,records!A2:A247,template!A7, records!B2:B247, "&gt;=" &amp; template!O1,records!B2:B247, "&lt;" &amp; template!P1)</f>
        <v>0</v>
      </c>
      <c r="P7">
        <f>SUMIFS(records!E2:E247,records!A2:A247,template!A7, records!B2:B247, "&gt;=" &amp; template!P1,records!B2:B247, "&lt;" &amp; template!Q1)</f>
        <v>16</v>
      </c>
      <c r="Q7">
        <f>SUMIFS(records!E2:E247,records!A2:A247,template!A7, records!B2:B247, "&gt;=" &amp; template!Q1,records!B2:B247, "&lt;" &amp; template!R1)</f>
        <v>0</v>
      </c>
      <c r="R7">
        <f>SUMIFS(records!E2:E247,records!A2:A247,template!A7, records!B2:B247, "&gt;=" &amp; template!R1,records!B2:B247, "&lt;" &amp; template!S1)</f>
        <v>0</v>
      </c>
      <c r="S7">
        <f>SUMIFS(records!E2:E247,records!A2:A247,template!A7, records!B2:B247, "&gt;=" &amp; template!S1,records!B2:B247, "&lt;" &amp; template!T1)</f>
        <v>0</v>
      </c>
      <c r="T7">
        <f>SUMIFS(records!E2:E247,records!A2:A247,template!A7, records!B2:B247, "&gt;=" &amp; template!T1,records!B2:B247, "&lt;" &amp; template!U1)</f>
        <v>0</v>
      </c>
      <c r="U7">
        <f>SUMIFS(records!E2:E247,records!A2:A247,template!A7, records!B2:B247, "&gt;=" &amp; template!U1,records!B2:B247, "&lt;" &amp; template!V1)</f>
        <v>32</v>
      </c>
      <c r="V7">
        <f>SUMIFS(records!E2:E247,records!A2:A247,template!A7, records!B2:B247, "&gt;=" &amp; template!V1,records!B2:B247, "&lt;" &amp; template!W1)</f>
        <v>0</v>
      </c>
      <c r="W7">
        <f>SUMIFS(records!E2:E247,records!A2:A247,template!A7, records!B2:B247, "&gt;=" &amp; template!W1,records!B2:B247, "&lt;" &amp; template!X1)</f>
        <v>0</v>
      </c>
      <c r="X7">
        <f>SUMIFS(records!E2:E247,records!A2:A247,template!A7, records!B2:B247, "&gt;=" &amp; template!X1,records!B2:B247, "&lt;" &amp; template!Y1)</f>
        <v>0</v>
      </c>
      <c r="Y7">
        <f>SUMIFS(records!E2:E247,records!A2:A247,template!A7, records!B2:B247, "&gt;=" &amp; template!Y1,records!B2:B247, "&lt;" &amp; template!Z1)</f>
        <v>0</v>
      </c>
      <c r="Z7">
        <f>SUMIFS(records!E2:E247,records!A2:A247,template!A7, records!B2:B247, "&gt;=" &amp; template!Z1)</f>
        <v>98.7</v>
      </c>
      <c r="AA7">
        <f>SUMIFS(records!E2:E247,records!A2:A247,template!A7,records!G2:G247,template!AA1)</f>
        <v>37</v>
      </c>
      <c r="AB7">
        <f>SUMIFS(records!E2:E247,records!A2:A247,template!A7,records!G2:G247,template!AB1)</f>
        <v>0</v>
      </c>
      <c r="AC7">
        <f>SUMIFS(records!E2:E247,records!A2:A247,template!A7,records!G2:G247,template!AC1)</f>
        <v>0</v>
      </c>
      <c r="AD7">
        <f>SUMIFS(records!E2:E247,records!A2:A247,template!A7,records!G2:G247,template!AD1)</f>
        <v>0</v>
      </c>
      <c r="AE7">
        <f>SUMIFS(records!E2:E247,records!A2:A247,template!A7,records!C2:C247,template!AE1)</f>
        <v>0</v>
      </c>
      <c r="AF7">
        <f>SUMIFS(records!E2:E247,records!A2:A247,template!A7,records!C2:C247,template!AF1)</f>
        <v>16</v>
      </c>
      <c r="AG7">
        <f>SUMIFS(records!E2:E247,records!A2:A247,template!A7,records!C2:C247,template!AG1)</f>
        <v>0</v>
      </c>
      <c r="AH7">
        <f>SUMIFS(records!E2:E247,records!A2:A247,template!A7,records!C2:C247,template!AH1)</f>
        <v>0</v>
      </c>
      <c r="AI7">
        <f>SUMIFS(records!E2:E247,records!A2:A247,template!A7,records!C2:C247,template!AI1)</f>
        <v>0</v>
      </c>
      <c r="AJ7">
        <f>SUMIFS(records!E2:E247,records!A2:A247,template!A7,records!C2:C247,template!AJ1)</f>
        <v>0</v>
      </c>
      <c r="AK7">
        <f>SUMIFS(records!E2:E247,records!A2:A247,template!A7,records!C2:C247,template!AK1)</f>
        <v>11</v>
      </c>
      <c r="AL7">
        <f>SUMIFS(records!E2:E247,records!A2:A247,template!A7,records!C2:C247,template!AL1)</f>
        <v>21</v>
      </c>
      <c r="AM7">
        <f>SUMIFS(records!E2:E247,records!A2:A247,template!A7,records!C2:C247,template!AM1)</f>
        <v>0</v>
      </c>
      <c r="AN7">
        <f>SUMIFS(records!E2:E247,records!A2:A247,template!A7,records!C2:C247,template!AN1)</f>
        <v>98.7</v>
      </c>
      <c r="AO7">
        <f>SUMIFS(records!E2:E247,records!A2:A247,template!A7,records!C2:C247,template!AO1)</f>
        <v>0</v>
      </c>
      <c r="AP7">
        <f>SUMIFS(records!E2:E247,records!A2:A247,template!A7,records!C2:C247,template!AP1)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SUMIFS(records!E2:E247,records!A2:A247,template!A8, records!B2:B247, "&gt;=" &amp; template!C1,records!B2:B247, "&lt;" &amp; template!D1)</f>
        <v>0</v>
      </c>
      <c r="D8" s="14">
        <f>SUMIFS(records!E2:E247,records!A2:A247,template!A8, records!B2:B247, "&gt;=" &amp; template!D1,records!B2:B247, "&lt;" &amp; template!E1)</f>
        <v>0</v>
      </c>
      <c r="E8">
        <f>SUMIFS(records!E2:E247,records!A2:A247,template!A8, records!B2:B247, "&gt;=" &amp; template!E1,records!B2:B247, "&lt;" &amp; template!F1)</f>
        <v>0</v>
      </c>
      <c r="F8">
        <f>SUMIFS(records!E2:E247,records!A2:A247,template!A8, records!B2:B247, "&gt;=" &amp; template!F1,records!B2:B247, "&lt;" &amp; template!G1)</f>
        <v>0</v>
      </c>
      <c r="G8">
        <f>SUMIFS(records!E2:E247,records!A2:A247,template!A8, records!B2:B247, "&gt;=" &amp; template!G1,records!B2:B247, "&lt;" &amp; template!H1)</f>
        <v>0</v>
      </c>
      <c r="H8">
        <f>SUMIFS(records!E2:E247,records!A2:A247,template!A8, records!B2:B247, "&gt;=" &amp; template!H1,records!B2:B247, "&lt;" &amp; template!I1)</f>
        <v>0</v>
      </c>
      <c r="I8">
        <f>SUMIFS(records!E2:E247,records!A2:A247,template!A8, records!B2:B247, "&gt;=" &amp; template!I1,records!B2:B247, "&lt;" &amp; template!J1)</f>
        <v>0</v>
      </c>
      <c r="J8">
        <f>SUMIFS(records!E2:E247,records!A2:A247,template!A8, records!B2:B247, "&gt;=" &amp; template!J1,records!B2:B247, "&lt;" &amp; template!K1)</f>
        <v>0</v>
      </c>
      <c r="K8">
        <f>SUMIFS(records!E2:E247,records!A2:A247,template!A8, records!B2:B247, "&gt;=" &amp; template!K1,records!B2:B247, "&lt;" &amp; template!L1)</f>
        <v>2000</v>
      </c>
      <c r="L8">
        <f>SUMIFS(records!E2:E247,records!A2:A247,template!A8, records!B2:B247, "&gt;=" &amp; template!L1,records!B2:B247, "&lt;" &amp; template!M1)</f>
        <v>0</v>
      </c>
      <c r="M8">
        <f>SUMIFS(records!E2:E247,records!A2:A247,template!A8, records!B2:B247, "&gt;=" &amp; template!M1,records!B2:B247, "&lt;" &amp; template!N1)</f>
        <v>0</v>
      </c>
      <c r="N8">
        <f>SUMIFS(records!E2:E247,records!A2:A247,template!A8, records!B2:B247, "&gt;=" &amp; template!N1,records!B2:B247, "&lt;" &amp; template!O1)</f>
        <v>0</v>
      </c>
      <c r="O8">
        <f>SUMIFS(records!E2:E247,records!A2:A247,template!A8, records!B2:B247, "&gt;=" &amp; template!O1,records!B2:B247, "&lt;" &amp; template!P1)</f>
        <v>17.98</v>
      </c>
      <c r="P8">
        <f>SUMIFS(records!E2:E247,records!A2:A247,template!A8, records!B2:B247, "&gt;=" &amp; template!P1,records!B2:B247, "&lt;" &amp; template!Q1)</f>
        <v>0</v>
      </c>
      <c r="Q8">
        <f>SUMIFS(records!E2:E247,records!A2:A247,template!A8, records!B2:B247, "&gt;=" &amp; template!Q1,records!B2:B247, "&lt;" &amp; template!R1)</f>
        <v>0</v>
      </c>
      <c r="R8">
        <f>SUMIFS(records!E2:E247,records!A2:A247,template!A8, records!B2:B247, "&gt;=" &amp; template!R1,records!B2:B247, "&lt;" &amp; template!S1)</f>
        <v>0</v>
      </c>
      <c r="S8">
        <f>SUMIFS(records!E2:E247,records!A2:A247,template!A8, records!B2:B247, "&gt;=" &amp; template!S1,records!B2:B247, "&lt;" &amp; template!T1)</f>
        <v>0</v>
      </c>
      <c r="T8">
        <f>SUMIFS(records!E2:E247,records!A2:A247,template!A8, records!B2:B247, "&gt;=" &amp; template!T1,records!B2:B247, "&lt;" &amp; template!U1)</f>
        <v>0</v>
      </c>
      <c r="U8">
        <f>SUMIFS(records!E2:E247,records!A2:A247,template!A8, records!B2:B247, "&gt;=" &amp; template!U1,records!B2:B247, "&lt;" &amp; template!V1)</f>
        <v>0</v>
      </c>
      <c r="V8">
        <f>SUMIFS(records!E2:E247,records!A2:A247,template!A8, records!B2:B247, "&gt;=" &amp; template!V1,records!B2:B247, "&lt;" &amp; template!W1)</f>
        <v>0</v>
      </c>
      <c r="W8">
        <f>SUMIFS(records!E2:E247,records!A2:A247,template!A8, records!B2:B247, "&gt;=" &amp; template!W1,records!B2:B247, "&lt;" &amp; template!X1)</f>
        <v>0</v>
      </c>
      <c r="X8">
        <f>SUMIFS(records!E2:E247,records!A2:A247,template!A8, records!B2:B247, "&gt;=" &amp; template!X1,records!B2:B247, "&lt;" &amp; template!Y1)</f>
        <v>0</v>
      </c>
      <c r="Y8">
        <f>SUMIFS(records!E2:E247,records!A2:A247,template!A8, records!B2:B247, "&gt;=" &amp; template!Y1,records!B2:B247, "&lt;" &amp; template!Z1)</f>
        <v>0</v>
      </c>
      <c r="Z8">
        <f>SUMIFS(records!E2:E247,records!A2:A247,template!A8, records!B2:B247, "&gt;=" &amp; template!Z1)</f>
        <v>0</v>
      </c>
      <c r="AA8">
        <f>SUMIFS(records!E2:E247,records!A2:A247,template!A8,records!G2:G247,template!AA1)</f>
        <v>0</v>
      </c>
      <c r="AB8">
        <f>SUMIFS(records!E2:E247,records!A2:A247,template!A8,records!G2:G247,template!AB1)</f>
        <v>2000</v>
      </c>
      <c r="AC8">
        <f>SUMIFS(records!E2:E247,records!A2:A247,template!A8,records!G2:G247,template!AC1)</f>
        <v>0</v>
      </c>
      <c r="AD8">
        <f>SUMIFS(records!E2:E247,records!A2:A247,template!A8,records!G2:G247,template!AD1)</f>
        <v>0</v>
      </c>
      <c r="AE8">
        <f>SUMIFS(records!E2:E247,records!A2:A247,template!A8,records!C2:C247,template!AE1)</f>
        <v>0</v>
      </c>
      <c r="AF8">
        <f>SUMIFS(records!E2:E247,records!A2:A247,template!A8,records!C2:C247,template!AF1)</f>
        <v>17.98</v>
      </c>
      <c r="AG8">
        <f>SUMIFS(records!E2:E247,records!A2:A247,template!A8,records!C2:C247,template!AG1)</f>
        <v>0</v>
      </c>
      <c r="AH8">
        <f>SUMIFS(records!E2:E247,records!A2:A247,template!A8,records!C2:C247,template!AH1)</f>
        <v>0</v>
      </c>
      <c r="AI8">
        <f>SUMIFS(records!E2:E247,records!A2:A247,template!A8,records!C2:C247,template!AI1)</f>
        <v>0</v>
      </c>
      <c r="AJ8">
        <f>SUMIFS(records!E2:E247,records!A2:A247,template!A8,records!C2:C247,template!AJ1)</f>
        <v>0</v>
      </c>
      <c r="AK8">
        <f>SUMIFS(records!E2:E247,records!A2:A247,template!A8,records!C2:C247,template!AK1)</f>
        <v>0</v>
      </c>
      <c r="AL8">
        <f>SUMIFS(records!E2:E247,records!A2:A247,template!A8,records!C2:C247,template!AL1)</f>
        <v>0</v>
      </c>
      <c r="AM8">
        <f>SUMIFS(records!E2:E247,records!A2:A247,template!A8,records!C2:C247,template!AM1)</f>
        <v>0</v>
      </c>
      <c r="AN8">
        <f>SUMIFS(records!E2:E247,records!A2:A247,template!A8,records!C2:C247,template!AN1)</f>
        <v>0</v>
      </c>
      <c r="AO8">
        <f>SUMIFS(records!E2:E247,records!A2:A247,template!A8,records!C2:C247,template!AO1)</f>
        <v>0</v>
      </c>
      <c r="AP8">
        <f>SUMIFS(records!E2:E247,records!A2:A247,template!A8,records!C2:C247,template!AP1)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SUMIFS(records!E2:E247,records!A2:A247,template!A9, records!B2:B247, "&gt;=" &amp; template!C1,records!B2:B247, "&lt;" &amp; template!D1)</f>
        <v>0</v>
      </c>
      <c r="D9" s="14">
        <f>SUMIFS(records!E2:E247,records!A2:A247,template!A9, records!B2:B247, "&gt;=" &amp; template!D1,records!B2:B247, "&lt;" &amp; template!E1)</f>
        <v>0</v>
      </c>
      <c r="E9">
        <f>SUMIFS(records!E2:E247,records!A2:A247,template!A9, records!B2:B247, "&gt;=" &amp; template!E1,records!B2:B247, "&lt;" &amp; template!F1)</f>
        <v>0</v>
      </c>
      <c r="F9">
        <f>SUMIFS(records!E2:E247,records!A2:A247,template!A9, records!B2:B247, "&gt;=" &amp; template!F1,records!B2:B247, "&lt;" &amp; template!G1)</f>
        <v>0</v>
      </c>
      <c r="G9">
        <f>SUMIFS(records!E2:E247,records!A2:A247,template!A9, records!B2:B247, "&gt;=" &amp; template!G1,records!B2:B247, "&lt;" &amp; template!H1)</f>
        <v>0</v>
      </c>
      <c r="H9">
        <f>SUMIFS(records!E2:E247,records!A2:A247,template!A9, records!B2:B247, "&gt;=" &amp; template!H1,records!B2:B247, "&lt;" &amp; template!I1)</f>
        <v>0</v>
      </c>
      <c r="I9">
        <f>SUMIFS(records!E2:E247,records!A2:A247,template!A9, records!B2:B247, "&gt;=" &amp; template!I1,records!B2:B247, "&lt;" &amp; template!J1)</f>
        <v>0</v>
      </c>
      <c r="J9">
        <f>SUMIFS(records!E2:E247,records!A2:A247,template!A9, records!B2:B247, "&gt;=" &amp; template!J1,records!B2:B247, "&lt;" &amp; template!K1)</f>
        <v>0</v>
      </c>
      <c r="K9">
        <f>SUMIFS(records!E2:E247,records!A2:A247,template!A9, records!B2:B247, "&gt;=" &amp; template!K1,records!B2:B247, "&lt;" &amp; template!L1)</f>
        <v>0</v>
      </c>
      <c r="L9">
        <f>SUMIFS(records!E2:E247,records!A2:A247,template!A9, records!B2:B247, "&gt;=" &amp; template!L1,records!B2:B247, "&lt;" &amp; template!M1)</f>
        <v>0</v>
      </c>
      <c r="M9">
        <f>SUMIFS(records!E2:E247,records!A2:A247,template!A9, records!B2:B247, "&gt;=" &amp; template!M1,records!B2:B247, "&lt;" &amp; template!N1)</f>
        <v>0</v>
      </c>
      <c r="N9">
        <f>SUMIFS(records!E2:E247,records!A2:A247,template!A9, records!B2:B247, "&gt;=" &amp; template!N1,records!B2:B247, "&lt;" &amp; template!O1)</f>
        <v>2</v>
      </c>
      <c r="O9">
        <f>SUMIFS(records!E2:E247,records!A2:A247,template!A9, records!B2:B247, "&gt;=" &amp; template!O1,records!B2:B247, "&lt;" &amp; template!P1)</f>
        <v>0</v>
      </c>
      <c r="P9">
        <f>SUMIFS(records!E2:E247,records!A2:A247,template!A9, records!B2:B247, "&gt;=" &amp; template!P1,records!B2:B247, "&lt;" &amp; template!Q1)</f>
        <v>20</v>
      </c>
      <c r="Q9">
        <f>SUMIFS(records!E2:E247,records!A2:A247,template!A9, records!B2:B247, "&gt;=" &amp; template!Q1,records!B2:B247, "&lt;" &amp; template!R1)</f>
        <v>10.5</v>
      </c>
      <c r="R9">
        <f>SUMIFS(records!E2:E247,records!A2:A247,template!A9, records!B2:B247, "&gt;=" &amp; template!R1,records!B2:B247, "&lt;" &amp; template!S1)</f>
        <v>0</v>
      </c>
      <c r="S9">
        <f>SUMIFS(records!E2:E247,records!A2:A247,template!A9, records!B2:B247, "&gt;=" &amp; template!S1,records!B2:B247, "&lt;" &amp; template!T1)</f>
        <v>0</v>
      </c>
      <c r="T9">
        <f>SUMIFS(records!E2:E247,records!A2:A247,template!A9, records!B2:B247, "&gt;=" &amp; template!T1,records!B2:B247, "&lt;" &amp; template!U1)</f>
        <v>0</v>
      </c>
      <c r="U9">
        <f>SUMIFS(records!E2:E247,records!A2:A247,template!A9, records!B2:B247, "&gt;=" &amp; template!U1,records!B2:B247, "&lt;" &amp; template!V1)</f>
        <v>0</v>
      </c>
      <c r="V9">
        <f>SUMIFS(records!E2:E247,records!A2:A247,template!A9, records!B2:B247, "&gt;=" &amp; template!V1,records!B2:B247, "&lt;" &amp; template!W1)</f>
        <v>0</v>
      </c>
      <c r="W9">
        <f>SUMIFS(records!E2:E247,records!A2:A247,template!A9, records!B2:B247, "&gt;=" &amp; template!W1,records!B2:B247, "&lt;" &amp; template!X1)</f>
        <v>0</v>
      </c>
      <c r="X9">
        <f>SUMIFS(records!E2:E247,records!A2:A247,template!A9, records!B2:B247, "&gt;=" &amp; template!X1,records!B2:B247, "&lt;" &amp; template!Y1)</f>
        <v>0</v>
      </c>
      <c r="Y9">
        <f>SUMIFS(records!E2:E247,records!A2:A247,template!A9, records!B2:B247, "&gt;=" &amp; template!Y1,records!B2:B247, "&lt;" &amp; template!Z1)</f>
        <v>1500</v>
      </c>
      <c r="Z9">
        <f>SUMIFS(records!E2:E247,records!A2:A247,template!A9, records!B2:B247, "&gt;=" &amp; template!Z1)</f>
        <v>0</v>
      </c>
      <c r="AA9">
        <f>SUMIFS(records!E2:E247,records!A2:A247,template!A9,records!G2:G247,template!AA1)</f>
        <v>1502</v>
      </c>
      <c r="AB9">
        <f>SUMIFS(records!E2:E247,records!A2:A247,template!A9,records!G2:G247,template!AB1)</f>
        <v>30.5</v>
      </c>
      <c r="AC9">
        <f>SUMIFS(records!E2:E247,records!A2:A247,template!A9,records!G2:G247,template!AC1)</f>
        <v>0</v>
      </c>
      <c r="AD9">
        <f>SUMIFS(records!E2:E247,records!A2:A247,template!A9,records!G2:G247,template!AD1)</f>
        <v>0</v>
      </c>
      <c r="AE9">
        <f>SUMIFS(records!E2:E247,records!A2:A247,template!A9,records!C2:C247,template!AE1)</f>
        <v>2</v>
      </c>
      <c r="AF9">
        <f>SUMIFS(records!E2:E247,records!A2:A247,template!A9,records!C2:C247,template!AF1)</f>
        <v>20</v>
      </c>
      <c r="AG9">
        <f>SUMIFS(records!E2:E247,records!A2:A247,template!A9,records!C2:C247,template!AG1)</f>
        <v>0</v>
      </c>
      <c r="AH9">
        <f>SUMIFS(records!E2:E247,records!A2:A247,template!A9,records!C2:C247,template!AH1)</f>
        <v>1500</v>
      </c>
      <c r="AI9">
        <f>SUMIFS(records!E2:E247,records!A2:A247,template!A9,records!C2:C247,template!AI1)</f>
        <v>0</v>
      </c>
      <c r="AJ9">
        <f>SUMIFS(records!E2:E247,records!A2:A247,template!A9,records!C2:C247,template!AJ1)</f>
        <v>10.5</v>
      </c>
      <c r="AK9">
        <f>SUMIFS(records!E2:E247,records!A2:A247,template!A9,records!C2:C247,template!AK1)</f>
        <v>0</v>
      </c>
      <c r="AL9">
        <f>SUMIFS(records!E2:E247,records!A2:A247,template!A9,records!C2:C247,template!AL1)</f>
        <v>0</v>
      </c>
      <c r="AM9">
        <f>SUMIFS(records!E2:E247,records!A2:A247,template!A9,records!C2:C247,template!AM1)</f>
        <v>0</v>
      </c>
      <c r="AN9">
        <f>SUMIFS(records!E2:E247,records!A2:A247,template!A9,records!C2:C247,template!AN1)</f>
        <v>0</v>
      </c>
      <c r="AO9">
        <f>SUMIFS(records!E2:E247,records!A2:A247,template!A9,records!C2:C247,template!AO1)</f>
        <v>0</v>
      </c>
      <c r="AP9">
        <f>SUMIFS(records!E2:E247,records!A2:A247,template!A9,records!C2:C247,template!AP1)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SUMIFS(records!E2:E247,records!A2:A247,template!A10, records!B2:B247, "&gt;=" &amp; template!C1,records!B2:B247, "&lt;" &amp; template!D1)</f>
        <v>0</v>
      </c>
      <c r="D10" s="14">
        <f>SUMIFS(records!E2:E247,records!A2:A247,template!A10, records!B2:B247, "&gt;=" &amp; template!D1,records!B2:B247, "&lt;" &amp; template!E1)</f>
        <v>0</v>
      </c>
      <c r="E10">
        <f>SUMIFS(records!E2:E247,records!A2:A247,template!A10, records!B2:B247, "&gt;=" &amp; template!E1,records!B2:B247, "&lt;" &amp; template!F1)</f>
        <v>0</v>
      </c>
      <c r="F10">
        <f>SUMIFS(records!E2:E247,records!A2:A247,template!A10, records!B2:B247, "&gt;=" &amp; template!F1,records!B2:B247, "&lt;" &amp; template!G1)</f>
        <v>0</v>
      </c>
      <c r="G10">
        <f>SUMIFS(records!E2:E247,records!A2:A247,template!A10, records!B2:B247, "&gt;=" &amp; template!G1,records!B2:B247, "&lt;" &amp; template!H1)</f>
        <v>0</v>
      </c>
      <c r="H10">
        <f>SUMIFS(records!E2:E247,records!A2:A247,template!A10, records!B2:B247, "&gt;=" &amp; template!H1,records!B2:B247, "&lt;" &amp; template!I1)</f>
        <v>0</v>
      </c>
      <c r="I10">
        <f>SUMIFS(records!E2:E247,records!A2:A247,template!A10, records!B2:B247, "&gt;=" &amp; template!I1,records!B2:B247, "&lt;" &amp; template!J1)</f>
        <v>0</v>
      </c>
      <c r="J10">
        <f>SUMIFS(records!E2:E247,records!A2:A247,template!A10, records!B2:B247, "&gt;=" &amp; template!J1,records!B2:B247, "&lt;" &amp; template!K1)</f>
        <v>0</v>
      </c>
      <c r="K10">
        <f>SUMIFS(records!E2:E247,records!A2:A247,template!A10, records!B2:B247, "&gt;=" &amp; template!K1,records!B2:B247, "&lt;" &amp; template!L1)</f>
        <v>0</v>
      </c>
      <c r="L10">
        <f>SUMIFS(records!E2:E247,records!A2:A247,template!A10, records!B2:B247, "&gt;=" &amp; template!L1,records!B2:B247, "&lt;" &amp; template!M1)</f>
        <v>18</v>
      </c>
      <c r="M10">
        <f>SUMIFS(records!E2:E247,records!A2:A247,template!A10, records!B2:B247, "&gt;=" &amp; template!M1,records!B2:B247, "&lt;" &amp; template!N1)</f>
        <v>15</v>
      </c>
      <c r="N10">
        <f>SUMIFS(records!E2:E247,records!A2:A247,template!A10, records!B2:B247, "&gt;=" &amp; template!N1,records!B2:B247, "&lt;" &amp; template!O1)</f>
        <v>30</v>
      </c>
      <c r="O10">
        <f>SUMIFS(records!E2:E247,records!A2:A247,template!A10, records!B2:B247, "&gt;=" &amp; template!O1,records!B2:B247, "&lt;" &amp; template!P1)</f>
        <v>0</v>
      </c>
      <c r="P10">
        <f>SUMIFS(records!E2:E247,records!A2:A247,template!A10, records!B2:B247, "&gt;=" &amp; template!P1,records!B2:B247, "&lt;" &amp; template!Q1)</f>
        <v>30</v>
      </c>
      <c r="Q10">
        <f>SUMIFS(records!E2:E247,records!A2:A247,template!A10, records!B2:B247, "&gt;=" &amp; template!Q1,records!B2:B247, "&lt;" &amp; template!R1)</f>
        <v>0</v>
      </c>
      <c r="R10">
        <f>SUMIFS(records!E2:E247,records!A2:A247,template!A10, records!B2:B247, "&gt;=" &amp; template!R1,records!B2:B247, "&lt;" &amp; template!S1)</f>
        <v>6</v>
      </c>
      <c r="S10">
        <f>SUMIFS(records!E2:E247,records!A2:A247,template!A10, records!B2:B247, "&gt;=" &amp; template!S1,records!B2:B247, "&lt;" &amp; template!T1)</f>
        <v>0</v>
      </c>
      <c r="T10">
        <f>SUMIFS(records!E2:E247,records!A2:A247,template!A10, records!B2:B247, "&gt;=" &amp; template!T1,records!B2:B247, "&lt;" &amp; template!U1)</f>
        <v>10</v>
      </c>
      <c r="U10">
        <f>SUMIFS(records!E2:E247,records!A2:A247,template!A10, records!B2:B247, "&gt;=" &amp; template!U1,records!B2:B247, "&lt;" &amp; template!V1)</f>
        <v>0</v>
      </c>
      <c r="V10">
        <f>SUMIFS(records!E2:E247,records!A2:A247,template!A10, records!B2:B247, "&gt;=" &amp; template!V1,records!B2:B247, "&lt;" &amp; template!W1)</f>
        <v>0</v>
      </c>
      <c r="W10">
        <f>SUMIFS(records!E2:E247,records!A2:A247,template!A10, records!B2:B247, "&gt;=" &amp; template!W1,records!B2:B247, "&lt;" &amp; template!X1)</f>
        <v>0</v>
      </c>
      <c r="X10">
        <f>SUMIFS(records!E2:E247,records!A2:A247,template!A10, records!B2:B247, "&gt;=" &amp; template!X1,records!B2:B247, "&lt;" &amp; template!Y1)</f>
        <v>0</v>
      </c>
      <c r="Y10">
        <f>SUMIFS(records!E2:E247,records!A2:A247,template!A10, records!B2:B247, "&gt;=" &amp; template!Y1,records!B2:B247, "&lt;" &amp; template!Z1)</f>
        <v>0</v>
      </c>
      <c r="Z10">
        <f>SUMIFS(records!E2:E247,records!A2:A247,template!A10, records!B2:B247, "&gt;=" &amp; template!Z1)</f>
        <v>0</v>
      </c>
      <c r="AA10">
        <f>SUMIFS(records!E2:E247,records!A2:A247,template!A10,records!G2:G247,template!AA1)</f>
        <v>94</v>
      </c>
      <c r="AB10">
        <f>SUMIFS(records!E2:E247,records!A2:A247,template!A10,records!G2:G247,template!AB1)</f>
        <v>0</v>
      </c>
      <c r="AC10">
        <f>SUMIFS(records!E2:E247,records!A2:A247,template!A10,records!G2:G247,template!AC1)</f>
        <v>15</v>
      </c>
      <c r="AD10">
        <f>SUMIFS(records!E2:E247,records!A2:A247,template!A10,records!G2:G247,template!AD1)</f>
        <v>0</v>
      </c>
      <c r="AE10">
        <f>SUMIFS(records!E2:E247,records!A2:A247,template!A10,records!C2:C247,template!AE1)</f>
        <v>33</v>
      </c>
      <c r="AF10">
        <f>SUMIFS(records!E2:E247,records!A2:A247,template!A10,records!C2:C247,template!AF1)</f>
        <v>30</v>
      </c>
      <c r="AG10">
        <f>SUMIFS(records!E2:E247,records!A2:A247,template!A10,records!C2:C247,template!AG1)</f>
        <v>0</v>
      </c>
      <c r="AH10">
        <f>SUMIFS(records!E2:E247,records!A2:A247,template!A10,records!C2:C247,template!AH1)</f>
        <v>0</v>
      </c>
      <c r="AI10">
        <f>SUMIFS(records!E2:E247,records!A2:A247,template!A10,records!C2:C247,template!AI1)</f>
        <v>0</v>
      </c>
      <c r="AJ10">
        <f>SUMIFS(records!E2:E247,records!A2:A247,template!A10,records!C2:C247,template!AJ1)</f>
        <v>6</v>
      </c>
      <c r="AK10">
        <f>SUMIFS(records!E2:E247,records!A2:A247,template!A10,records!C2:C247,template!AK1)</f>
        <v>0</v>
      </c>
      <c r="AL10">
        <f>SUMIFS(records!E2:E247,records!A2:A247,template!A10,records!C2:C247,template!AL1)</f>
        <v>0</v>
      </c>
      <c r="AM10">
        <f>SUMIFS(records!E2:E247,records!A2:A247,template!A10,records!C2:C247,template!AM1)</f>
        <v>0</v>
      </c>
      <c r="AN10">
        <f>SUMIFS(records!E2:E247,records!A2:A247,template!A10,records!C2:C247,template!AN1)</f>
        <v>0</v>
      </c>
      <c r="AO10">
        <f>SUMIFS(records!E2:E247,records!A2:A247,template!A10,records!C2:C247,template!AO1)</f>
        <v>10</v>
      </c>
      <c r="AP10">
        <f>SUMIFS(records!E2:E247,records!A2:A247,template!A10,records!C2:C247,template!AP1)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SUMIFS(records!E2:E247,records!A2:A247,template!A11, records!B2:B247, "&gt;=" &amp; template!C1,records!B2:B247, "&lt;" &amp; template!D1)</f>
        <v>0</v>
      </c>
      <c r="D11" s="14">
        <f>SUMIFS(records!E2:E247,records!A2:A247,template!A11, records!B2:B247, "&gt;=" &amp; template!D1,records!B2:B247, "&lt;" &amp; template!E1)</f>
        <v>0</v>
      </c>
      <c r="E11">
        <f>SUMIFS(records!E2:E247,records!A2:A247,template!A11, records!B2:B247, "&gt;=" &amp; template!E1,records!B2:B247, "&lt;" &amp; template!F1)</f>
        <v>0</v>
      </c>
      <c r="F11">
        <f>SUMIFS(records!E2:E247,records!A2:A247,template!A11, records!B2:B247, "&gt;=" &amp; template!F1,records!B2:B247, "&lt;" &amp; template!G1)</f>
        <v>0</v>
      </c>
      <c r="G11">
        <f>SUMIFS(records!E2:E247,records!A2:A247,template!A11, records!B2:B247, "&gt;=" &amp; template!G1,records!B2:B247, "&lt;" &amp; template!H1)</f>
        <v>0</v>
      </c>
      <c r="H11">
        <f>SUMIFS(records!E2:E247,records!A2:A247,template!A11, records!B2:B247, "&gt;=" &amp; template!H1,records!B2:B247, "&lt;" &amp; template!I1)</f>
        <v>0</v>
      </c>
      <c r="I11">
        <f>SUMIFS(records!E2:E247,records!A2:A247,template!A11, records!B2:B247, "&gt;=" &amp; template!I1,records!B2:B247, "&lt;" &amp; template!J1)</f>
        <v>0</v>
      </c>
      <c r="J11">
        <f>SUMIFS(records!E2:E247,records!A2:A247,template!A11, records!B2:B247, "&gt;=" &amp; template!J1,records!B2:B247, "&lt;" &amp; template!K1)</f>
        <v>0</v>
      </c>
      <c r="K11">
        <f>SUMIFS(records!E2:E247,records!A2:A247,template!A11, records!B2:B247, "&gt;=" &amp; template!K1,records!B2:B247, "&lt;" &amp; template!L1)</f>
        <v>0</v>
      </c>
      <c r="L11">
        <f>SUMIFS(records!E2:E247,records!A2:A247,template!A11, records!B2:B247, "&gt;=" &amp; template!L1,records!B2:B247, "&lt;" &amp; template!M1)</f>
        <v>0</v>
      </c>
      <c r="M11">
        <f>SUMIFS(records!E2:E247,records!A2:A247,template!A11, records!B2:B247, "&gt;=" &amp; template!M1,records!B2:B247, "&lt;" &amp; template!N1)</f>
        <v>0</v>
      </c>
      <c r="N11">
        <f>SUMIFS(records!E2:E247,records!A2:A247,template!A11, records!B2:B247, "&gt;=" &amp; template!N1,records!B2:B247, "&lt;" &amp; template!O1)</f>
        <v>18</v>
      </c>
      <c r="O11">
        <f>SUMIFS(records!E2:E247,records!A2:A247,template!A11, records!B2:B247, "&gt;=" &amp; template!O1,records!B2:B247, "&lt;" &amp; template!P1)</f>
        <v>0</v>
      </c>
      <c r="P11">
        <f>SUMIFS(records!E2:E247,records!A2:A247,template!A11, records!B2:B247, "&gt;=" &amp; template!P1,records!B2:B247, "&lt;" &amp; template!Q1)</f>
        <v>0</v>
      </c>
      <c r="Q11">
        <f>SUMIFS(records!E2:E247,records!A2:A247,template!A11, records!B2:B247, "&gt;=" &amp; template!Q1,records!B2:B247, "&lt;" &amp; template!R1)</f>
        <v>51</v>
      </c>
      <c r="R11">
        <f>SUMIFS(records!E2:E247,records!A2:A247,template!A11, records!B2:B247, "&gt;=" &amp; template!R1,records!B2:B247, "&lt;" &amp; template!S1)</f>
        <v>15</v>
      </c>
      <c r="S11">
        <f>SUMIFS(records!E2:E247,records!A2:A247,template!A11, records!B2:B247, "&gt;=" &amp; template!S1,records!B2:B247, "&lt;" &amp; template!T1)</f>
        <v>0</v>
      </c>
      <c r="T11">
        <f>SUMIFS(records!E2:E247,records!A2:A247,template!A11, records!B2:B247, "&gt;=" &amp; template!T1,records!B2:B247, "&lt;" &amp; template!U1)</f>
        <v>31</v>
      </c>
      <c r="U11">
        <f>SUMIFS(records!E2:E247,records!A2:A247,template!A11, records!B2:B247, "&gt;=" &amp; template!U1,records!B2:B247, "&lt;" &amp; template!V1)</f>
        <v>0</v>
      </c>
      <c r="V11">
        <f>SUMIFS(records!E2:E247,records!A2:A247,template!A11, records!B2:B247, "&gt;=" &amp; template!V1,records!B2:B247, "&lt;" &amp; template!W1)</f>
        <v>0</v>
      </c>
      <c r="W11">
        <f>SUMIFS(records!E2:E247,records!A2:A247,template!A11, records!B2:B247, "&gt;=" &amp; template!W1,records!B2:B247, "&lt;" &amp; template!X1)</f>
        <v>0</v>
      </c>
      <c r="X11">
        <f>SUMIFS(records!E2:E247,records!A2:A247,template!A11, records!B2:B247, "&gt;=" &amp; template!X1,records!B2:B247, "&lt;" &amp; template!Y1)</f>
        <v>0</v>
      </c>
      <c r="Y11">
        <f>SUMIFS(records!E2:E247,records!A2:A247,template!A11, records!B2:B247, "&gt;=" &amp; template!Y1,records!B2:B247, "&lt;" &amp; template!Z1)</f>
        <v>0</v>
      </c>
      <c r="Z11">
        <f>SUMIFS(records!E2:E247,records!A2:A247,template!A11, records!B2:B247, "&gt;=" &amp; template!Z1)</f>
        <v>0</v>
      </c>
      <c r="AA11">
        <f>SUMIFS(records!E2:E247,records!A2:A247,template!A11,records!G2:G247,template!AA1)</f>
        <v>49</v>
      </c>
      <c r="AB11">
        <f>SUMIFS(records!E2:E247,records!A2:A247,template!A11,records!G2:G247,template!AB1)</f>
        <v>51</v>
      </c>
      <c r="AC11">
        <f>SUMIFS(records!E2:E247,records!A2:A247,template!A11,records!G2:G247,template!AC1)</f>
        <v>15</v>
      </c>
      <c r="AD11">
        <f>SUMIFS(records!E2:E247,records!A2:A247,template!A11,records!G2:G247,template!AD1)</f>
        <v>0</v>
      </c>
      <c r="AE11">
        <f>SUMIFS(records!E2:E247,records!A2:A247,template!A11,records!C2:C247,template!AE1)</f>
        <v>64</v>
      </c>
      <c r="AF11">
        <f>SUMIFS(records!E2:E247,records!A2:A247,template!A11,records!C2:C247,template!AF1)</f>
        <v>51</v>
      </c>
      <c r="AG11">
        <f>SUMIFS(records!E2:E247,records!A2:A247,template!A11,records!C2:C247,template!AG1)</f>
        <v>0</v>
      </c>
      <c r="AH11">
        <f>SUMIFS(records!E2:E247,records!A2:A247,template!A11,records!C2:C247,template!AH1)</f>
        <v>0</v>
      </c>
      <c r="AI11">
        <f>SUMIFS(records!E2:E247,records!A2:A247,template!A11,records!C2:C247,template!AI1)</f>
        <v>0</v>
      </c>
      <c r="AJ11">
        <f>SUMIFS(records!E2:E247,records!A2:A247,template!A11,records!C2:C247,template!AJ1)</f>
        <v>0</v>
      </c>
      <c r="AK11">
        <f>SUMIFS(records!E2:E247,records!A2:A247,template!A11,records!C2:C247,template!AK1)</f>
        <v>0</v>
      </c>
      <c r="AL11">
        <f>SUMIFS(records!E2:E247,records!A2:A247,template!A11,records!C2:C247,template!AL1)</f>
        <v>0</v>
      </c>
      <c r="AM11">
        <f>SUMIFS(records!E2:E247,records!A2:A247,template!A11,records!C2:C247,template!AM1)</f>
        <v>0</v>
      </c>
      <c r="AN11">
        <f>SUMIFS(records!E2:E247,records!A2:A247,template!A11,records!C2:C247,template!AN1)</f>
        <v>0</v>
      </c>
      <c r="AO11">
        <f>SUMIFS(records!E2:E247,records!A2:A247,template!A11,records!C2:C247,template!AO1)</f>
        <v>0</v>
      </c>
      <c r="AP11">
        <f>SUMIFS(records!E2:E247,records!A2:A247,template!A11,records!C2:C247,template!AP1)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SUMIFS(records!E2:E247,records!A2:A247,template!A12, records!B2:B247, "&gt;=" &amp; template!C1,records!B2:B247, "&lt;" &amp; template!D1)</f>
        <v>0</v>
      </c>
      <c r="D12" s="14">
        <f>SUMIFS(records!E2:E247,records!A2:A247,template!A12, records!B2:B247, "&gt;=" &amp; template!D1,records!B2:B247, "&lt;" &amp; template!E1)</f>
        <v>0</v>
      </c>
      <c r="E12">
        <f>SUMIFS(records!E2:E247,records!A2:A247,template!A12, records!B2:B247, "&gt;=" &amp; template!E1,records!B2:B247, "&lt;" &amp; template!F1)</f>
        <v>0</v>
      </c>
      <c r="F12">
        <f>SUMIFS(records!E2:E247,records!A2:A247,template!A12, records!B2:B247, "&gt;=" &amp; template!F1,records!B2:B247, "&lt;" &amp; template!G1)</f>
        <v>0</v>
      </c>
      <c r="G12">
        <f>SUMIFS(records!E2:E247,records!A2:A247,template!A12, records!B2:B247, "&gt;=" &amp; template!G1,records!B2:B247, "&lt;" &amp; template!H1)</f>
        <v>0</v>
      </c>
      <c r="H12">
        <f>SUMIFS(records!E2:E247,records!A2:A247,template!A12, records!B2:B247, "&gt;=" &amp; template!H1,records!B2:B247, "&lt;" &amp; template!I1)</f>
        <v>0</v>
      </c>
      <c r="I12">
        <f>SUMIFS(records!E2:E247,records!A2:A247,template!A12, records!B2:B247, "&gt;=" &amp; template!I1,records!B2:B247, "&lt;" &amp; template!J1)</f>
        <v>0</v>
      </c>
      <c r="J12">
        <f>SUMIFS(records!E2:E247,records!A2:A247,template!A12, records!B2:B247, "&gt;=" &amp; template!J1,records!B2:B247, "&lt;" &amp; template!K1)</f>
        <v>0</v>
      </c>
      <c r="K12">
        <f>SUMIFS(records!E2:E247,records!A2:A247,template!A12, records!B2:B247, "&gt;=" &amp; template!K1,records!B2:B247, "&lt;" &amp; template!L1)</f>
        <v>0</v>
      </c>
      <c r="L12">
        <f>SUMIFS(records!E2:E247,records!A2:A247,template!A12, records!B2:B247, "&gt;=" &amp; template!L1,records!B2:B247, "&lt;" &amp; template!M1)</f>
        <v>0</v>
      </c>
      <c r="M12">
        <f>SUMIFS(records!E2:E247,records!A2:A247,template!A12, records!B2:B247, "&gt;=" &amp; template!M1,records!B2:B247, "&lt;" &amp; template!N1)</f>
        <v>0</v>
      </c>
      <c r="N12">
        <f>SUMIFS(records!E2:E247,records!A2:A247,template!A12, records!B2:B247, "&gt;=" &amp; template!N1,records!B2:B247, "&lt;" &amp; template!O1)</f>
        <v>0</v>
      </c>
      <c r="O12">
        <f>SUMIFS(records!E2:E247,records!A2:A247,template!A12, records!B2:B247, "&gt;=" &amp; template!O1,records!B2:B247, "&lt;" &amp; template!P1)</f>
        <v>0</v>
      </c>
      <c r="P12">
        <f>SUMIFS(records!E2:E247,records!A2:A247,template!A12, records!B2:B247, "&gt;=" &amp; template!P1,records!B2:B247, "&lt;" &amp; template!Q1)</f>
        <v>0</v>
      </c>
      <c r="Q12">
        <f>SUMIFS(records!E2:E247,records!A2:A247,template!A12, records!B2:B247, "&gt;=" &amp; template!Q1,records!B2:B247, "&lt;" &amp; template!R1)</f>
        <v>0</v>
      </c>
      <c r="R12">
        <f>SUMIFS(records!E2:E247,records!A2:A247,template!A12, records!B2:B247, "&gt;=" &amp; template!R1,records!B2:B247, "&lt;" &amp; template!S1)</f>
        <v>0</v>
      </c>
      <c r="S12">
        <f>SUMIFS(records!E2:E247,records!A2:A247,template!A12, records!B2:B247, "&gt;=" &amp; template!S1,records!B2:B247, "&lt;" &amp; template!T1)</f>
        <v>88</v>
      </c>
      <c r="T12">
        <f>SUMIFS(records!E2:E247,records!A2:A247,template!A12, records!B2:B247, "&gt;=" &amp; template!T1,records!B2:B247, "&lt;" &amp; template!U1)</f>
        <v>0</v>
      </c>
      <c r="U12">
        <f>SUMIFS(records!E2:E247,records!A2:A247,template!A12, records!B2:B247, "&gt;=" &amp; template!U1,records!B2:B247, "&lt;" &amp; template!V1)</f>
        <v>12</v>
      </c>
      <c r="V12">
        <f>SUMIFS(records!E2:E247,records!A2:A247,template!A12, records!B2:B247, "&gt;=" &amp; template!V1,records!B2:B247, "&lt;" &amp; template!W1)</f>
        <v>0</v>
      </c>
      <c r="W12">
        <f>SUMIFS(records!E2:E247,records!A2:A247,template!A12, records!B2:B247, "&gt;=" &amp; template!W1,records!B2:B247, "&lt;" &amp; template!X1)</f>
        <v>0</v>
      </c>
      <c r="X12">
        <f>SUMIFS(records!E2:E247,records!A2:A247,template!A12, records!B2:B247, "&gt;=" &amp; template!X1,records!B2:B247, "&lt;" &amp; template!Y1)</f>
        <v>0</v>
      </c>
      <c r="Y12">
        <f>SUMIFS(records!E2:E247,records!A2:A247,template!A12, records!B2:B247, "&gt;=" &amp; template!Y1,records!B2:B247, "&lt;" &amp; template!Z1)</f>
        <v>0</v>
      </c>
      <c r="Z12">
        <f>SUMIFS(records!E2:E247,records!A2:A247,template!A12, records!B2:B247, "&gt;=" &amp; template!Z1)</f>
        <v>0</v>
      </c>
      <c r="AA12">
        <f>SUMIFS(records!E2:E247,records!A2:A247,template!A12,records!G2:G247,template!AA1)</f>
        <v>0</v>
      </c>
      <c r="AB12">
        <f>SUMIFS(records!E2:E247,records!A2:A247,template!A12,records!G2:G247,template!AB1)</f>
        <v>100</v>
      </c>
      <c r="AC12">
        <f>SUMIFS(records!E2:E247,records!A2:A247,template!A12,records!G2:G247,template!AC1)</f>
        <v>0</v>
      </c>
      <c r="AD12">
        <f>SUMIFS(records!E2:E247,records!A2:A247,template!A12,records!G2:G247,template!AD1)</f>
        <v>0</v>
      </c>
      <c r="AE12">
        <f>SUMIFS(records!E2:E247,records!A2:A247,template!A12,records!C2:C247,template!AE1)</f>
        <v>0</v>
      </c>
      <c r="AF12">
        <f>SUMIFS(records!E2:E247,records!A2:A247,template!A12,records!C2:C247,template!AF1)</f>
        <v>0</v>
      </c>
      <c r="AG12">
        <f>SUMIFS(records!E2:E247,records!A2:A247,template!A12,records!C2:C247,template!AG1)</f>
        <v>0</v>
      </c>
      <c r="AH12">
        <f>SUMIFS(records!E2:E247,records!A2:A247,template!A12,records!C2:C247,template!AH1)</f>
        <v>88</v>
      </c>
      <c r="AI12">
        <f>SUMIFS(records!E2:E247,records!A2:A247,template!A12,records!C2:C247,template!AI1)</f>
        <v>0</v>
      </c>
      <c r="AJ12">
        <f>SUMIFS(records!E2:E247,records!A2:A247,template!A12,records!C2:C247,template!AJ1)</f>
        <v>0</v>
      </c>
      <c r="AK12">
        <f>SUMIFS(records!E2:E247,records!A2:A247,template!A12,records!C2:C247,template!AK1)</f>
        <v>0</v>
      </c>
      <c r="AL12">
        <f>SUMIFS(records!E2:E247,records!A2:A247,template!A12,records!C2:C247,template!AL1)</f>
        <v>12</v>
      </c>
      <c r="AM12">
        <f>SUMIFS(records!E2:E247,records!A2:A247,template!A12,records!C2:C247,template!AM1)</f>
        <v>0</v>
      </c>
      <c r="AN12">
        <f>SUMIFS(records!E2:E247,records!A2:A247,template!A12,records!C2:C247,template!AN1)</f>
        <v>0</v>
      </c>
      <c r="AO12">
        <f>SUMIFS(records!E2:E247,records!A2:A247,template!A12,records!C2:C247,template!AO1)</f>
        <v>0</v>
      </c>
      <c r="AP12">
        <f>SUMIFS(records!E2:E247,records!A2:A247,template!A12,records!C2:C247,template!AP1)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2020-02-24T09:10:05Z</dcterms:modified>
</cp:coreProperties>
</file>