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6957A6E2-25F3-FE47-BA23-C08D31AD78DE}" xr6:coauthVersionLast="45" xr6:coauthVersionMax="45" xr10:uidLastSave="{00000000-0000-0000-0000-000000000000}"/>
  <bookViews>
    <workbookView xWindow="6360" yWindow="2580" windowWidth="28240" windowHeight="17440" activeTab="2" xr2:uid="{A4B237F3-D40A-B348-9C86-2374278242E5}"/>
  </bookViews>
  <sheets>
    <sheet name="records" sheetId="1" r:id="rId1"/>
    <sheet name="Sheet2" sheetId="7" r:id="rId2"/>
    <sheet name="day2" sheetId="6" r:id="rId3"/>
    <sheet name="week" sheetId="2" r:id="rId4"/>
    <sheet name="month" sheetId="3" r:id="rId5"/>
    <sheet name="year" sheetId="4" r:id="rId6"/>
    <sheet name="templ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<sst xmlns="http://schemas.openxmlformats.org/spreadsheetml/2006/main" count="440" uniqueCount="176">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</sst>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9"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" totalsRowShown="0">
  <autoFilter ref="A1:I54" xr:uid="{5BBC9419-B13B-B148-8ACF-0DE90D8ED5A0}"/>
  <sortState ref="A2:I54">
    <sortCondition ref="A2:A22"/>
    <sortCondition ref="B2:B22"/>
  </sortState>
  <tableColumns count="9">
    <tableColumn id="1" xr3:uid="{72722D89-93C2-8A41-9B20-0A4F424C6AC1}" name="日期" dataDxfId="18"/>
    <tableColumn id="2" xr3:uid="{E3DDD260-AD94-3B4D-A5E3-388891DDD893}" name="时间" dataDxfId="1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6" dataDxfId="14" headerRowBorderDxfId="15" tableBorderDxfId="1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"/>
    <tableColumn id="2" xr3:uid="{7F5C8AE4-748F-B249-94E5-C82E8B468666}" name="时间" dataDxfId="11"/>
    <tableColumn id="3" xr3:uid="{2038DB5F-A483-5B45-BD40-2EE71479D120}" name="类别" dataDxfId="10"/>
    <tableColumn id="4" xr3:uid="{866FA0C4-A8D9-954D-B79F-91827E135B06}" name="名称" dataDxfId="9"/>
    <tableColumn id="10" xr3:uid="{BDBE979D-A86E-9A42-B694-AF71E0F9E33B}" name="金额($)" dataDxfId="8"/>
    <tableColumn id="11" xr3:uid="{34065CA2-B34E-7E48-9114-CF6B6AC8F093}" name="金额(陈)" dataDxfId="7"/>
    <tableColumn id="5" xr3:uid="{A5B56494-2462-CB4D-8877-6002352002FB}" name="金额(李)" dataDxfId="6"/>
    <tableColumn id="6" xr3:uid="{040AF034-DFE5-1447-B9DF-4AE4E769137D}" name="数量" dataDxfId="5"/>
    <tableColumn id="7" xr3:uid="{C33AE25B-0D3A-124A-889B-B96CBDD49041}" name="支付方式" dataDxfId="4"/>
    <tableColumn id="8" xr3:uid="{FDC575F4-37F8-2B42-AA8E-F9581923CCAD}" name="渠道" dataDxfId="3"/>
    <tableColumn id="9" xr3:uid="{EBDE8156-8EBE-DE42-AE3D-F526626C95E6}" name="备注" dataDxfId="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28" totalsRowShown="0">
  <autoFilter ref="A1:AP28" xr:uid="{506FB319-DAC5-C74F-9129-972A005A58DA}"/>
  <tableColumns count="42">
    <tableColumn id="1" xr3:uid="{F034F842-B0D4-7C49-92AC-92126BFED303}" name="日期" dataDxfId="1"/>
    <tableColumn id="2" xr3:uid="{E4A20DC4-BCAA-5A4C-8F92-7768890FB62A}" name="总计">
      <calculatedColumnFormula>SUMIF(records!A2:A54, template!A2, records!E2:E54)</calculatedColumnFormula>
    </tableColumn>
    <tableColumn id="3" xr3:uid="{4634C45B-FA6E-3A4F-A29C-00438EE32653}" name="0:00"/>
    <tableColumn id="4" xr3:uid="{FAE9234B-318D-7D47-AF72-AE2A681B63D3}" name="1:00" dataDxfId="0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54"/>
  <sheetViews>
    <sheetView workbookViewId="0">
      <selection activeCell="E14" sqref="A1:E1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14" t="s">
        <v>128</v>
      </c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8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8">
      <c r="A34" s="1"/>
      <c r="B34" s="2"/>
    </row>
    <row r="35" spans="1:8">
      <c r="A35" s="1"/>
      <c r="B35" s="2"/>
    </row>
    <row r="36" spans="1:8">
      <c r="A36" s="1"/>
      <c r="B36" s="2"/>
    </row>
    <row r="37" spans="1:8">
      <c r="A37" s="1"/>
      <c r="B37" s="2"/>
    </row>
    <row r="38" spans="1:8">
      <c r="A38" s="1"/>
      <c r="B38" s="2"/>
    </row>
    <row r="39" spans="1:8">
      <c r="A39" s="1"/>
      <c r="B39" s="2"/>
    </row>
    <row r="40" spans="1:8">
      <c r="A40" s="1"/>
      <c r="B40" s="2"/>
    </row>
    <row r="41" spans="1:8">
      <c r="A41" s="1"/>
      <c r="B41" s="2"/>
    </row>
    <row r="42" spans="1:8">
      <c r="A42" s="1"/>
      <c r="B42" s="2"/>
    </row>
    <row r="43" spans="1:8">
      <c r="A43" s="1"/>
      <c r="B43" s="2"/>
    </row>
    <row r="44" spans="1:8">
      <c r="A44" s="1"/>
      <c r="B44" s="2"/>
    </row>
    <row r="45" spans="1:8">
      <c r="A45" s="1"/>
      <c r="B45" s="2"/>
    </row>
    <row r="46" spans="1:8">
      <c r="A46" s="1"/>
      <c r="B46" s="2"/>
    </row>
    <row r="47" spans="1:8">
      <c r="A47" s="1"/>
      <c r="B47" s="2"/>
    </row>
    <row r="48" spans="1:8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</sheetData>
  <mergeCells count="1">
    <mergeCell ref="K1:U1"/>
  </mergeCells>
  <phoneticPr fontId="1" type="noConversion"/>
  <dataValidations disablePrompts="1" count="12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C28:C1048576 M3:M30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G27:G1048576 S3:S30" xr:uid="{194ABDD9-8D09-FC45-ACB3-2CCED48F5B47}">
      <formula1>"支付宝,微信,现金,银行卡"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19D1-C572-4E46-B6DF-8094C1D7C063}">
  <dimension ref="A1:D4"/>
  <sheetViews>
    <sheetView workbookViewId="0">
      <selection sqref="A1:D4"/>
    </sheetView>
  </sheetViews>
  <sheetFormatPr baseColWidth="10" defaultRowHeight="16"/>
  <sheetData>
    <row r="1" spans="1:4">
      <c r="A1" s="15" t="s">
        <v>146</v>
      </c>
      <c r="B1" s="15" t="s">
        <v>147</v>
      </c>
      <c r="C1" s="15" t="s">
        <v>152</v>
      </c>
      <c r="D1" s="15" t="s">
        <v>153</v>
      </c>
    </row>
    <row r="2" spans="1:4">
      <c r="A2" s="5">
        <v>43759</v>
      </c>
      <c r="B2" s="3">
        <v>78.589999999999989</v>
      </c>
      <c r="C2" s="3">
        <v>0</v>
      </c>
      <c r="D2" s="3">
        <v>0</v>
      </c>
    </row>
    <row r="3" spans="1:4">
      <c r="A3" s="7">
        <v>43760</v>
      </c>
      <c r="B3" s="4">
        <v>22</v>
      </c>
      <c r="C3" s="4">
        <v>0</v>
      </c>
      <c r="D3" s="4">
        <v>0</v>
      </c>
    </row>
    <row r="4" spans="1:4">
      <c r="A4" s="5">
        <v>43761</v>
      </c>
      <c r="B4" s="3">
        <v>1024.5</v>
      </c>
      <c r="C4" s="3">
        <v>0</v>
      </c>
      <c r="D4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12"/>
  <sheetViews>
    <sheetView tabSelected="1" workbookViewId="0">
      <selection activeCell="G22" sqref="G22"/>
    </sheetView>
  </sheetViews>
  <sheetFormatPr baseColWidth="10" defaultRowHeight="16"/>
  <cols>
    <col min="1" max="1" width="11.6640625" bestFit="1" customWidth="1"/>
  </cols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43759</v>
      </c>
      <c r="B2">
        <v>78.589999999999989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>
        <v>0</v>
      </c>
      <c r="O2">
        <v>16</v>
      </c>
      <c r="P2">
        <v>0</v>
      </c>
      <c r="Q2">
        <v>0</v>
      </c>
      <c r="R2">
        <v>0</v>
      </c>
      <c r="S2">
        <v>0</v>
      </c>
      <c r="T2">
        <v>0</v>
      </c>
      <c r="U2">
        <v>40.6</v>
      </c>
      <c r="V2">
        <v>0</v>
      </c>
      <c r="W2">
        <v>3</v>
      </c>
      <c r="X2">
        <v>0</v>
      </c>
      <c r="Y2">
        <v>15.99</v>
      </c>
      <c r="Z2">
        <v>0</v>
      </c>
      <c r="AA2">
        <v>72.589999999999989</v>
      </c>
      <c r="AB2">
        <v>3</v>
      </c>
      <c r="AC2">
        <v>3</v>
      </c>
      <c r="AD2">
        <v>0</v>
      </c>
      <c r="AE2">
        <v>6</v>
      </c>
      <c r="AF2">
        <v>16</v>
      </c>
      <c r="AG2">
        <v>40.6</v>
      </c>
      <c r="AH2">
        <v>15.99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 s="1">
        <v>43760</v>
      </c>
      <c r="B3">
        <v>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0</v>
      </c>
      <c r="N3">
        <v>0</v>
      </c>
      <c r="O3">
        <v>16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19</v>
      </c>
      <c r="AC3">
        <v>3</v>
      </c>
      <c r="AD3">
        <v>0</v>
      </c>
      <c r="AE3">
        <v>6</v>
      </c>
      <c r="AF3">
        <v>16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s="1">
        <v>43761</v>
      </c>
      <c r="B4">
        <v>1024.5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1003</v>
      </c>
      <c r="L4">
        <v>0</v>
      </c>
      <c r="M4">
        <v>0</v>
      </c>
      <c r="N4">
        <v>0</v>
      </c>
      <c r="O4">
        <v>18.5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18.5</v>
      </c>
      <c r="AB4">
        <v>1006</v>
      </c>
      <c r="AC4">
        <v>0</v>
      </c>
      <c r="AD4">
        <v>0</v>
      </c>
      <c r="AE4">
        <v>6</v>
      </c>
      <c r="AF4">
        <v>18.5</v>
      </c>
      <c r="AG4">
        <v>0</v>
      </c>
      <c r="AH4">
        <v>0</v>
      </c>
      <c r="AI4">
        <v>1000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 s="1">
        <v>43762</v>
      </c>
      <c r="B5">
        <v>123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17</v>
      </c>
      <c r="Q5">
        <v>0</v>
      </c>
      <c r="R5">
        <v>0</v>
      </c>
      <c r="S5">
        <v>0</v>
      </c>
      <c r="T5">
        <v>0</v>
      </c>
      <c r="U5">
        <v>103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123</v>
      </c>
      <c r="AC5">
        <v>0</v>
      </c>
      <c r="AD5">
        <v>0</v>
      </c>
      <c r="AE5">
        <v>106</v>
      </c>
      <c r="AF5">
        <v>17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 s="1">
        <v>43763</v>
      </c>
      <c r="B6">
        <v>46.86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30</v>
      </c>
      <c r="P6">
        <v>0</v>
      </c>
      <c r="Q6">
        <v>4.8600000000000003</v>
      </c>
      <c r="R6">
        <v>0</v>
      </c>
      <c r="S6">
        <v>0</v>
      </c>
      <c r="T6">
        <v>0</v>
      </c>
      <c r="U6">
        <v>12</v>
      </c>
      <c r="V6">
        <v>0</v>
      </c>
      <c r="W6">
        <v>0</v>
      </c>
      <c r="X6">
        <v>0</v>
      </c>
      <c r="Y6">
        <v>0</v>
      </c>
      <c r="Z6">
        <v>0</v>
      </c>
      <c r="AA6">
        <v>30</v>
      </c>
      <c r="AB6">
        <v>16.86</v>
      </c>
      <c r="AC6">
        <v>0</v>
      </c>
      <c r="AD6">
        <v>0</v>
      </c>
      <c r="AE6">
        <v>0</v>
      </c>
      <c r="AF6">
        <v>30</v>
      </c>
      <c r="AG6">
        <v>0</v>
      </c>
      <c r="AH6">
        <v>0</v>
      </c>
      <c r="AI6">
        <v>0</v>
      </c>
      <c r="AJ6">
        <v>4.8600000000000003</v>
      </c>
      <c r="AK6">
        <v>12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 s="1">
        <v>43764</v>
      </c>
      <c r="B7">
        <v>71.8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0</v>
      </c>
      <c r="O7">
        <v>42.8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71.8</v>
      </c>
      <c r="AB7">
        <v>0</v>
      </c>
      <c r="AC7">
        <v>0</v>
      </c>
      <c r="AD7">
        <v>0</v>
      </c>
      <c r="AE7">
        <v>0</v>
      </c>
      <c r="AF7">
        <v>16</v>
      </c>
      <c r="AG7">
        <v>0</v>
      </c>
      <c r="AH7">
        <v>0</v>
      </c>
      <c r="AI7">
        <v>0</v>
      </c>
      <c r="AJ7">
        <v>0</v>
      </c>
      <c r="AK7">
        <v>0</v>
      </c>
      <c r="AL7">
        <v>29</v>
      </c>
      <c r="AM7">
        <v>26.8</v>
      </c>
      <c r="AN7">
        <v>0</v>
      </c>
      <c r="AO7">
        <v>0</v>
      </c>
      <c r="AP7">
        <v>0</v>
      </c>
    </row>
    <row r="8" spans="1:42">
      <c r="A8" s="1">
        <v>43765</v>
      </c>
      <c r="B8">
        <v>289.30500000000001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148.97</v>
      </c>
      <c r="S8">
        <v>0</v>
      </c>
      <c r="T8">
        <v>0</v>
      </c>
      <c r="U8">
        <v>0</v>
      </c>
      <c r="V8">
        <v>140.33500000000001</v>
      </c>
      <c r="W8">
        <v>0</v>
      </c>
      <c r="X8">
        <v>0</v>
      </c>
      <c r="Y8">
        <v>0</v>
      </c>
      <c r="Z8">
        <v>0</v>
      </c>
      <c r="AA8">
        <v>0</v>
      </c>
      <c r="AB8">
        <v>140.33500000000001</v>
      </c>
      <c r="AC8">
        <v>0</v>
      </c>
      <c r="AD8">
        <v>148.97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148.97</v>
      </c>
      <c r="AO8">
        <v>140.33500000000001</v>
      </c>
      <c r="AP8">
        <v>0</v>
      </c>
    </row>
    <row r="9" spans="1:42">
      <c r="A9" s="1">
        <v>43766</v>
      </c>
      <c r="B9">
        <v>3.06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3.06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3.06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3.06</v>
      </c>
    </row>
    <row r="10" spans="1:42">
      <c r="A10" s="1">
        <v>43767</v>
      </c>
      <c r="B10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0</v>
      </c>
      <c r="Y10">
        <v>0</v>
      </c>
      <c r="Z10">
        <v>0</v>
      </c>
      <c r="AA10">
        <v>16</v>
      </c>
      <c r="AB10">
        <v>0</v>
      </c>
      <c r="AC10">
        <v>50</v>
      </c>
      <c r="AD10">
        <v>0</v>
      </c>
      <c r="AE10">
        <v>0</v>
      </c>
      <c r="AF10">
        <v>16</v>
      </c>
      <c r="AG10">
        <v>0</v>
      </c>
      <c r="AH10">
        <v>50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s="1">
        <v>43768</v>
      </c>
      <c r="B11">
        <v>78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24</v>
      </c>
      <c r="P11">
        <v>54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78</v>
      </c>
      <c r="AC11">
        <v>0</v>
      </c>
      <c r="AD11">
        <v>0</v>
      </c>
      <c r="AE11">
        <v>0</v>
      </c>
      <c r="AF11">
        <v>24</v>
      </c>
      <c r="AG11">
        <v>0</v>
      </c>
      <c r="AH11">
        <v>54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s="1">
        <v>43769</v>
      </c>
      <c r="B12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12</v>
      </c>
      <c r="AC12">
        <v>0</v>
      </c>
      <c r="AD12">
        <v>0</v>
      </c>
      <c r="AE12">
        <v>0</v>
      </c>
      <c r="AF12">
        <v>12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"/>
  <sheetViews>
    <sheetView workbookViewId="0">
      <selection activeCell="H18" sqref="H18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P28"/>
  <sheetViews>
    <sheetView workbookViewId="0">
      <selection sqref="A1:B12"/>
    </sheetView>
  </sheetViews>
  <sheetFormatPr baseColWidth="10" defaultRowHeight="16"/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43759</v>
      </c>
      <c r="B2">
        <f>SUMIF(records!A2:A54, template!A2, records!E2:E54)</f>
        <v>78.589999999999989</v>
      </c>
      <c r="C2">
        <f>SUMIFS(records!E2:E54,records!A2:A54,template!A2, records!B2:B54, "&gt;=" &amp; template!C1,records!B2:B54, "&lt;" &amp; template!D1)</f>
        <v>0</v>
      </c>
      <c r="D2">
        <f>SUMIFS(records!E2:E54,records!A2:A54,template!A2, records!B2:B54, "&gt;=" &amp; template!D1,records!B2:B54, "&lt;" &amp; template!E1)</f>
        <v>0</v>
      </c>
      <c r="E2">
        <f>SUMIFS(records!E2:E54,records!A2:A54,template!A2, records!B2:B54, "&gt;=" &amp; template!E1,records!B2:B54, "&lt;" &amp; template!F1)</f>
        <v>0</v>
      </c>
      <c r="F2">
        <f>SUMIFS(records!E2:E54,records!A2:A54,template!A2, records!B2:B54, "&gt;=" &amp; template!F1,records!B2:B54, "&lt;" &amp; template!G1)</f>
        <v>0</v>
      </c>
      <c r="G2">
        <f>SUMIFS(records!E2:E54,records!A2:A54,template!A2, records!B2:B54, "&gt;=" &amp; template!G1,records!B2:B54, "&lt;" &amp; template!H1)</f>
        <v>0</v>
      </c>
      <c r="H2">
        <f>SUMIFS(records!E2:E54,records!A2:A54,template!A2, records!B2:B54, "&gt;=" &amp; template!H1,records!B2:B54, "&lt;" &amp; template!I1)</f>
        <v>0</v>
      </c>
      <c r="I2">
        <f>SUMIFS(records!E2:E54,records!A2:A54,template!A2, records!B2:B54, "&gt;=" &amp; template!I1,records!B2:B54, "&lt;" &amp; template!J1)</f>
        <v>0</v>
      </c>
      <c r="J2">
        <f>SUMIFS(records!E2:E54,records!A2:A54,template!A2, records!B2:B54, "&gt;=" &amp; template!J1,records!B2:B54, "&lt;" &amp; template!K1)</f>
        <v>0</v>
      </c>
      <c r="K2">
        <f>SUMIFS(records!E2:E54,records!A2:A54,template!A2, records!B2:B54, "&gt;=" &amp; template!K1,records!B2:B54, "&lt;" &amp; template!L1)</f>
        <v>3</v>
      </c>
      <c r="L2">
        <f>SUMIFS(records!E2:E54,records!A2:A54,template!A2, records!B2:B54, "&gt;=" &amp; template!L1,records!B2:B54, "&lt;" &amp; template!M1)</f>
        <v>0</v>
      </c>
      <c r="M2">
        <f>SUMIFS(records!E2:E54,records!A2:A54,template!A2, records!B2:B54, "&gt;=" &amp; template!M1,records!B2:B54, "&lt;" &amp; template!N1)</f>
        <v>0</v>
      </c>
      <c r="N2">
        <f>SUMIFS(records!E2:E54,records!A2:A54,template!A2, records!B2:B54, "&gt;=" &amp; template!N1,records!B2:B54, "&lt;" &amp; template!O1)</f>
        <v>0</v>
      </c>
      <c r="O2">
        <f>SUMIFS(records!E2:E54,records!A2:A54,template!A2, records!B2:B54, "&gt;=" &amp; template!O1,records!B2:B54, "&lt;" &amp; template!P1)</f>
        <v>16</v>
      </c>
      <c r="P2">
        <f>SUMIFS(records!E2:E54,records!A2:A54,template!A2, records!B2:B54, "&gt;=" &amp; template!P1,records!B2:B54, "&lt;" &amp; template!Q1)</f>
        <v>0</v>
      </c>
      <c r="Q2">
        <f>SUMIFS(records!E2:E54,records!A2:A54,template!A2, records!B2:B54, "&gt;=" &amp; template!Q1,records!B2:B54, "&lt;" &amp; template!R1)</f>
        <v>0</v>
      </c>
      <c r="R2">
        <f>SUMIFS(records!E2:E54,records!A2:A54,template!A2, records!B2:B54, "&gt;=" &amp; template!R1,records!B2:B54, "&lt;" &amp; template!S1)</f>
        <v>0</v>
      </c>
      <c r="S2">
        <f>SUMIFS(records!E2:E54,records!A2:A54,template!A2, records!B2:B54, "&gt;=" &amp; template!S1,records!B2:B54, "&lt;" &amp; template!T1)</f>
        <v>0</v>
      </c>
      <c r="T2">
        <f>SUMIFS(records!E2:E54,records!A2:A54,template!A2, records!B2:B54, "&gt;=" &amp; template!T1,records!B2:B54, "&lt;" &amp; template!U1)</f>
        <v>0</v>
      </c>
      <c r="U2">
        <f>SUMIFS(records!E2:E54,records!A2:A54,template!A2, records!B2:B54, "&gt;=" &amp; template!U1,records!B2:B54, "&lt;" &amp; template!V1)</f>
        <v>40.6</v>
      </c>
      <c r="V2">
        <f>SUMIFS(records!E2:E54,records!A2:A54,template!A2, records!B2:B54, "&gt;=" &amp; template!V1,records!B2:B54, "&lt;" &amp; template!W1)</f>
        <v>0</v>
      </c>
      <c r="W2">
        <f>SUMIFS(records!E2:E54,records!A2:A54,template!A2, records!B2:B54, "&gt;=" &amp; template!W1,records!B2:B54, "&lt;" &amp; template!X1)</f>
        <v>3</v>
      </c>
      <c r="X2">
        <f>SUMIFS(records!E2:E54,records!A2:A54,template!A2, records!B2:B54, "&gt;=" &amp; template!X1,records!B2:B54, "&lt;" &amp; template!Y1)</f>
        <v>0</v>
      </c>
      <c r="Y2">
        <f>SUMIFS(records!E2:E54,records!A2:A54,template!A2, records!B2:B54, "&gt;=" &amp; template!Y1,records!B2:B54, "&lt;" &amp; template!Z1)</f>
        <v>15.99</v>
      </c>
      <c r="Z2">
        <f>SUMIFS(records!E2:E54,records!A2:A54,template!A2, records!B2:B54, "&gt;=" &amp; template!Z1)</f>
        <v>0</v>
      </c>
      <c r="AA2">
        <f>SUMIFS(records!E2:E54,records!A2:A54,template!A2,records!G2:G54,template!AA1)</f>
        <v>72.589999999999989</v>
      </c>
      <c r="AB2">
        <f>SUMIFS(records!E2:E54,records!A2:A54,template!A2,records!G2:G54,template!AB1)</f>
        <v>3</v>
      </c>
      <c r="AC2">
        <f>SUMIFS(records!E2:E54,records!A2:A54,template!A2,records!G2:G54,template!AC1)</f>
        <v>3</v>
      </c>
      <c r="AD2">
        <f>SUMIFS(records!E2:E54,records!A2:A54,template!A2,records!G2:G54,template!AD1)</f>
        <v>0</v>
      </c>
      <c r="AE2">
        <f>SUMIFS(records!E2:E54,records!A2:A54,template!A2,records!C2:C54,template!AE1)</f>
        <v>6</v>
      </c>
      <c r="AF2">
        <f>SUMIFS(records!E2:E54,records!A2:A54,template!A2,records!C2:C54,template!AF1)</f>
        <v>16</v>
      </c>
      <c r="AG2">
        <f>SUMIFS(records!E2:E54,records!A2:A54,template!A2,records!C2:C54,template!AG1)</f>
        <v>40.6</v>
      </c>
      <c r="AH2">
        <f>SUMIFS(records!E2:E54,records!A2:A54,template!A2,records!C2:C54,template!AH1)</f>
        <v>15.99</v>
      </c>
      <c r="AI2">
        <f>SUMIFS(records!E2:E54,records!A2:A54,template!A2,records!C2:C54,template!AI1)</f>
        <v>0</v>
      </c>
      <c r="AJ2">
        <f>SUMIFS(records!E2:E54,records!A2:A54,template!A2,records!C2:C54,template!AJ1)</f>
        <v>0</v>
      </c>
      <c r="AK2">
        <f>SUMIFS(records!E2:E54,records!A2:A54,template!A2,records!C2:C54,template!AK1)</f>
        <v>0</v>
      </c>
      <c r="AL2">
        <f>SUMIFS(records!E2:E54,records!A2:A54,template!A2,records!C2:C54,template!AL1)</f>
        <v>0</v>
      </c>
      <c r="AM2">
        <f>SUMIFS(records!E2:E54,records!A2:A54,template!A2,records!C2:C54,template!AM1)</f>
        <v>0</v>
      </c>
      <c r="AN2">
        <f>SUMIFS(records!E2:E54,records!A2:A54,template!A2,records!C2:C54,template!AN1)</f>
        <v>0</v>
      </c>
      <c r="AO2">
        <f>SUMIFS(records!E2:E54,records!A2:A54,template!A2,records!C2:C54,template!AO1)</f>
        <v>0</v>
      </c>
      <c r="AP2">
        <f>SUMIFS(records!E2:E54,records!A2:A54,template!A2,records!C2:C54,template!AP1)</f>
        <v>0</v>
      </c>
    </row>
    <row r="3" spans="1:42">
      <c r="A3" s="1">
        <v>43760</v>
      </c>
      <c r="B3">
        <f>SUMIF(records!A3:A55, template!A3, records!E3:E55)</f>
        <v>22</v>
      </c>
      <c r="C3">
        <f>SUMIFS(records!E2:E54,records!A2:A54,template!A3, records!B2:B54, "&gt;=" &amp; template!C1,records!B2:B54, "&lt;" &amp; template!D1)</f>
        <v>0</v>
      </c>
      <c r="D3" s="16">
        <f>SUMIFS(records!E2:E54,records!A2:A54,template!A3, records!B2:B54, "&gt;=" &amp; template!D1,records!B2:B54, "&lt;" &amp; template!E1)</f>
        <v>0</v>
      </c>
      <c r="E3">
        <f>SUMIFS(records!E2:E54,records!A2:A54,template!A3, records!B2:B54, "&gt;=" &amp; template!E1,records!B2:B54, "&lt;" &amp; template!F1)</f>
        <v>0</v>
      </c>
      <c r="F3">
        <f>SUMIFS(records!E2:E54,records!A2:A54,template!A3, records!B2:B54, "&gt;=" &amp; template!F1,records!B2:B54, "&lt;" &amp; template!G1)</f>
        <v>0</v>
      </c>
      <c r="G3">
        <f>SUMIFS(records!E2:E54,records!A2:A54,template!A3, records!B2:B54, "&gt;=" &amp; template!G1,records!B2:B54, "&lt;" &amp; template!H1)</f>
        <v>0</v>
      </c>
      <c r="H3">
        <f>SUMIFS(records!E2:E54,records!A2:A54,template!A3, records!B2:B54, "&gt;=" &amp; template!H1,records!B2:B54, "&lt;" &amp; template!I1)</f>
        <v>0</v>
      </c>
      <c r="I3">
        <f>SUMIFS(records!E2:E54,records!A2:A54,template!A3, records!B2:B54, "&gt;=" &amp; template!I1,records!B2:B54, "&lt;" &amp; template!J1)</f>
        <v>0</v>
      </c>
      <c r="J3">
        <f>SUMIFS(records!E2:E54,records!A2:A54,template!A3, records!B2:B54, "&gt;=" &amp; template!J1,records!B2:B54, "&lt;" &amp; template!K1)</f>
        <v>0</v>
      </c>
      <c r="K3">
        <f>SUMIFS(records!E2:E54,records!A2:A54,template!A3, records!B2:B54, "&gt;=" &amp; template!K1,records!B2:B54, "&lt;" &amp; template!L1)</f>
        <v>0</v>
      </c>
      <c r="L3">
        <f>SUMIFS(records!E2:E54,records!A2:A54,template!A3, records!B2:B54, "&gt;=" &amp; template!L1,records!B2:B54, "&lt;" &amp; template!M1)</f>
        <v>3</v>
      </c>
      <c r="M3">
        <f>SUMIFS(records!E2:E54,records!A2:A54,template!A3, records!B2:B54, "&gt;=" &amp; template!M1,records!B2:B54, "&lt;" &amp; template!N1)</f>
        <v>0</v>
      </c>
      <c r="N3">
        <f>SUMIFS(records!E2:E54,records!A2:A54,template!A3, records!B2:B54, "&gt;=" &amp; template!N1,records!B2:B54, "&lt;" &amp; template!O1)</f>
        <v>0</v>
      </c>
      <c r="O3">
        <f>SUMIFS(records!E2:E54,records!A2:A54,template!A3, records!B2:B54, "&gt;=" &amp; template!O1,records!B2:B54, "&lt;" &amp; template!P1)</f>
        <v>16</v>
      </c>
      <c r="P3">
        <f>SUMIFS(records!E2:E54,records!A2:A54,template!A3, records!B2:B54, "&gt;=" &amp; template!P1,records!B2:B54, "&lt;" &amp; template!Q1)</f>
        <v>0</v>
      </c>
      <c r="Q3">
        <f>SUMIFS(records!E2:E54,records!A2:A54,template!A3, records!B2:B54, "&gt;=" &amp; template!Q1,records!B2:B54, "&lt;" &amp; template!R1)</f>
        <v>0</v>
      </c>
      <c r="R3">
        <f>SUMIFS(records!E2:E54,records!A2:A54,template!A3, records!B2:B54, "&gt;=" &amp; template!R1,records!B2:B54, "&lt;" &amp; template!S1)</f>
        <v>0</v>
      </c>
      <c r="S3">
        <f>SUMIFS(records!E2:E54,records!A2:A54,template!A3, records!B2:B54, "&gt;=" &amp; template!S1,records!B2:B54, "&lt;" &amp; template!T1)</f>
        <v>0</v>
      </c>
      <c r="T3">
        <f>SUMIFS(records!E2:E54,records!A2:A54,template!A3, records!B2:B54, "&gt;=" &amp; template!T1,records!B2:B54, "&lt;" &amp; template!U1)</f>
        <v>3</v>
      </c>
      <c r="U3">
        <f>SUMIFS(records!E2:E54,records!A2:A54,template!A3, records!B2:B54, "&gt;=" &amp; template!U1,records!B2:B54, "&lt;" &amp; template!V1)</f>
        <v>0</v>
      </c>
      <c r="V3">
        <f>SUMIFS(records!E2:E54,records!A2:A54,template!A3, records!B2:B54, "&gt;=" &amp; template!V1,records!B2:B54, "&lt;" &amp; template!W1)</f>
        <v>0</v>
      </c>
      <c r="W3">
        <f>SUMIFS(records!E2:E54,records!A2:A54,template!A3, records!B2:B54, "&gt;=" &amp; template!W1,records!B2:B54, "&lt;" &amp; template!X1)</f>
        <v>0</v>
      </c>
      <c r="X3">
        <f>SUMIFS(records!E2:E54,records!A2:A54,template!A3, records!B2:B54, "&gt;=" &amp; template!X1,records!B2:B54, "&lt;" &amp; template!Y1)</f>
        <v>0</v>
      </c>
      <c r="Y3">
        <f>SUMIFS(records!E2:E54,records!A2:A54,template!A3, records!B2:B54, "&gt;=" &amp; template!Y1,records!B2:B54, "&lt;" &amp; template!Z1)</f>
        <v>0</v>
      </c>
      <c r="Z3">
        <f>SUMIFS(records!E2:E54,records!A2:A54,template!A3, records!B2:B54, "&gt;=" &amp; template!Z1)</f>
        <v>0</v>
      </c>
      <c r="AA3">
        <f>SUMIFS(records!E2:E54,records!A2:A54,template!A3,records!G2:G54,template!AA1)</f>
        <v>0</v>
      </c>
      <c r="AB3">
        <f>SUMIFS(records!E2:E54,records!A2:A54,template!A3,records!G2:G54,template!AB1)</f>
        <v>19</v>
      </c>
      <c r="AC3">
        <f>SUMIFS(records!E2:E54,records!A2:A54,template!A3,records!G2:G54,template!AC1)</f>
        <v>3</v>
      </c>
      <c r="AD3">
        <f>SUMIFS(records!E2:E54,records!A2:A54,template!A3,records!G2:G54,template!AD1)</f>
        <v>0</v>
      </c>
      <c r="AE3">
        <f>SUMIFS(records!E2:E54,records!A2:A54,template!A3,records!C2:C54,template!AE1)</f>
        <v>6</v>
      </c>
      <c r="AF3">
        <f>SUMIFS(records!E2:E54,records!A2:A54,template!A3,records!C2:C54,template!AF1)</f>
        <v>16</v>
      </c>
      <c r="AG3">
        <f>SUMIFS(records!E2:E54,records!A2:A54,template!A3,records!C2:C54,template!AG1)</f>
        <v>0</v>
      </c>
      <c r="AH3">
        <f>SUMIFS(records!E2:E54,records!A2:A54,template!A3,records!C2:C54,template!AH1)</f>
        <v>0</v>
      </c>
      <c r="AI3">
        <f>SUMIFS(records!E2:E54,records!A2:A54,template!A3,records!C2:C54,template!AI1)</f>
        <v>0</v>
      </c>
      <c r="AJ3">
        <f>SUMIFS(records!E2:E54,records!A2:A54,template!A3,records!C2:C54,template!AJ1)</f>
        <v>0</v>
      </c>
      <c r="AK3">
        <f>SUMIFS(records!E2:E54,records!A2:A54,template!A3,records!C2:C54,template!AK1)</f>
        <v>0</v>
      </c>
      <c r="AL3">
        <f>SUMIFS(records!E2:E54,records!A2:A54,template!A3,records!C2:C54,template!AL1)</f>
        <v>0</v>
      </c>
      <c r="AM3">
        <f>SUMIFS(records!E2:E54,records!A2:A54,template!A3,records!C2:C54,template!AM1)</f>
        <v>0</v>
      </c>
      <c r="AN3">
        <f>SUMIFS(records!E2:E54,records!A2:A54,template!A3,records!C2:C54,template!AN1)</f>
        <v>0</v>
      </c>
      <c r="AO3">
        <f>SUMIFS(records!E2:E54,records!A2:A54,template!A3,records!C2:C54,template!AO1)</f>
        <v>0</v>
      </c>
      <c r="AP3">
        <f>SUMIFS(records!E2:E54,records!A2:A54,template!A3,records!C2:C54,template!AP1)</f>
        <v>0</v>
      </c>
    </row>
    <row r="4" spans="1:42">
      <c r="A4" s="1">
        <v>43761</v>
      </c>
      <c r="B4">
        <f>SUMIF(records!A4:A56, template!A4, records!E4:E56)</f>
        <v>1024.5</v>
      </c>
      <c r="C4">
        <f>SUMIFS(records!E2:E54,records!A2:A54,template!A4, records!B2:B54, "&gt;=" &amp; template!C1,records!B2:B54, "&lt;" &amp; template!D1)</f>
        <v>0</v>
      </c>
      <c r="D4" s="16">
        <f>SUMIFS(records!E2:E54,records!A2:A54,template!A4, records!B2:B54, "&gt;=" &amp; template!D1,records!B2:B54, "&lt;" &amp; template!E1)</f>
        <v>0</v>
      </c>
      <c r="E4">
        <f>SUMIFS(records!E2:E54,records!A2:A54,template!A4, records!B2:B54, "&gt;=" &amp; template!E1,records!B2:B54, "&lt;" &amp; template!F1)</f>
        <v>0</v>
      </c>
      <c r="F4">
        <f>SUMIFS(records!E2:E54,records!A2:A54,template!A4, records!B2:B54, "&gt;=" &amp; template!F1,records!B2:B54, "&lt;" &amp; template!G1)</f>
        <v>0</v>
      </c>
      <c r="G4">
        <f>SUMIFS(records!E2:E54,records!A2:A54,template!A4, records!B2:B54, "&gt;=" &amp; template!G1,records!B2:B54, "&lt;" &amp; template!H1)</f>
        <v>0</v>
      </c>
      <c r="H4">
        <f>SUMIFS(records!E2:E54,records!A2:A54,template!A4, records!B2:B54, "&gt;=" &amp; template!H1,records!B2:B54, "&lt;" &amp; template!I1)</f>
        <v>0</v>
      </c>
      <c r="I4">
        <f>SUMIFS(records!E2:E54,records!A2:A54,template!A4, records!B2:B54, "&gt;=" &amp; template!I1,records!B2:B54, "&lt;" &amp; template!J1)</f>
        <v>0</v>
      </c>
      <c r="J4">
        <f>SUMIFS(records!E2:E54,records!A2:A54,template!A4, records!B2:B54, "&gt;=" &amp; template!J1,records!B2:B54, "&lt;" &amp; template!K1)</f>
        <v>0</v>
      </c>
      <c r="K4">
        <f>SUMIFS(records!E2:E54,records!A2:A54,template!A4, records!B2:B54, "&gt;=" &amp; template!K1,records!B2:B54, "&lt;" &amp; template!L1)</f>
        <v>1003</v>
      </c>
      <c r="L4">
        <f>SUMIFS(records!E2:E54,records!A2:A54,template!A4, records!B2:B54, "&gt;=" &amp; template!L1,records!B2:B54, "&lt;" &amp; template!M1)</f>
        <v>0</v>
      </c>
      <c r="M4">
        <f>SUMIFS(records!E2:E54,records!A2:A54,template!A4, records!B2:B54, "&gt;=" &amp; template!M1,records!B2:B54, "&lt;" &amp; template!N1)</f>
        <v>0</v>
      </c>
      <c r="N4">
        <f>SUMIFS(records!E2:E54,records!A2:A54,template!A4, records!B2:B54, "&gt;=" &amp; template!N1,records!B2:B54, "&lt;" &amp; template!O1)</f>
        <v>0</v>
      </c>
      <c r="O4">
        <f>SUMIFS(records!E2:E54,records!A2:A54,template!A4, records!B2:B54, "&gt;=" &amp; template!O1,records!B2:B54, "&lt;" &amp; template!P1)</f>
        <v>18.5</v>
      </c>
      <c r="P4">
        <f>SUMIFS(records!E2:E54,records!A2:A54,template!A4, records!B2:B54, "&gt;=" &amp; template!P1,records!B2:B54, "&lt;" &amp; template!Q1)</f>
        <v>0</v>
      </c>
      <c r="Q4">
        <f>SUMIFS(records!E2:E54,records!A2:A54,template!A4, records!B2:B54, "&gt;=" &amp; template!Q1,records!B2:B54, "&lt;" &amp; template!R1)</f>
        <v>0</v>
      </c>
      <c r="R4">
        <f>SUMIFS(records!E2:E54,records!A2:A54,template!A4, records!B2:B54, "&gt;=" &amp; template!R1,records!B2:B54, "&lt;" &amp; template!S1)</f>
        <v>0</v>
      </c>
      <c r="S4">
        <f>SUMIFS(records!E2:E54,records!A2:A54,template!A4, records!B2:B54, "&gt;=" &amp; template!S1,records!B2:B54, "&lt;" &amp; template!T1)</f>
        <v>0</v>
      </c>
      <c r="T4">
        <f>SUMIFS(records!E2:E54,records!A2:A54,template!A4, records!B2:B54, "&gt;=" &amp; template!T1,records!B2:B54, "&lt;" &amp; template!U1)</f>
        <v>3</v>
      </c>
      <c r="U4">
        <f>SUMIFS(records!E2:E54,records!A2:A54,template!A4, records!B2:B54, "&gt;=" &amp; template!U1,records!B2:B54, "&lt;" &amp; template!V1)</f>
        <v>0</v>
      </c>
      <c r="V4">
        <f>SUMIFS(records!E2:E54,records!A2:A54,template!A4, records!B2:B54, "&gt;=" &amp; template!V1,records!B2:B54, "&lt;" &amp; template!W1)</f>
        <v>0</v>
      </c>
      <c r="W4">
        <f>SUMIFS(records!E2:E54,records!A2:A54,template!A4, records!B2:B54, "&gt;=" &amp; template!W1,records!B2:B54, "&lt;" &amp; template!X1)</f>
        <v>0</v>
      </c>
      <c r="X4">
        <f>SUMIFS(records!E2:E54,records!A2:A54,template!A4, records!B2:B54, "&gt;=" &amp; template!X1,records!B2:B54, "&lt;" &amp; template!Y1)</f>
        <v>0</v>
      </c>
      <c r="Y4">
        <f>SUMIFS(records!E2:E54,records!A2:A54,template!A4, records!B2:B54, "&gt;=" &amp; template!Y1,records!B2:B54, "&lt;" &amp; template!Z1)</f>
        <v>0</v>
      </c>
      <c r="Z4">
        <f>SUMIFS(records!E2:E54,records!A2:A54,template!A4, records!B2:B54, "&gt;=" &amp; template!Z1)</f>
        <v>0</v>
      </c>
      <c r="AA4">
        <f>SUMIFS(records!E2:E54,records!A2:A54,template!A4,records!G2:G54,template!AA1)</f>
        <v>18.5</v>
      </c>
      <c r="AB4">
        <f>SUMIFS(records!E2:E54,records!A2:A54,template!A4,records!G2:G54,template!AB1)</f>
        <v>1006</v>
      </c>
      <c r="AC4">
        <f>SUMIFS(records!E2:E54,records!A2:A54,template!A4,records!G2:G54,template!AC1)</f>
        <v>0</v>
      </c>
      <c r="AD4">
        <f>SUMIFS(records!E2:E54,records!A2:A54,template!A4,records!G2:G54,template!AD1)</f>
        <v>0</v>
      </c>
      <c r="AE4">
        <f>SUMIFS(records!E2:E54,records!A2:A54,template!A4,records!C2:C54,template!AE1)</f>
        <v>6</v>
      </c>
      <c r="AF4">
        <f>SUMIFS(records!E2:E54,records!A2:A54,template!A4,records!C2:C54,template!AF1)</f>
        <v>18.5</v>
      </c>
      <c r="AG4">
        <f>SUMIFS(records!E2:E54,records!A2:A54,template!A4,records!C2:C54,template!AG1)</f>
        <v>0</v>
      </c>
      <c r="AH4">
        <f>SUMIFS(records!E2:E54,records!A2:A54,template!A4,records!C2:C54,template!AH1)</f>
        <v>0</v>
      </c>
      <c r="AI4">
        <f>SUMIFS(records!E2:E54,records!A2:A54,template!A4,records!C2:C54,template!AI1)</f>
        <v>1000</v>
      </c>
      <c r="AJ4">
        <f>SUMIFS(records!E2:E54,records!A2:A54,template!A4,records!C2:C54,template!AJ1)</f>
        <v>0</v>
      </c>
      <c r="AK4">
        <f>SUMIFS(records!E2:E54,records!A2:A54,template!A4,records!C2:C54,template!AK1)</f>
        <v>0</v>
      </c>
      <c r="AL4">
        <f>SUMIFS(records!E2:E54,records!A2:A54,template!A4,records!C2:C54,template!AL1)</f>
        <v>0</v>
      </c>
      <c r="AM4">
        <f>SUMIFS(records!E2:E54,records!A2:A54,template!A4,records!C2:C54,template!AM1)</f>
        <v>0</v>
      </c>
      <c r="AN4">
        <f>SUMIFS(records!E2:E54,records!A2:A54,template!A4,records!C2:C54,template!AN1)</f>
        <v>0</v>
      </c>
      <c r="AO4">
        <f>SUMIFS(records!E2:E54,records!A2:A54,template!A4,records!C2:C54,template!AO1)</f>
        <v>0</v>
      </c>
      <c r="AP4">
        <f>SUMIFS(records!E2:E54,records!A2:A54,template!A4,records!C2:C54,template!AP1)</f>
        <v>0</v>
      </c>
    </row>
    <row r="5" spans="1:42">
      <c r="A5" s="1">
        <v>43762</v>
      </c>
      <c r="B5">
        <f>SUMIF(records!A5:A57, template!A5, records!E5:E57)</f>
        <v>123</v>
      </c>
      <c r="C5">
        <f>SUMIFS(records!E2:E54,records!A2:A54,template!A5, records!B2:B54, "&gt;=" &amp; template!C1,records!B2:B54, "&lt;" &amp; template!D1)</f>
        <v>0</v>
      </c>
      <c r="D5" s="16">
        <f>SUMIFS(records!E2:E54,records!A2:A54,template!A5, records!B2:B54, "&gt;=" &amp; template!D1,records!B2:B54, "&lt;" &amp; template!E1)</f>
        <v>0</v>
      </c>
      <c r="E5">
        <f>SUMIFS(records!E2:E54,records!A2:A54,template!A5, records!B2:B54, "&gt;=" &amp; template!E1,records!B2:B54, "&lt;" &amp; template!F1)</f>
        <v>0</v>
      </c>
      <c r="F5">
        <f>SUMIFS(records!E2:E54,records!A2:A54,template!A5, records!B2:B54, "&gt;=" &amp; template!F1,records!B2:B54, "&lt;" &amp; template!G1)</f>
        <v>0</v>
      </c>
      <c r="G5">
        <f>SUMIFS(records!E2:E54,records!A2:A54,template!A5, records!B2:B54, "&gt;=" &amp; template!G1,records!B2:B54, "&lt;" &amp; template!H1)</f>
        <v>0</v>
      </c>
      <c r="H5">
        <f>SUMIFS(records!E2:E54,records!A2:A54,template!A5, records!B2:B54, "&gt;=" &amp; template!H1,records!B2:B54, "&lt;" &amp; template!I1)</f>
        <v>0</v>
      </c>
      <c r="I5">
        <f>SUMIFS(records!E2:E54,records!A2:A54,template!A5, records!B2:B54, "&gt;=" &amp; template!I1,records!B2:B54, "&lt;" &amp; template!J1)</f>
        <v>0</v>
      </c>
      <c r="J5">
        <f>SUMIFS(records!E2:E54,records!A2:A54,template!A5, records!B2:B54, "&gt;=" &amp; template!J1,records!B2:B54, "&lt;" &amp; template!K1)</f>
        <v>0</v>
      </c>
      <c r="K5">
        <f>SUMIFS(records!E2:E54,records!A2:A54,template!A5, records!B2:B54, "&gt;=" &amp; template!K1,records!B2:B54, "&lt;" &amp; template!L1)</f>
        <v>3</v>
      </c>
      <c r="L5">
        <f>SUMIFS(records!E2:E54,records!A2:A54,template!A5, records!B2:B54, "&gt;=" &amp; template!L1,records!B2:B54, "&lt;" &amp; template!M1)</f>
        <v>0</v>
      </c>
      <c r="M5">
        <f>SUMIFS(records!E2:E54,records!A2:A54,template!A5, records!B2:B54, "&gt;=" &amp; template!M1,records!B2:B54, "&lt;" &amp; template!N1)</f>
        <v>0</v>
      </c>
      <c r="N5">
        <f>SUMIFS(records!E2:E54,records!A2:A54,template!A5, records!B2:B54, "&gt;=" &amp; template!N1,records!B2:B54, "&lt;" &amp; template!O1)</f>
        <v>0</v>
      </c>
      <c r="O5">
        <f>SUMIFS(records!E2:E54,records!A2:A54,template!A5, records!B2:B54, "&gt;=" &amp; template!O1,records!B2:B54, "&lt;" &amp; template!P1)</f>
        <v>0</v>
      </c>
      <c r="P5">
        <f>SUMIFS(records!E2:E54,records!A2:A54,template!A5, records!B2:B54, "&gt;=" &amp; template!P1,records!B2:B54, "&lt;" &amp; template!Q1)</f>
        <v>17</v>
      </c>
      <c r="Q5">
        <f>SUMIFS(records!E2:E54,records!A2:A54,template!A5, records!B2:B54, "&gt;=" &amp; template!Q1,records!B2:B54, "&lt;" &amp; template!R1)</f>
        <v>0</v>
      </c>
      <c r="R5">
        <f>SUMIFS(records!E2:E54,records!A2:A54,template!A5, records!B2:B54, "&gt;=" &amp; template!R1,records!B2:B54, "&lt;" &amp; template!S1)</f>
        <v>0</v>
      </c>
      <c r="S5">
        <f>SUMIFS(records!E2:E54,records!A2:A54,template!A5, records!B2:B54, "&gt;=" &amp; template!S1,records!B2:B54, "&lt;" &amp; template!T1)</f>
        <v>0</v>
      </c>
      <c r="T5">
        <f>SUMIFS(records!E2:E54,records!A2:A54,template!A5, records!B2:B54, "&gt;=" &amp; template!T1,records!B2:B54, "&lt;" &amp; template!U1)</f>
        <v>0</v>
      </c>
      <c r="U5">
        <f>SUMIFS(records!E2:E54,records!A2:A54,template!A5, records!B2:B54, "&gt;=" &amp; template!U1,records!B2:B54, "&lt;" &amp; template!V1)</f>
        <v>103</v>
      </c>
      <c r="V5">
        <f>SUMIFS(records!E2:E54,records!A2:A54,template!A5, records!B2:B54, "&gt;=" &amp; template!V1,records!B2:B54, "&lt;" &amp; template!W1)</f>
        <v>0</v>
      </c>
      <c r="W5">
        <f>SUMIFS(records!E2:E54,records!A2:A54,template!A5, records!B2:B54, "&gt;=" &amp; template!W1,records!B2:B54, "&lt;" &amp; template!X1)</f>
        <v>0</v>
      </c>
      <c r="X5">
        <f>SUMIFS(records!E2:E54,records!A2:A54,template!A5, records!B2:B54, "&gt;=" &amp; template!X1,records!B2:B54, "&lt;" &amp; template!Y1)</f>
        <v>0</v>
      </c>
      <c r="Y5">
        <f>SUMIFS(records!E2:E54,records!A2:A54,template!A5, records!B2:B54, "&gt;=" &amp; template!Y1,records!B2:B54, "&lt;" &amp; template!Z1)</f>
        <v>0</v>
      </c>
      <c r="Z5">
        <f>SUMIFS(records!E2:E54,records!A2:A54,template!A5, records!B2:B54, "&gt;=" &amp; template!Z1)</f>
        <v>0</v>
      </c>
      <c r="AA5">
        <f>SUMIFS(records!E2:E54,records!A2:A54,template!A5,records!G2:G54,template!AA1)</f>
        <v>0</v>
      </c>
      <c r="AB5">
        <f>SUMIFS(records!E2:E54,records!A2:A54,template!A5,records!G2:G54,template!AB1)</f>
        <v>123</v>
      </c>
      <c r="AC5">
        <f>SUMIFS(records!E2:E54,records!A2:A54,template!A5,records!G2:G54,template!AC1)</f>
        <v>0</v>
      </c>
      <c r="AD5">
        <f>SUMIFS(records!E2:E54,records!A2:A54,template!A5,records!G2:G54,template!AD1)</f>
        <v>0</v>
      </c>
      <c r="AE5">
        <f>SUMIFS(records!E2:E54,records!A2:A54,template!A5,records!C2:C54,template!AE1)</f>
        <v>106</v>
      </c>
      <c r="AF5">
        <f>SUMIFS(records!E2:E54,records!A2:A54,template!A5,records!C2:C54,template!AF1)</f>
        <v>17</v>
      </c>
      <c r="AG5">
        <f>SUMIFS(records!E2:E54,records!A2:A54,template!A5,records!C2:C54,template!AG1)</f>
        <v>0</v>
      </c>
      <c r="AH5">
        <f>SUMIFS(records!E2:E54,records!A2:A54,template!A5,records!C2:C54,template!AH1)</f>
        <v>0</v>
      </c>
      <c r="AI5">
        <f>SUMIFS(records!E2:E54,records!A2:A54,template!A5,records!C2:C54,template!AI1)</f>
        <v>0</v>
      </c>
      <c r="AJ5">
        <f>SUMIFS(records!E2:E54,records!A2:A54,template!A5,records!C2:C54,template!AJ1)</f>
        <v>0</v>
      </c>
      <c r="AK5">
        <f>SUMIFS(records!E2:E54,records!A2:A54,template!A5,records!C2:C54,template!AK1)</f>
        <v>0</v>
      </c>
      <c r="AL5">
        <f>SUMIFS(records!E2:E54,records!A2:A54,template!A5,records!C2:C54,template!AL1)</f>
        <v>0</v>
      </c>
      <c r="AM5">
        <f>SUMIFS(records!E2:E54,records!A2:A54,template!A5,records!C2:C54,template!AM1)</f>
        <v>0</v>
      </c>
      <c r="AN5">
        <f>SUMIFS(records!E2:E54,records!A2:A54,template!A5,records!C2:C54,template!AN1)</f>
        <v>0</v>
      </c>
      <c r="AO5">
        <f>SUMIFS(records!E2:E54,records!A2:A54,template!A5,records!C2:C54,template!AO1)</f>
        <v>0</v>
      </c>
      <c r="AP5">
        <f>SUMIFS(records!E2:E54,records!A2:A54,template!A5,records!C2:C54,template!AP1)</f>
        <v>0</v>
      </c>
    </row>
    <row r="6" spans="1:42">
      <c r="A6" s="1">
        <v>43763</v>
      </c>
      <c r="B6">
        <f>SUMIF(records!A6:A58, template!A6, records!E6:E58)</f>
        <v>46.86</v>
      </c>
      <c r="C6">
        <f>SUMIFS(records!E2:E54,records!A2:A54,template!A6, records!B2:B54, "&gt;=" &amp; template!C1,records!B2:B54, "&lt;" &amp; template!D1)</f>
        <v>0</v>
      </c>
      <c r="D6" s="16">
        <f>SUMIFS(records!E2:E54,records!A2:A54,template!A6, records!B2:B54, "&gt;=" &amp; template!D1,records!B2:B54, "&lt;" &amp; template!E1)</f>
        <v>0</v>
      </c>
      <c r="E6">
        <f>SUMIFS(records!E2:E54,records!A2:A54,template!A6, records!B2:B54, "&gt;=" &amp; template!E1,records!B2:B54, "&lt;" &amp; template!F1)</f>
        <v>0</v>
      </c>
      <c r="F6">
        <f>SUMIFS(records!E2:E54,records!A2:A54,template!A6, records!B2:B54, "&gt;=" &amp; template!F1,records!B2:B54, "&lt;" &amp; template!G1)</f>
        <v>0</v>
      </c>
      <c r="G6">
        <f>SUMIFS(records!E2:E54,records!A2:A54,template!A6, records!B2:B54, "&gt;=" &amp; template!G1,records!B2:B54, "&lt;" &amp; template!H1)</f>
        <v>0</v>
      </c>
      <c r="H6">
        <f>SUMIFS(records!E2:E54,records!A2:A54,template!A6, records!B2:B54, "&gt;=" &amp; template!H1,records!B2:B54, "&lt;" &amp; template!I1)</f>
        <v>0</v>
      </c>
      <c r="I6">
        <f>SUMIFS(records!E2:E54,records!A2:A54,template!A6, records!B2:B54, "&gt;=" &amp; template!I1,records!B2:B54, "&lt;" &amp; template!J1)</f>
        <v>0</v>
      </c>
      <c r="J6">
        <f>SUMIFS(records!E2:E54,records!A2:A54,template!A6, records!B2:B54, "&gt;=" &amp; template!J1,records!B2:B54, "&lt;" &amp; template!K1)</f>
        <v>0</v>
      </c>
      <c r="K6">
        <f>SUMIFS(records!E2:E54,records!A2:A54,template!A6, records!B2:B54, "&gt;=" &amp; template!K1,records!B2:B54, "&lt;" &amp; template!L1)</f>
        <v>0</v>
      </c>
      <c r="L6">
        <f>SUMIFS(records!E2:E54,records!A2:A54,template!A6, records!B2:B54, "&gt;=" &amp; template!L1,records!B2:B54, "&lt;" &amp; template!M1)</f>
        <v>0</v>
      </c>
      <c r="M6">
        <f>SUMIFS(records!E2:E54,records!A2:A54,template!A6, records!B2:B54, "&gt;=" &amp; template!M1,records!B2:B54, "&lt;" &amp; template!N1)</f>
        <v>0</v>
      </c>
      <c r="N6">
        <f>SUMIFS(records!E2:E54,records!A2:A54,template!A6, records!B2:B54, "&gt;=" &amp; template!N1,records!B2:B54, "&lt;" &amp; template!O1)</f>
        <v>0</v>
      </c>
      <c r="O6">
        <f>SUMIFS(records!E2:E54,records!A2:A54,template!A6, records!B2:B54, "&gt;=" &amp; template!O1,records!B2:B54, "&lt;" &amp; template!P1)</f>
        <v>30</v>
      </c>
      <c r="P6">
        <f>SUMIFS(records!E2:E54,records!A2:A54,template!A6, records!B2:B54, "&gt;=" &amp; template!P1,records!B2:B54, "&lt;" &amp; template!Q1)</f>
        <v>0</v>
      </c>
      <c r="Q6">
        <f>SUMIFS(records!E2:E54,records!A2:A54,template!A6, records!B2:B54, "&gt;=" &amp; template!Q1,records!B2:B54, "&lt;" &amp; template!R1)</f>
        <v>4.8600000000000003</v>
      </c>
      <c r="R6">
        <f>SUMIFS(records!E2:E54,records!A2:A54,template!A6, records!B2:B54, "&gt;=" &amp; template!R1,records!B2:B54, "&lt;" &amp; template!S1)</f>
        <v>0</v>
      </c>
      <c r="S6">
        <f>SUMIFS(records!E2:E54,records!A2:A54,template!A6, records!B2:B54, "&gt;=" &amp; template!S1,records!B2:B54, "&lt;" &amp; template!T1)</f>
        <v>0</v>
      </c>
      <c r="T6">
        <f>SUMIFS(records!E2:E54,records!A2:A54,template!A6, records!B2:B54, "&gt;=" &amp; template!T1,records!B2:B54, "&lt;" &amp; template!U1)</f>
        <v>0</v>
      </c>
      <c r="U6">
        <f>SUMIFS(records!E2:E54,records!A2:A54,template!A6, records!B2:B54, "&gt;=" &amp; template!U1,records!B2:B54, "&lt;" &amp; template!V1)</f>
        <v>12</v>
      </c>
      <c r="V6">
        <f>SUMIFS(records!E2:E54,records!A2:A54,template!A6, records!B2:B54, "&gt;=" &amp; template!V1,records!B2:B54, "&lt;" &amp; template!W1)</f>
        <v>0</v>
      </c>
      <c r="W6">
        <f>SUMIFS(records!E2:E54,records!A2:A54,template!A6, records!B2:B54, "&gt;=" &amp; template!W1,records!B2:B54, "&lt;" &amp; template!X1)</f>
        <v>0</v>
      </c>
      <c r="X6">
        <f>SUMIFS(records!E2:E54,records!A2:A54,template!A6, records!B2:B54, "&gt;=" &amp; template!X1,records!B2:B54, "&lt;" &amp; template!Y1)</f>
        <v>0</v>
      </c>
      <c r="Y6">
        <f>SUMIFS(records!E2:E54,records!A2:A54,template!A6, records!B2:B54, "&gt;=" &amp; template!Y1,records!B2:B54, "&lt;" &amp; template!Z1)</f>
        <v>0</v>
      </c>
      <c r="Z6">
        <f>SUMIFS(records!E2:E54,records!A2:A54,template!A6, records!B2:B54, "&gt;=" &amp; template!Z1)</f>
        <v>0</v>
      </c>
      <c r="AA6">
        <f>SUMIFS(records!E2:E54,records!A2:A54,template!A6,records!G2:G54,template!AA1)</f>
        <v>30</v>
      </c>
      <c r="AB6">
        <f>SUMIFS(records!E2:E54,records!A2:A54,template!A6,records!G2:G54,template!AB1)</f>
        <v>16.86</v>
      </c>
      <c r="AC6">
        <f>SUMIFS(records!E2:E54,records!A2:A54,template!A6,records!G2:G54,template!AC1)</f>
        <v>0</v>
      </c>
      <c r="AD6">
        <f>SUMIFS(records!E2:E54,records!A2:A54,template!A6,records!G2:G54,template!AD1)</f>
        <v>0</v>
      </c>
      <c r="AE6">
        <f>SUMIFS(records!E2:E54,records!A2:A54,template!A6,records!C2:C54,template!AE1)</f>
        <v>0</v>
      </c>
      <c r="AF6">
        <f>SUMIFS(records!E2:E54,records!A2:A54,template!A6,records!C2:C54,template!AF1)</f>
        <v>30</v>
      </c>
      <c r="AG6">
        <f>SUMIFS(records!E2:E54,records!A2:A54,template!A6,records!C2:C54,template!AG1)</f>
        <v>0</v>
      </c>
      <c r="AH6">
        <f>SUMIFS(records!E2:E54,records!A2:A54,template!A6,records!C2:C54,template!AH1)</f>
        <v>0</v>
      </c>
      <c r="AI6">
        <f>SUMIFS(records!E2:E54,records!A2:A54,template!A6,records!C2:C54,template!AI1)</f>
        <v>0</v>
      </c>
      <c r="AJ6">
        <f>SUMIFS(records!E2:E54,records!A2:A54,template!A6,records!C2:C54,template!AJ1)</f>
        <v>4.8600000000000003</v>
      </c>
      <c r="AK6">
        <f>SUMIFS(records!E2:E54,records!A2:A54,template!A6,records!C2:C54,template!AK1)</f>
        <v>12</v>
      </c>
      <c r="AL6">
        <f>SUMIFS(records!E2:E54,records!A2:A54,template!A6,records!C2:C54,template!AL1)</f>
        <v>0</v>
      </c>
      <c r="AM6">
        <f>SUMIFS(records!E2:E54,records!A2:A54,template!A6,records!C2:C54,template!AM1)</f>
        <v>0</v>
      </c>
      <c r="AN6">
        <f>SUMIFS(records!E2:E54,records!A2:A54,template!A6,records!C2:C54,template!AN1)</f>
        <v>0</v>
      </c>
      <c r="AO6">
        <f>SUMIFS(records!E2:E54,records!A2:A54,template!A6,records!C2:C54,template!AO1)</f>
        <v>0</v>
      </c>
      <c r="AP6">
        <f>SUMIFS(records!E2:E54,records!A2:A54,template!A6,records!C2:C54,template!AP1)</f>
        <v>0</v>
      </c>
    </row>
    <row r="7" spans="1:42">
      <c r="A7" s="1">
        <v>43764</v>
      </c>
      <c r="B7">
        <f>SUMIF(records!A7:A59, template!A7, records!E7:E59)</f>
        <v>71.8</v>
      </c>
      <c r="C7">
        <f>SUMIFS(records!E2:E54,records!A2:A54,template!A7, records!B2:B54, "&gt;=" &amp; template!C1,records!B2:B54, "&lt;" &amp; template!D1)</f>
        <v>0</v>
      </c>
      <c r="D7" s="16">
        <f>SUMIFS(records!E2:E54,records!A2:A54,template!A7, records!B2:B54, "&gt;=" &amp; template!D1,records!B2:B54, "&lt;" &amp; template!E1)</f>
        <v>0</v>
      </c>
      <c r="E7">
        <f>SUMIFS(records!E2:E54,records!A2:A54,template!A7, records!B2:B54, "&gt;=" &amp; template!E1,records!B2:B54, "&lt;" &amp; template!F1)</f>
        <v>0</v>
      </c>
      <c r="F7">
        <f>SUMIFS(records!E2:E54,records!A2:A54,template!A7, records!B2:B54, "&gt;=" &amp; template!F1,records!B2:B54, "&lt;" &amp; template!G1)</f>
        <v>0</v>
      </c>
      <c r="G7">
        <f>SUMIFS(records!E2:E54,records!A2:A54,template!A7, records!B2:B54, "&gt;=" &amp; template!G1,records!B2:B54, "&lt;" &amp; template!H1)</f>
        <v>0</v>
      </c>
      <c r="H7">
        <f>SUMIFS(records!E2:E54,records!A2:A54,template!A7, records!B2:B54, "&gt;=" &amp; template!H1,records!B2:B54, "&lt;" &amp; template!I1)</f>
        <v>0</v>
      </c>
      <c r="I7">
        <f>SUMIFS(records!E2:E54,records!A2:A54,template!A7, records!B2:B54, "&gt;=" &amp; template!I1,records!B2:B54, "&lt;" &amp; template!J1)</f>
        <v>0</v>
      </c>
      <c r="J7">
        <f>SUMIFS(records!E2:E54,records!A2:A54,template!A7, records!B2:B54, "&gt;=" &amp; template!J1,records!B2:B54, "&lt;" &amp; template!K1)</f>
        <v>0</v>
      </c>
      <c r="K7">
        <f>SUMIFS(records!E2:E54,records!A2:A54,template!A7, records!B2:B54, "&gt;=" &amp; template!K1,records!B2:B54, "&lt;" &amp; template!L1)</f>
        <v>0</v>
      </c>
      <c r="L7">
        <f>SUMIFS(records!E2:E54,records!A2:A54,template!A7, records!B2:B54, "&gt;=" &amp; template!L1,records!B2:B54, "&lt;" &amp; template!M1)</f>
        <v>0</v>
      </c>
      <c r="M7">
        <f>SUMIFS(records!E2:E54,records!A2:A54,template!A7, records!B2:B54, "&gt;=" &amp; template!M1,records!B2:B54, "&lt;" &amp; template!N1)</f>
        <v>29</v>
      </c>
      <c r="N7">
        <f>SUMIFS(records!E2:E54,records!A2:A54,template!A7, records!B2:B54, "&gt;=" &amp; template!N1,records!B2:B54, "&lt;" &amp; template!O1)</f>
        <v>0</v>
      </c>
      <c r="O7">
        <f>SUMIFS(records!E2:E54,records!A2:A54,template!A7, records!B2:B54, "&gt;=" &amp; template!O1,records!B2:B54, "&lt;" &amp; template!P1)</f>
        <v>42.8</v>
      </c>
      <c r="P7">
        <f>SUMIFS(records!E2:E54,records!A2:A54,template!A7, records!B2:B54, "&gt;=" &amp; template!P1,records!B2:B54, "&lt;" &amp; template!Q1)</f>
        <v>0</v>
      </c>
      <c r="Q7">
        <f>SUMIFS(records!E2:E54,records!A2:A54,template!A7, records!B2:B54, "&gt;=" &amp; template!Q1,records!B2:B54, "&lt;" &amp; template!R1)</f>
        <v>0</v>
      </c>
      <c r="R7">
        <f>SUMIFS(records!E2:E54,records!A2:A54,template!A7, records!B2:B54, "&gt;=" &amp; template!R1,records!B2:B54, "&lt;" &amp; template!S1)</f>
        <v>0</v>
      </c>
      <c r="S7">
        <f>SUMIFS(records!E2:E54,records!A2:A54,template!A7, records!B2:B54, "&gt;=" &amp; template!S1,records!B2:B54, "&lt;" &amp; template!T1)</f>
        <v>0</v>
      </c>
      <c r="T7">
        <f>SUMIFS(records!E2:E54,records!A2:A54,template!A7, records!B2:B54, "&gt;=" &amp; template!T1,records!B2:B54, "&lt;" &amp; template!U1)</f>
        <v>0</v>
      </c>
      <c r="U7">
        <f>SUMIFS(records!E2:E54,records!A2:A54,template!A7, records!B2:B54, "&gt;=" &amp; template!U1,records!B2:B54, "&lt;" &amp; template!V1)</f>
        <v>0</v>
      </c>
      <c r="V7">
        <f>SUMIFS(records!E2:E54,records!A2:A54,template!A7, records!B2:B54, "&gt;=" &amp; template!V1,records!B2:B54, "&lt;" &amp; template!W1)</f>
        <v>0</v>
      </c>
      <c r="W7">
        <f>SUMIFS(records!E2:E54,records!A2:A54,template!A7, records!B2:B54, "&gt;=" &amp; template!W1,records!B2:B54, "&lt;" &amp; template!X1)</f>
        <v>0</v>
      </c>
      <c r="X7">
        <f>SUMIFS(records!E2:E54,records!A2:A54,template!A7, records!B2:B54, "&gt;=" &amp; template!X1,records!B2:B54, "&lt;" &amp; template!Y1)</f>
        <v>0</v>
      </c>
      <c r="Y7">
        <f>SUMIFS(records!E2:E54,records!A2:A54,template!A7, records!B2:B54, "&gt;=" &amp; template!Y1,records!B2:B54, "&lt;" &amp; template!Z1)</f>
        <v>0</v>
      </c>
      <c r="Z7">
        <f>SUMIFS(records!E2:E54,records!A2:A54,template!A7, records!B2:B54, "&gt;=" &amp; template!Z1)</f>
        <v>0</v>
      </c>
      <c r="AA7">
        <f>SUMIFS(records!E2:E54,records!A2:A54,template!A7,records!G2:G54,template!AA1)</f>
        <v>71.8</v>
      </c>
      <c r="AB7">
        <f>SUMIFS(records!E2:E54,records!A2:A54,template!A7,records!G2:G54,template!AB1)</f>
        <v>0</v>
      </c>
      <c r="AC7">
        <f>SUMIFS(records!E2:E54,records!A2:A54,template!A7,records!G2:G54,template!AC1)</f>
        <v>0</v>
      </c>
      <c r="AD7">
        <f>SUMIFS(records!E2:E54,records!A2:A54,template!A7,records!G2:G54,template!AD1)</f>
        <v>0</v>
      </c>
      <c r="AE7">
        <f>SUMIFS(records!E2:E54,records!A2:A54,template!A7,records!C2:C54,template!AE1)</f>
        <v>0</v>
      </c>
      <c r="AF7">
        <f>SUMIFS(records!E2:E54,records!A2:A54,template!A7,records!C2:C54,template!AF1)</f>
        <v>16</v>
      </c>
      <c r="AG7">
        <f>SUMIFS(records!E2:E54,records!A2:A54,template!A7,records!C2:C54,template!AG1)</f>
        <v>0</v>
      </c>
      <c r="AH7">
        <f>SUMIFS(records!E2:E54,records!A2:A54,template!A7,records!C2:C54,template!AH1)</f>
        <v>0</v>
      </c>
      <c r="AI7">
        <f>SUMIFS(records!E2:E54,records!A2:A54,template!A7,records!C2:C54,template!AI1)</f>
        <v>0</v>
      </c>
      <c r="AJ7">
        <f>SUMIFS(records!E2:E54,records!A2:A54,template!A7,records!C2:C54,template!AJ1)</f>
        <v>0</v>
      </c>
      <c r="AK7">
        <f>SUMIFS(records!E2:E54,records!A2:A54,template!A7,records!C2:C54,template!AK1)</f>
        <v>0</v>
      </c>
      <c r="AL7">
        <f>SUMIFS(records!E2:E54,records!A2:A54,template!A7,records!C2:C54,template!AL1)</f>
        <v>29</v>
      </c>
      <c r="AM7">
        <f>SUMIFS(records!E2:E54,records!A2:A54,template!A7,records!C2:C54,template!AM1)</f>
        <v>26.8</v>
      </c>
      <c r="AN7">
        <f>SUMIFS(records!E2:E54,records!A2:A54,template!A7,records!C2:C54,template!AN1)</f>
        <v>0</v>
      </c>
      <c r="AO7">
        <f>SUMIFS(records!E2:E54,records!A2:A54,template!A7,records!C2:C54,template!AO1)</f>
        <v>0</v>
      </c>
      <c r="AP7">
        <f>SUMIFS(records!E2:E54,records!A2:A54,template!A7,records!C2:C54,template!AP1)</f>
        <v>0</v>
      </c>
    </row>
    <row r="8" spans="1:42">
      <c r="A8" s="1">
        <v>43765</v>
      </c>
      <c r="B8">
        <f>SUMIF(records!A8:A60, template!A8, records!E8:E60)</f>
        <v>289.30500000000001</v>
      </c>
      <c r="C8">
        <f>SUMIFS(records!E2:E54,records!A2:A54,template!A8, records!B2:B54, "&gt;=" &amp; template!C1,records!B2:B54, "&lt;" &amp; template!D1)</f>
        <v>0</v>
      </c>
      <c r="D8" s="16">
        <f>SUMIFS(records!E2:E54,records!A2:A54,template!A8, records!B2:B54, "&gt;=" &amp; template!D1,records!B2:B54, "&lt;" &amp; template!E1)</f>
        <v>0</v>
      </c>
      <c r="E8">
        <f>SUMIFS(records!E2:E54,records!A2:A54,template!A8, records!B2:B54, "&gt;=" &amp; template!E1,records!B2:B54, "&lt;" &amp; template!F1)</f>
        <v>0</v>
      </c>
      <c r="F8">
        <f>SUMIFS(records!E2:E54,records!A2:A54,template!A8, records!B2:B54, "&gt;=" &amp; template!F1,records!B2:B54, "&lt;" &amp; template!G1)</f>
        <v>0</v>
      </c>
      <c r="G8">
        <f>SUMIFS(records!E2:E54,records!A2:A54,template!A8, records!B2:B54, "&gt;=" &amp; template!G1,records!B2:B54, "&lt;" &amp; template!H1)</f>
        <v>0</v>
      </c>
      <c r="H8">
        <f>SUMIFS(records!E2:E54,records!A2:A54,template!A8, records!B2:B54, "&gt;=" &amp; template!H1,records!B2:B54, "&lt;" &amp; template!I1)</f>
        <v>0</v>
      </c>
      <c r="I8">
        <f>SUMIFS(records!E2:E54,records!A2:A54,template!A8, records!B2:B54, "&gt;=" &amp; template!I1,records!B2:B54, "&lt;" &amp; template!J1)</f>
        <v>0</v>
      </c>
      <c r="J8">
        <f>SUMIFS(records!E2:E54,records!A2:A54,template!A8, records!B2:B54, "&gt;=" &amp; template!J1,records!B2:B54, "&lt;" &amp; template!K1)</f>
        <v>0</v>
      </c>
      <c r="K8">
        <f>SUMIFS(records!E2:E54,records!A2:A54,template!A8, records!B2:B54, "&gt;=" &amp; template!K1,records!B2:B54, "&lt;" &amp; template!L1)</f>
        <v>0</v>
      </c>
      <c r="L8">
        <f>SUMIFS(records!E2:E54,records!A2:A54,template!A8, records!B2:B54, "&gt;=" &amp; template!L1,records!B2:B54, "&lt;" &amp; template!M1)</f>
        <v>0</v>
      </c>
      <c r="M8">
        <f>SUMIFS(records!E2:E54,records!A2:A54,template!A8, records!B2:B54, "&gt;=" &amp; template!M1,records!B2:B54, "&lt;" &amp; template!N1)</f>
        <v>0</v>
      </c>
      <c r="N8">
        <f>SUMIFS(records!E2:E54,records!A2:A54,template!A8, records!B2:B54, "&gt;=" &amp; template!N1,records!B2:B54, "&lt;" &amp; template!O1)</f>
        <v>0</v>
      </c>
      <c r="O8">
        <f>SUMIFS(records!E2:E54,records!A2:A54,template!A8, records!B2:B54, "&gt;=" &amp; template!O1,records!B2:B54, "&lt;" &amp; template!P1)</f>
        <v>0</v>
      </c>
      <c r="P8">
        <f>SUMIFS(records!E2:E54,records!A2:A54,template!A8, records!B2:B54, "&gt;=" &amp; template!P1,records!B2:B54, "&lt;" &amp; template!Q1)</f>
        <v>0</v>
      </c>
      <c r="Q8">
        <f>SUMIFS(records!E2:E54,records!A2:A54,template!A8, records!B2:B54, "&gt;=" &amp; template!Q1,records!B2:B54, "&lt;" &amp; template!R1)</f>
        <v>0</v>
      </c>
      <c r="R8">
        <f>SUMIFS(records!E2:E54,records!A2:A54,template!A8, records!B2:B54, "&gt;=" &amp; template!R1,records!B2:B54, "&lt;" &amp; template!S1)</f>
        <v>148.97</v>
      </c>
      <c r="S8">
        <f>SUMIFS(records!E2:E54,records!A2:A54,template!A8, records!B2:B54, "&gt;=" &amp; template!S1,records!B2:B54, "&lt;" &amp; template!T1)</f>
        <v>0</v>
      </c>
      <c r="T8">
        <f>SUMIFS(records!E2:E54,records!A2:A54,template!A8, records!B2:B54, "&gt;=" &amp; template!T1,records!B2:B54, "&lt;" &amp; template!U1)</f>
        <v>0</v>
      </c>
      <c r="U8">
        <f>SUMIFS(records!E2:E54,records!A2:A54,template!A8, records!B2:B54, "&gt;=" &amp; template!U1,records!B2:B54, "&lt;" &amp; template!V1)</f>
        <v>0</v>
      </c>
      <c r="V8">
        <f>SUMIFS(records!E2:E54,records!A2:A54,template!A8, records!B2:B54, "&gt;=" &amp; template!V1,records!B2:B54, "&lt;" &amp; template!W1)</f>
        <v>140.33500000000001</v>
      </c>
      <c r="W8">
        <f>SUMIFS(records!E2:E54,records!A2:A54,template!A8, records!B2:B54, "&gt;=" &amp; template!W1,records!B2:B54, "&lt;" &amp; template!X1)</f>
        <v>0</v>
      </c>
      <c r="X8">
        <f>SUMIFS(records!E2:E54,records!A2:A54,template!A8, records!B2:B54, "&gt;=" &amp; template!X1,records!B2:B54, "&lt;" &amp; template!Y1)</f>
        <v>0</v>
      </c>
      <c r="Y8">
        <f>SUMIFS(records!E2:E54,records!A2:A54,template!A8, records!B2:B54, "&gt;=" &amp; template!Y1,records!B2:B54, "&lt;" &amp; template!Z1)</f>
        <v>0</v>
      </c>
      <c r="Z8">
        <f>SUMIFS(records!E2:E54,records!A2:A54,template!A8, records!B2:B54, "&gt;=" &amp; template!Z1)</f>
        <v>0</v>
      </c>
      <c r="AA8">
        <f>SUMIFS(records!E2:E54,records!A2:A54,template!A8,records!G2:G54,template!AA1)</f>
        <v>0</v>
      </c>
      <c r="AB8">
        <f>SUMIFS(records!E2:E54,records!A2:A54,template!A8,records!G2:G54,template!AB1)</f>
        <v>140.33500000000001</v>
      </c>
      <c r="AC8">
        <f>SUMIFS(records!E2:E54,records!A2:A54,template!A8,records!G2:G54,template!AC1)</f>
        <v>0</v>
      </c>
      <c r="AD8">
        <f>SUMIFS(records!E2:E54,records!A2:A54,template!A8,records!G2:G54,template!AD1)</f>
        <v>148.97</v>
      </c>
      <c r="AE8">
        <f>SUMIFS(records!E2:E54,records!A2:A54,template!A8,records!C2:C54,template!AE1)</f>
        <v>0</v>
      </c>
      <c r="AF8">
        <f>SUMIFS(records!E2:E54,records!A2:A54,template!A8,records!C2:C54,template!AF1)</f>
        <v>0</v>
      </c>
      <c r="AG8">
        <f>SUMIFS(records!E2:E54,records!A2:A54,template!A8,records!C2:C54,template!AG1)</f>
        <v>0</v>
      </c>
      <c r="AH8">
        <f>SUMIFS(records!E2:E54,records!A2:A54,template!A8,records!C2:C54,template!AH1)</f>
        <v>0</v>
      </c>
      <c r="AI8">
        <f>SUMIFS(records!E2:E54,records!A2:A54,template!A8,records!C2:C54,template!AI1)</f>
        <v>0</v>
      </c>
      <c r="AJ8">
        <f>SUMIFS(records!E2:E54,records!A2:A54,template!A8,records!C2:C54,template!AJ1)</f>
        <v>0</v>
      </c>
      <c r="AK8">
        <f>SUMIFS(records!E2:E54,records!A2:A54,template!A8,records!C2:C54,template!AK1)</f>
        <v>0</v>
      </c>
      <c r="AL8">
        <f>SUMIFS(records!E2:E54,records!A2:A54,template!A8,records!C2:C54,template!AL1)</f>
        <v>0</v>
      </c>
      <c r="AM8">
        <f>SUMIFS(records!E2:E54,records!A2:A54,template!A8,records!C2:C54,template!AM1)</f>
        <v>0</v>
      </c>
      <c r="AN8">
        <f>SUMIFS(records!E2:E54,records!A2:A54,template!A8,records!C2:C54,template!AN1)</f>
        <v>148.97</v>
      </c>
      <c r="AO8">
        <f>SUMIFS(records!E2:E54,records!A2:A54,template!A8,records!C2:C54,template!AO1)</f>
        <v>140.33500000000001</v>
      </c>
      <c r="AP8">
        <f>SUMIFS(records!E2:E54,records!A2:A54,template!A8,records!C2:C54,template!AP1)</f>
        <v>0</v>
      </c>
    </row>
    <row r="9" spans="1:42">
      <c r="A9" s="1">
        <v>43766</v>
      </c>
      <c r="B9">
        <f>SUMIF(records!A9:A61, template!A9, records!E9:E61)</f>
        <v>3.06</v>
      </c>
      <c r="C9">
        <f>SUMIFS(records!E2:E54,records!A2:A54,template!A9, records!B2:B54, "&gt;=" &amp; template!C1,records!B2:B54, "&lt;" &amp; template!D1)</f>
        <v>0</v>
      </c>
      <c r="D9" s="16">
        <f>SUMIFS(records!E2:E54,records!A2:A54,template!A9, records!B2:B54, "&gt;=" &amp; template!D1,records!B2:B54, "&lt;" &amp; template!E1)</f>
        <v>0</v>
      </c>
      <c r="E9">
        <f>SUMIFS(records!E2:E54,records!A2:A54,template!A9, records!B2:B54, "&gt;=" &amp; template!E1,records!B2:B54, "&lt;" &amp; template!F1)</f>
        <v>0</v>
      </c>
      <c r="F9">
        <f>SUMIFS(records!E2:E54,records!A2:A54,template!A9, records!B2:B54, "&gt;=" &amp; template!F1,records!B2:B54, "&lt;" &amp; template!G1)</f>
        <v>0</v>
      </c>
      <c r="G9">
        <f>SUMIFS(records!E2:E54,records!A2:A54,template!A9, records!B2:B54, "&gt;=" &amp; template!G1,records!B2:B54, "&lt;" &amp; template!H1)</f>
        <v>0</v>
      </c>
      <c r="H9">
        <f>SUMIFS(records!E2:E54,records!A2:A54,template!A9, records!B2:B54, "&gt;=" &amp; template!H1,records!B2:B54, "&lt;" &amp; template!I1)</f>
        <v>0</v>
      </c>
      <c r="I9">
        <f>SUMIFS(records!E2:E54,records!A2:A54,template!A9, records!B2:B54, "&gt;=" &amp; template!I1,records!B2:B54, "&lt;" &amp; template!J1)</f>
        <v>0</v>
      </c>
      <c r="J9">
        <f>SUMIFS(records!E2:E54,records!A2:A54,template!A9, records!B2:B54, "&gt;=" &amp; template!J1,records!B2:B54, "&lt;" &amp; template!K1)</f>
        <v>0</v>
      </c>
      <c r="K9">
        <f>SUMIFS(records!E2:E54,records!A2:A54,template!A9, records!B2:B54, "&gt;=" &amp; template!K1,records!B2:B54, "&lt;" &amp; template!L1)</f>
        <v>0</v>
      </c>
      <c r="L9">
        <f>SUMIFS(records!E2:E54,records!A2:A54,template!A9, records!B2:B54, "&gt;=" &amp; template!L1,records!B2:B54, "&lt;" &amp; template!M1)</f>
        <v>0</v>
      </c>
      <c r="M9">
        <f>SUMIFS(records!E2:E54,records!A2:A54,template!A9, records!B2:B54, "&gt;=" &amp; template!M1,records!B2:B54, "&lt;" &amp; template!N1)</f>
        <v>0</v>
      </c>
      <c r="N9">
        <f>SUMIFS(records!E2:E54,records!A2:A54,template!A9, records!B2:B54, "&gt;=" &amp; template!N1,records!B2:B54, "&lt;" &amp; template!O1)</f>
        <v>0</v>
      </c>
      <c r="O9">
        <f>SUMIFS(records!E2:E54,records!A2:A54,template!A9, records!B2:B54, "&gt;=" &amp; template!O1,records!B2:B54, "&lt;" &amp; template!P1)</f>
        <v>0</v>
      </c>
      <c r="P9">
        <f>SUMIFS(records!E2:E54,records!A2:A54,template!A9, records!B2:B54, "&gt;=" &amp; template!P1,records!B2:B54, "&lt;" &amp; template!Q1)</f>
        <v>0</v>
      </c>
      <c r="Q9">
        <f>SUMIFS(records!E2:E54,records!A2:A54,template!A9, records!B2:B54, "&gt;=" &amp; template!Q1,records!B2:B54, "&lt;" &amp; template!R1)</f>
        <v>0</v>
      </c>
      <c r="R9">
        <f>SUMIFS(records!E2:E54,records!A2:A54,template!A9, records!B2:B54, "&gt;=" &amp; template!R1,records!B2:B54, "&lt;" &amp; template!S1)</f>
        <v>3.06</v>
      </c>
      <c r="S9">
        <f>SUMIFS(records!E2:E54,records!A2:A54,template!A9, records!B2:B54, "&gt;=" &amp; template!S1,records!B2:B54, "&lt;" &amp; template!T1)</f>
        <v>0</v>
      </c>
      <c r="T9">
        <f>SUMIFS(records!E2:E54,records!A2:A54,template!A9, records!B2:B54, "&gt;=" &amp; template!T1,records!B2:B54, "&lt;" &amp; template!U1)</f>
        <v>0</v>
      </c>
      <c r="U9">
        <f>SUMIFS(records!E2:E54,records!A2:A54,template!A9, records!B2:B54, "&gt;=" &amp; template!U1,records!B2:B54, "&lt;" &amp; template!V1)</f>
        <v>0</v>
      </c>
      <c r="V9">
        <f>SUMIFS(records!E2:E54,records!A2:A54,template!A9, records!B2:B54, "&gt;=" &amp; template!V1,records!B2:B54, "&lt;" &amp; template!W1)</f>
        <v>0</v>
      </c>
      <c r="W9">
        <f>SUMIFS(records!E2:E54,records!A2:A54,template!A9, records!B2:B54, "&gt;=" &amp; template!W1,records!B2:B54, "&lt;" &amp; template!X1)</f>
        <v>0</v>
      </c>
      <c r="X9">
        <f>SUMIFS(records!E2:E54,records!A2:A54,template!A9, records!B2:B54, "&gt;=" &amp; template!X1,records!B2:B54, "&lt;" &amp; template!Y1)</f>
        <v>0</v>
      </c>
      <c r="Y9">
        <f>SUMIFS(records!E2:E54,records!A2:A54,template!A9, records!B2:B54, "&gt;=" &amp; template!Y1,records!B2:B54, "&lt;" &amp; template!Z1)</f>
        <v>0</v>
      </c>
      <c r="Z9">
        <f>SUMIFS(records!E2:E54,records!A2:A54,template!A9, records!B2:B54, "&gt;=" &amp; template!Z1)</f>
        <v>0</v>
      </c>
      <c r="AA9">
        <f>SUMIFS(records!E2:E54,records!A2:A54,template!A9,records!G2:G54,template!AA1)</f>
        <v>3.06</v>
      </c>
      <c r="AB9">
        <f>SUMIFS(records!E2:E54,records!A2:A54,template!A9,records!G2:G54,template!AB1)</f>
        <v>0</v>
      </c>
      <c r="AC9">
        <f>SUMIFS(records!E2:E54,records!A2:A54,template!A9,records!G2:G54,template!AC1)</f>
        <v>0</v>
      </c>
      <c r="AD9">
        <f>SUMIFS(records!E2:E54,records!A2:A54,template!A9,records!G2:G54,template!AD1)</f>
        <v>0</v>
      </c>
      <c r="AE9">
        <f>SUMIFS(records!E2:E54,records!A2:A54,template!A9,records!C2:C54,template!AE1)</f>
        <v>0</v>
      </c>
      <c r="AF9">
        <f>SUMIFS(records!E2:E54,records!A2:A54,template!A9,records!C2:C54,template!AF1)</f>
        <v>0</v>
      </c>
      <c r="AG9">
        <f>SUMIFS(records!E2:E54,records!A2:A54,template!A9,records!C2:C54,template!AG1)</f>
        <v>0</v>
      </c>
      <c r="AH9">
        <f>SUMIFS(records!E2:E54,records!A2:A54,template!A9,records!C2:C54,template!AH1)</f>
        <v>0</v>
      </c>
      <c r="AI9">
        <f>SUMIFS(records!E2:E54,records!A2:A54,template!A9,records!C2:C54,template!AI1)</f>
        <v>0</v>
      </c>
      <c r="AJ9">
        <f>SUMIFS(records!E2:E54,records!A2:A54,template!A9,records!C2:C54,template!AJ1)</f>
        <v>0</v>
      </c>
      <c r="AK9">
        <f>SUMIFS(records!E2:E54,records!A2:A54,template!A9,records!C2:C54,template!AK1)</f>
        <v>0</v>
      </c>
      <c r="AL9">
        <f>SUMIFS(records!E2:E54,records!A2:A54,template!A9,records!C2:C54,template!AL1)</f>
        <v>0</v>
      </c>
      <c r="AM9">
        <f>SUMIFS(records!E2:E54,records!A2:A54,template!A9,records!C2:C54,template!AM1)</f>
        <v>0</v>
      </c>
      <c r="AN9">
        <f>SUMIFS(records!E2:E54,records!A2:A54,template!A9,records!C2:C54,template!AN1)</f>
        <v>0</v>
      </c>
      <c r="AO9">
        <f>SUMIFS(records!E2:E54,records!A2:A54,template!A9,records!C2:C54,template!AO1)</f>
        <v>0</v>
      </c>
      <c r="AP9">
        <f>SUMIFS(records!E2:E54,records!A2:A54,template!A9,records!C2:C54,template!AP1)</f>
        <v>3.06</v>
      </c>
    </row>
    <row r="10" spans="1:42">
      <c r="A10" s="1">
        <v>43767</v>
      </c>
      <c r="B10">
        <f>SUMIF(records!A10:A62, template!A10, records!E10:E62)</f>
        <v>66</v>
      </c>
      <c r="C10">
        <f>SUMIFS(records!E2:E54,records!A2:A54,template!A10, records!B2:B54, "&gt;=" &amp; template!C1,records!B2:B54, "&lt;" &amp; template!D1)</f>
        <v>0</v>
      </c>
      <c r="D10" s="16">
        <f>SUMIFS(records!E2:E54,records!A2:A54,template!A10, records!B2:B54, "&gt;=" &amp; template!D1,records!B2:B54, "&lt;" &amp; template!E1)</f>
        <v>0</v>
      </c>
      <c r="E10">
        <f>SUMIFS(records!E2:E54,records!A2:A54,template!A10, records!B2:B54, "&gt;=" &amp; template!E1,records!B2:B54, "&lt;" &amp; template!F1)</f>
        <v>0</v>
      </c>
      <c r="F10">
        <f>SUMIFS(records!E2:E54,records!A2:A54,template!A10, records!B2:B54, "&gt;=" &amp; template!F1,records!B2:B54, "&lt;" &amp; template!G1)</f>
        <v>0</v>
      </c>
      <c r="G10">
        <f>SUMIFS(records!E2:E54,records!A2:A54,template!A10, records!B2:B54, "&gt;=" &amp; template!G1,records!B2:B54, "&lt;" &amp; template!H1)</f>
        <v>0</v>
      </c>
      <c r="H10">
        <f>SUMIFS(records!E2:E54,records!A2:A54,template!A10, records!B2:B54, "&gt;=" &amp; template!H1,records!B2:B54, "&lt;" &amp; template!I1)</f>
        <v>0</v>
      </c>
      <c r="I10">
        <f>SUMIFS(records!E2:E54,records!A2:A54,template!A10, records!B2:B54, "&gt;=" &amp; template!I1,records!B2:B54, "&lt;" &amp; template!J1)</f>
        <v>0</v>
      </c>
      <c r="J10">
        <f>SUMIFS(records!E2:E54,records!A2:A54,template!A10, records!B2:B54, "&gt;=" &amp; template!J1,records!B2:B54, "&lt;" &amp; template!K1)</f>
        <v>0</v>
      </c>
      <c r="K10">
        <f>SUMIFS(records!E2:E54,records!A2:A54,template!A10, records!B2:B54, "&gt;=" &amp; template!K1,records!B2:B54, "&lt;" &amp; template!L1)</f>
        <v>0</v>
      </c>
      <c r="L10">
        <f>SUMIFS(records!E2:E54,records!A2:A54,template!A10, records!B2:B54, "&gt;=" &amp; template!L1,records!B2:B54, "&lt;" &amp; template!M1)</f>
        <v>0</v>
      </c>
      <c r="M10">
        <f>SUMIFS(records!E2:E54,records!A2:A54,template!A10, records!B2:B54, "&gt;=" &amp; template!M1,records!B2:B54, "&lt;" &amp; template!N1)</f>
        <v>0</v>
      </c>
      <c r="N10">
        <f>SUMIFS(records!E2:E54,records!A2:A54,template!A10, records!B2:B54, "&gt;=" &amp; template!N1,records!B2:B54, "&lt;" &amp; template!O1)</f>
        <v>0</v>
      </c>
      <c r="O10">
        <f>SUMIFS(records!E2:E54,records!A2:A54,template!A10, records!B2:B54, "&gt;=" &amp; template!O1,records!B2:B54, "&lt;" &amp; template!P1)</f>
        <v>16</v>
      </c>
      <c r="P10">
        <f>SUMIFS(records!E2:E54,records!A2:A54,template!A10, records!B2:B54, "&gt;=" &amp; template!P1,records!B2:B54, "&lt;" &amp; template!Q1)</f>
        <v>0</v>
      </c>
      <c r="Q10">
        <f>SUMIFS(records!E2:E54,records!A2:A54,template!A10, records!B2:B54, "&gt;=" &amp; template!Q1,records!B2:B54, "&lt;" &amp; template!R1)</f>
        <v>0</v>
      </c>
      <c r="R10">
        <f>SUMIFS(records!E2:E54,records!A2:A54,template!A10, records!B2:B54, "&gt;=" &amp; template!R1,records!B2:B54, "&lt;" &amp; template!S1)</f>
        <v>0</v>
      </c>
      <c r="S10">
        <f>SUMIFS(records!E2:E54,records!A2:A54,template!A10, records!B2:B54, "&gt;=" &amp; template!S1,records!B2:B54, "&lt;" &amp; template!T1)</f>
        <v>0</v>
      </c>
      <c r="T10">
        <f>SUMIFS(records!E2:E54,records!A2:A54,template!A10, records!B2:B54, "&gt;=" &amp; template!T1,records!B2:B54, "&lt;" &amp; template!U1)</f>
        <v>0</v>
      </c>
      <c r="U10">
        <f>SUMIFS(records!E2:E54,records!A2:A54,template!A10, records!B2:B54, "&gt;=" &amp; template!U1,records!B2:B54, "&lt;" &amp; template!V1)</f>
        <v>0</v>
      </c>
      <c r="V10">
        <f>SUMIFS(records!E2:E54,records!A2:A54,template!A10, records!B2:B54, "&gt;=" &amp; template!V1,records!B2:B54, "&lt;" &amp; template!W1)</f>
        <v>0</v>
      </c>
      <c r="W10">
        <f>SUMIFS(records!E2:E54,records!A2:A54,template!A10, records!B2:B54, "&gt;=" &amp; template!W1,records!B2:B54, "&lt;" &amp; template!X1)</f>
        <v>50</v>
      </c>
      <c r="X10">
        <f>SUMIFS(records!E2:E54,records!A2:A54,template!A10, records!B2:B54, "&gt;=" &amp; template!X1,records!B2:B54, "&lt;" &amp; template!Y1)</f>
        <v>0</v>
      </c>
      <c r="Y10">
        <f>SUMIFS(records!E2:E54,records!A2:A54,template!A10, records!B2:B54, "&gt;=" &amp; template!Y1,records!B2:B54, "&lt;" &amp; template!Z1)</f>
        <v>0</v>
      </c>
      <c r="Z10">
        <f>SUMIFS(records!E2:E54,records!A2:A54,template!A10, records!B2:B54, "&gt;=" &amp; template!Z1)</f>
        <v>0</v>
      </c>
      <c r="AA10">
        <f>SUMIFS(records!E2:E54,records!A2:A54,template!A10,records!G2:G54,template!AA1)</f>
        <v>16</v>
      </c>
      <c r="AB10">
        <f>SUMIFS(records!E2:E54,records!A2:A54,template!A10,records!G2:G54,template!AB1)</f>
        <v>0</v>
      </c>
      <c r="AC10">
        <f>SUMIFS(records!E2:E54,records!A2:A54,template!A10,records!G2:G54,template!AC1)</f>
        <v>50</v>
      </c>
      <c r="AD10">
        <f>SUMIFS(records!E2:E54,records!A2:A54,template!A10,records!G2:G54,template!AD1)</f>
        <v>0</v>
      </c>
      <c r="AE10">
        <f>SUMIFS(records!E2:E54,records!A2:A54,template!A10,records!C2:C54,template!AE1)</f>
        <v>0</v>
      </c>
      <c r="AF10">
        <f>SUMIFS(records!E2:E54,records!A2:A54,template!A10,records!C2:C54,template!AF1)</f>
        <v>16</v>
      </c>
      <c r="AG10">
        <f>SUMIFS(records!E2:E54,records!A2:A54,template!A10,records!C2:C54,template!AG1)</f>
        <v>0</v>
      </c>
      <c r="AH10">
        <f>SUMIFS(records!E2:E54,records!A2:A54,template!A10,records!C2:C54,template!AH1)</f>
        <v>50</v>
      </c>
      <c r="AI10">
        <f>SUMIFS(records!E2:E54,records!A2:A54,template!A10,records!C2:C54,template!AI1)</f>
        <v>0</v>
      </c>
      <c r="AJ10">
        <f>SUMIFS(records!E2:E54,records!A2:A54,template!A10,records!C2:C54,template!AJ1)</f>
        <v>0</v>
      </c>
      <c r="AK10">
        <f>SUMIFS(records!E2:E54,records!A2:A54,template!A10,records!C2:C54,template!AK1)</f>
        <v>0</v>
      </c>
      <c r="AL10">
        <f>SUMIFS(records!E2:E54,records!A2:A54,template!A10,records!C2:C54,template!AL1)</f>
        <v>0</v>
      </c>
      <c r="AM10">
        <f>SUMIFS(records!E2:E54,records!A2:A54,template!A10,records!C2:C54,template!AM1)</f>
        <v>0</v>
      </c>
      <c r="AN10">
        <f>SUMIFS(records!E2:E54,records!A2:A54,template!A10,records!C2:C54,template!AN1)</f>
        <v>0</v>
      </c>
      <c r="AO10">
        <f>SUMIFS(records!E2:E54,records!A2:A54,template!A10,records!C2:C54,template!AO1)</f>
        <v>0</v>
      </c>
      <c r="AP10">
        <f>SUMIFS(records!E2:E54,records!A2:A54,template!A10,records!C2:C54,template!AP1)</f>
        <v>0</v>
      </c>
    </row>
    <row r="11" spans="1:42">
      <c r="A11" s="1">
        <v>43768</v>
      </c>
      <c r="B11">
        <f>SUMIF(records!A11:A63, template!A11, records!E11:E63)</f>
        <v>78</v>
      </c>
      <c r="C11">
        <f>SUMIFS(records!E2:E54,records!A2:A54,template!A11, records!B2:B54, "&gt;=" &amp; template!C1,records!B2:B54, "&lt;" &amp; template!D1)</f>
        <v>0</v>
      </c>
      <c r="D11" s="16">
        <f>SUMIFS(records!E2:E54,records!A2:A54,template!A11, records!B2:B54, "&gt;=" &amp; template!D1,records!B2:B54, "&lt;" &amp; template!E1)</f>
        <v>0</v>
      </c>
      <c r="E11">
        <f>SUMIFS(records!E2:E54,records!A2:A54,template!A11, records!B2:B54, "&gt;=" &amp; template!E1,records!B2:B54, "&lt;" &amp; template!F1)</f>
        <v>0</v>
      </c>
      <c r="F11">
        <f>SUMIFS(records!E2:E54,records!A2:A54,template!A11, records!B2:B54, "&gt;=" &amp; template!F1,records!B2:B54, "&lt;" &amp; template!G1)</f>
        <v>0</v>
      </c>
      <c r="G11">
        <f>SUMIFS(records!E2:E54,records!A2:A54,template!A11, records!B2:B54, "&gt;=" &amp; template!G1,records!B2:B54, "&lt;" &amp; template!H1)</f>
        <v>0</v>
      </c>
      <c r="H11">
        <f>SUMIFS(records!E2:E54,records!A2:A54,template!A11, records!B2:B54, "&gt;=" &amp; template!H1,records!B2:B54, "&lt;" &amp; template!I1)</f>
        <v>0</v>
      </c>
      <c r="I11">
        <f>SUMIFS(records!E2:E54,records!A2:A54,template!A11, records!B2:B54, "&gt;=" &amp; template!I1,records!B2:B54, "&lt;" &amp; template!J1)</f>
        <v>0</v>
      </c>
      <c r="J11">
        <f>SUMIFS(records!E2:E54,records!A2:A54,template!A11, records!B2:B54, "&gt;=" &amp; template!J1,records!B2:B54, "&lt;" &amp; template!K1)</f>
        <v>0</v>
      </c>
      <c r="K11">
        <f>SUMIFS(records!E2:E54,records!A2:A54,template!A11, records!B2:B54, "&gt;=" &amp; template!K1,records!B2:B54, "&lt;" &amp; template!L1)</f>
        <v>0</v>
      </c>
      <c r="L11">
        <f>SUMIFS(records!E2:E54,records!A2:A54,template!A11, records!B2:B54, "&gt;=" &amp; template!L1,records!B2:B54, "&lt;" &amp; template!M1)</f>
        <v>0</v>
      </c>
      <c r="M11">
        <f>SUMIFS(records!E2:E54,records!A2:A54,template!A11, records!B2:B54, "&gt;=" &amp; template!M1,records!B2:B54, "&lt;" &amp; template!N1)</f>
        <v>0</v>
      </c>
      <c r="N11">
        <f>SUMIFS(records!E2:E54,records!A2:A54,template!A11, records!B2:B54, "&gt;=" &amp; template!N1,records!B2:B54, "&lt;" &amp; template!O1)</f>
        <v>0</v>
      </c>
      <c r="O11">
        <f>SUMIFS(records!E2:E54,records!A2:A54,template!A11, records!B2:B54, "&gt;=" &amp; template!O1,records!B2:B54, "&lt;" &amp; template!P1)</f>
        <v>24</v>
      </c>
      <c r="P11">
        <f>SUMIFS(records!E2:E54,records!A2:A54,template!A11, records!B2:B54, "&gt;=" &amp; template!P1,records!B2:B54, "&lt;" &amp; template!Q1)</f>
        <v>54</v>
      </c>
      <c r="Q11">
        <f>SUMIFS(records!E2:E54,records!A2:A54,template!A11, records!B2:B54, "&gt;=" &amp; template!Q1,records!B2:B54, "&lt;" &amp; template!R1)</f>
        <v>0</v>
      </c>
      <c r="R11">
        <f>SUMIFS(records!E2:E54,records!A2:A54,template!A11, records!B2:B54, "&gt;=" &amp; template!R1,records!B2:B54, "&lt;" &amp; template!S1)</f>
        <v>0</v>
      </c>
      <c r="S11">
        <f>SUMIFS(records!E2:E54,records!A2:A54,template!A11, records!B2:B54, "&gt;=" &amp; template!S1,records!B2:B54, "&lt;" &amp; template!T1)</f>
        <v>0</v>
      </c>
      <c r="T11">
        <f>SUMIFS(records!E2:E54,records!A2:A54,template!A11, records!B2:B54, "&gt;=" &amp; template!T1,records!B2:B54, "&lt;" &amp; template!U1)</f>
        <v>0</v>
      </c>
      <c r="U11">
        <f>SUMIFS(records!E2:E54,records!A2:A54,template!A11, records!B2:B54, "&gt;=" &amp; template!U1,records!B2:B54, "&lt;" &amp; template!V1)</f>
        <v>0</v>
      </c>
      <c r="V11">
        <f>SUMIFS(records!E2:E54,records!A2:A54,template!A11, records!B2:B54, "&gt;=" &amp; template!V1,records!B2:B54, "&lt;" &amp; template!W1)</f>
        <v>0</v>
      </c>
      <c r="W11">
        <f>SUMIFS(records!E2:E54,records!A2:A54,template!A11, records!B2:B54, "&gt;=" &amp; template!W1,records!B2:B54, "&lt;" &amp; template!X1)</f>
        <v>0</v>
      </c>
      <c r="X11">
        <f>SUMIFS(records!E2:E54,records!A2:A54,template!A11, records!B2:B54, "&gt;=" &amp; template!X1,records!B2:B54, "&lt;" &amp; template!Y1)</f>
        <v>0</v>
      </c>
      <c r="Y11">
        <f>SUMIFS(records!E2:E54,records!A2:A54,template!A11, records!B2:B54, "&gt;=" &amp; template!Y1,records!B2:B54, "&lt;" &amp; template!Z1)</f>
        <v>0</v>
      </c>
      <c r="Z11">
        <f>SUMIFS(records!E2:E54,records!A2:A54,template!A11, records!B2:B54, "&gt;=" &amp; template!Z1)</f>
        <v>0</v>
      </c>
      <c r="AA11">
        <f>SUMIFS(records!E2:E54,records!A2:A54,template!A11,records!G2:G54,template!AA1)</f>
        <v>0</v>
      </c>
      <c r="AB11">
        <f>SUMIFS(records!E2:E54,records!A2:A54,template!A11,records!G2:G54,template!AB1)</f>
        <v>78</v>
      </c>
      <c r="AC11">
        <f>SUMIFS(records!E2:E54,records!A2:A54,template!A11,records!G2:G54,template!AC1)</f>
        <v>0</v>
      </c>
      <c r="AD11">
        <f>SUMIFS(records!E2:E54,records!A2:A54,template!A11,records!G2:G54,template!AD1)</f>
        <v>0</v>
      </c>
      <c r="AE11">
        <f>SUMIFS(records!E2:E54,records!A2:A54,template!A11,records!C2:C54,template!AE1)</f>
        <v>0</v>
      </c>
      <c r="AF11">
        <f>SUMIFS(records!E2:E54,records!A2:A54,template!A11,records!C2:C54,template!AF1)</f>
        <v>24</v>
      </c>
      <c r="AG11">
        <f>SUMIFS(records!E2:E54,records!A2:A54,template!A11,records!C2:C54,template!AG1)</f>
        <v>0</v>
      </c>
      <c r="AH11">
        <f>SUMIFS(records!E2:E54,records!A2:A54,template!A11,records!C2:C54,template!AH1)</f>
        <v>54</v>
      </c>
      <c r="AI11">
        <f>SUMIFS(records!E2:E54,records!A2:A54,template!A11,records!C2:C54,template!AI1)</f>
        <v>0</v>
      </c>
      <c r="AJ11">
        <f>SUMIFS(records!E2:E54,records!A2:A54,template!A11,records!C2:C54,template!AJ1)</f>
        <v>0</v>
      </c>
      <c r="AK11">
        <f>SUMIFS(records!E2:E54,records!A2:A54,template!A11,records!C2:C54,template!AK1)</f>
        <v>0</v>
      </c>
      <c r="AL11">
        <f>SUMIFS(records!E2:E54,records!A2:A54,template!A11,records!C2:C54,template!AL1)</f>
        <v>0</v>
      </c>
      <c r="AM11">
        <f>SUMIFS(records!E2:E54,records!A2:A54,template!A11,records!C2:C54,template!AM1)</f>
        <v>0</v>
      </c>
      <c r="AN11">
        <f>SUMIFS(records!E2:E54,records!A2:A54,template!A11,records!C2:C54,template!AN1)</f>
        <v>0</v>
      </c>
      <c r="AO11">
        <f>SUMIFS(records!E2:E54,records!A2:A54,template!A11,records!C2:C54,template!AO1)</f>
        <v>0</v>
      </c>
      <c r="AP11">
        <f>SUMIFS(records!E2:E54,records!A2:A54,template!A11,records!C2:C54,template!AP1)</f>
        <v>0</v>
      </c>
    </row>
    <row r="12" spans="1:42">
      <c r="A12" s="1">
        <v>43769</v>
      </c>
      <c r="B12">
        <f>SUMIF(records!A12:A64, template!A12, records!E12:E64)</f>
        <v>12</v>
      </c>
      <c r="C12">
        <f>SUMIFS(records!E2:E54,records!A2:A54,template!A12, records!B2:B54, "&gt;=" &amp; template!C1,records!B2:B54, "&lt;" &amp; template!D1)</f>
        <v>0</v>
      </c>
      <c r="D12" s="16">
        <f>SUMIFS(records!E2:E54,records!A2:A54,template!A12, records!B2:B54, "&gt;=" &amp; template!D1,records!B2:B54, "&lt;" &amp; template!E1)</f>
        <v>0</v>
      </c>
      <c r="E12">
        <f>SUMIFS(records!E2:E54,records!A2:A54,template!A12, records!B2:B54, "&gt;=" &amp; template!E1,records!B2:B54, "&lt;" &amp; template!F1)</f>
        <v>0</v>
      </c>
      <c r="F12">
        <f>SUMIFS(records!E2:E54,records!A2:A54,template!A12, records!B2:B54, "&gt;=" &amp; template!F1,records!B2:B54, "&lt;" &amp; template!G1)</f>
        <v>0</v>
      </c>
      <c r="G12">
        <f>SUMIFS(records!E2:E54,records!A2:A54,template!A12, records!B2:B54, "&gt;=" &amp; template!G1,records!B2:B54, "&lt;" &amp; template!H1)</f>
        <v>0</v>
      </c>
      <c r="H12">
        <f>SUMIFS(records!E2:E54,records!A2:A54,template!A12, records!B2:B54, "&gt;=" &amp; template!H1,records!B2:B54, "&lt;" &amp; template!I1)</f>
        <v>0</v>
      </c>
      <c r="I12">
        <f>SUMIFS(records!E2:E54,records!A2:A54,template!A12, records!B2:B54, "&gt;=" &amp; template!I1,records!B2:B54, "&lt;" &amp; template!J1)</f>
        <v>0</v>
      </c>
      <c r="J12">
        <f>SUMIFS(records!E2:E54,records!A2:A54,template!A12, records!B2:B54, "&gt;=" &amp; template!J1,records!B2:B54, "&lt;" &amp; template!K1)</f>
        <v>0</v>
      </c>
      <c r="K12">
        <f>SUMIFS(records!E2:E54,records!A2:A54,template!A12, records!B2:B54, "&gt;=" &amp; template!K1,records!B2:B54, "&lt;" &amp; template!L1)</f>
        <v>0</v>
      </c>
      <c r="L12">
        <f>SUMIFS(records!E2:E54,records!A2:A54,template!A12, records!B2:B54, "&gt;=" &amp; template!L1,records!B2:B54, "&lt;" &amp; template!M1)</f>
        <v>0</v>
      </c>
      <c r="M12">
        <f>SUMIFS(records!E2:E54,records!A2:A54,template!A12, records!B2:B54, "&gt;=" &amp; template!M1,records!B2:B54, "&lt;" &amp; template!N1)</f>
        <v>0</v>
      </c>
      <c r="N12">
        <f>SUMIFS(records!E2:E54,records!A2:A54,template!A12, records!B2:B54, "&gt;=" &amp; template!N1,records!B2:B54, "&lt;" &amp; template!O1)</f>
        <v>0</v>
      </c>
      <c r="O12">
        <f>SUMIFS(records!E2:E54,records!A2:A54,template!A12, records!B2:B54, "&gt;=" &amp; template!O1,records!B2:B54, "&lt;" &amp; template!P1)</f>
        <v>12</v>
      </c>
      <c r="P12">
        <f>SUMIFS(records!E2:E54,records!A2:A54,template!A12, records!B2:B54, "&gt;=" &amp; template!P1,records!B2:B54, "&lt;" &amp; template!Q1)</f>
        <v>0</v>
      </c>
      <c r="Q12">
        <f>SUMIFS(records!E2:E54,records!A2:A54,template!A12, records!B2:B54, "&gt;=" &amp; template!Q1,records!B2:B54, "&lt;" &amp; template!R1)</f>
        <v>0</v>
      </c>
      <c r="R12">
        <f>SUMIFS(records!E2:E54,records!A2:A54,template!A12, records!B2:B54, "&gt;=" &amp; template!R1,records!B2:B54, "&lt;" &amp; template!S1)</f>
        <v>0</v>
      </c>
      <c r="S12">
        <f>SUMIFS(records!E2:E54,records!A2:A54,template!A12, records!B2:B54, "&gt;=" &amp; template!S1,records!B2:B54, "&lt;" &amp; template!T1)</f>
        <v>0</v>
      </c>
      <c r="T12">
        <f>SUMIFS(records!E2:E54,records!A2:A54,template!A12, records!B2:B54, "&gt;=" &amp; template!T1,records!B2:B54, "&lt;" &amp; template!U1)</f>
        <v>0</v>
      </c>
      <c r="U12">
        <f>SUMIFS(records!E2:E54,records!A2:A54,template!A12, records!B2:B54, "&gt;=" &amp; template!U1,records!B2:B54, "&lt;" &amp; template!V1)</f>
        <v>0</v>
      </c>
      <c r="V12">
        <f>SUMIFS(records!E2:E54,records!A2:A54,template!A12, records!B2:B54, "&gt;=" &amp; template!V1,records!B2:B54, "&lt;" &amp; template!W1)</f>
        <v>0</v>
      </c>
      <c r="W12">
        <f>SUMIFS(records!E2:E54,records!A2:A54,template!A12, records!B2:B54, "&gt;=" &amp; template!W1,records!B2:B54, "&lt;" &amp; template!X1)</f>
        <v>0</v>
      </c>
      <c r="X12">
        <f>SUMIFS(records!E2:E54,records!A2:A54,template!A12, records!B2:B54, "&gt;=" &amp; template!X1,records!B2:B54, "&lt;" &amp; template!Y1)</f>
        <v>0</v>
      </c>
      <c r="Y12">
        <f>SUMIFS(records!E2:E54,records!A2:A54,template!A12, records!B2:B54, "&gt;=" &amp; template!Y1,records!B2:B54, "&lt;" &amp; template!Z1)</f>
        <v>0</v>
      </c>
      <c r="Z12">
        <f>SUMIFS(records!E2:E54,records!A2:A54,template!A12, records!B2:B54, "&gt;=" &amp; template!Z1)</f>
        <v>0</v>
      </c>
      <c r="AA12">
        <f>SUMIFS(records!E2:E54,records!A2:A54,template!A12,records!G2:G54,template!AA1)</f>
        <v>0</v>
      </c>
      <c r="AB12">
        <f>SUMIFS(records!E2:E54,records!A2:A54,template!A12,records!G2:G54,template!AB1)</f>
        <v>12</v>
      </c>
      <c r="AC12">
        <f>SUMIFS(records!E2:E54,records!A2:A54,template!A12,records!G2:G54,template!AC1)</f>
        <v>0</v>
      </c>
      <c r="AD12">
        <f>SUMIFS(records!E2:E54,records!A2:A54,template!A12,records!G2:G54,template!AD1)</f>
        <v>0</v>
      </c>
      <c r="AE12">
        <f>SUMIFS(records!E2:E54,records!A2:A54,template!A12,records!C2:C54,template!AE1)</f>
        <v>0</v>
      </c>
      <c r="AF12">
        <f>SUMIFS(records!E2:E54,records!A2:A54,template!A12,records!C2:C54,template!AF1)</f>
        <v>12</v>
      </c>
      <c r="AG12">
        <f>SUMIFS(records!E2:E54,records!A2:A54,template!A12,records!C2:C54,template!AG1)</f>
        <v>0</v>
      </c>
      <c r="AH12">
        <f>SUMIFS(records!E2:E54,records!A2:A54,template!A12,records!C2:C54,template!AH1)</f>
        <v>0</v>
      </c>
      <c r="AI12">
        <f>SUMIFS(records!E2:E54,records!A2:A54,template!A12,records!C2:C54,template!AI1)</f>
        <v>0</v>
      </c>
      <c r="AJ12">
        <f>SUMIFS(records!E2:E54,records!A2:A54,template!A12,records!C2:C54,template!AJ1)</f>
        <v>0</v>
      </c>
      <c r="AK12">
        <f>SUMIFS(records!E2:E54,records!A2:A54,template!A12,records!C2:C54,template!AK1)</f>
        <v>0</v>
      </c>
      <c r="AL12">
        <f>SUMIFS(records!E2:E54,records!A2:A54,template!A12,records!C2:C54,template!AL1)</f>
        <v>0</v>
      </c>
      <c r="AM12">
        <f>SUMIFS(records!E2:E54,records!A2:A54,template!A12,records!C2:C54,template!AM1)</f>
        <v>0</v>
      </c>
      <c r="AN12">
        <f>SUMIFS(records!E2:E54,records!A2:A54,template!A12,records!C2:C54,template!AN1)</f>
        <v>0</v>
      </c>
      <c r="AO12">
        <f>SUMIFS(records!E2:E54,records!A2:A54,template!A12,records!C2:C54,template!AO1)</f>
        <v>0</v>
      </c>
      <c r="AP12">
        <f>SUMIFS(records!E2:E54,records!A2:A54,template!A12,records!C2:C54,template!AP1)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Sheet2</vt:lpstr>
      <vt:lpstr>day2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2019-11-01T06:15:31Z</dcterms:modified>
</cp:coreProperties>
</file>