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3D9705E0-89B2-024D-BB85-7A5AA9C42A43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8" i="1" l="1"/>
  <c r="O75" i="1"/>
  <c r="O50" i="1"/>
  <c r="O41" i="1"/>
  <c r="AP2" i="5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<sst xmlns="http://schemas.openxmlformats.org/spreadsheetml/2006/main" count="1343" uniqueCount="373">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</sst>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49" totalsRowShown="0">
  <autoFilter ref="A1:I149" xr:uid="{5BBC9419-B13B-B148-8ACF-0DE90D8ED5A0}"/>
  <sortState ref="A2:I123">
    <sortCondition ref="A2:A22"/>
    <sortCondition ref="B2:B22"/>
  </sortState>
  <tableColumns count="9">
    <tableColumn id="1" xr3:uid="{72722D89-93C2-8A41-9B20-0A4F424C6AC1}" name="日期" dataDxfId="103"/>
    <tableColumn id="2" xr3:uid="{E3DDD260-AD94-3B4D-A5E3-388891DDD893}" name="时间" dataDxfId="102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6"/>
    <tableColumn id="4" xr3:uid="{95E26320-E744-E549-B533-39AC4179085D}" name="结束日期3" dataDxfId="75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74"/>
    <tableColumn id="2" xr3:uid="{310700D5-AA51-6C4F-9C4C-EBF3E9EFEA2B}" name="结束日期" dataDxfId="73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SUM(records!E2:E149)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72"/>
    <tableColumn id="2" xr3:uid="{E4A20DC4-BCAA-5A4C-8F92-7768890FB62A}" name="总计">
      <calculatedColumnFormula>SUMIF(records!A2:A149, template!A2, records!E2:E149)</calculatedColumnFormula>
    </tableColumn>
    <tableColumn id="3" xr3:uid="{4634C45B-FA6E-3A4F-A29C-00438EE32653}" name="0:00"/>
    <tableColumn id="4" xr3:uid="{FAE9234B-318D-7D47-AF72-AE2A681B63D3}" name="1:00" dataDxfId="71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70"/>
    <tableColumn id="2" xr3:uid="{8482E588-E7EF-7B49-8CA8-6F2A7133DEAD}" name="结束日期" dataDxfId="69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01" dataDxfId="99" headerRowBorderDxfId="100" tableBorderDxfId="98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97"/>
    <tableColumn id="2" xr3:uid="{7F5C8AE4-748F-B249-94E5-C82E8B468666}" name="时间" dataDxfId="96"/>
    <tableColumn id="3" xr3:uid="{2038DB5F-A483-5B45-BD40-2EE71479D120}" name="类别" dataDxfId="95"/>
    <tableColumn id="4" xr3:uid="{866FA0C4-A8D9-954D-B79F-91827E135B06}" name="名称" dataDxfId="94"/>
    <tableColumn id="10" xr3:uid="{BDBE979D-A86E-9A42-B694-AF71E0F9E33B}" name="金额($)" dataDxfId="93"/>
    <tableColumn id="11" xr3:uid="{34065CA2-B34E-7E48-9114-CF6B6AC8F093}" name="金额(陈)" dataDxfId="92"/>
    <tableColumn id="5" xr3:uid="{A5B56494-2462-CB4D-8877-6002352002FB}" name="金额(李)" dataDxfId="91"/>
    <tableColumn id="6" xr3:uid="{040AF034-DFE5-1447-B9DF-4AE4E769137D}" name="数量" dataDxfId="90"/>
    <tableColumn id="7" xr3:uid="{C33AE25B-0D3A-124A-889B-B96CBDD49041}" name="支付方式" dataDxfId="89"/>
    <tableColumn id="8" xr3:uid="{FDC575F4-37F8-2B42-AA8E-F9581923CCAD}" name="渠道" dataDxfId="88"/>
    <tableColumn id="9" xr3:uid="{EBDE8156-8EBE-DE42-AE3D-F526626C95E6}" name="备注" dataDxfId="8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68" dataDxfId="67" headerRowBorderDxfId="65" tableBorderDxfId="66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64"/>
    <tableColumn id="2" xr3:uid="{E2BCBFCC-07FA-4144-B6A7-6BA37CAE0B0B}" name="时间" dataDxfId="63"/>
    <tableColumn id="3" xr3:uid="{9E554D31-EFE4-EC43-967A-01E672C5B7F9}" name="类别" dataDxfId="62"/>
    <tableColumn id="4" xr3:uid="{7F292805-5DAB-FB40-9F28-0C7BCA16DAA0}" name="名称" dataDxfId="61"/>
    <tableColumn id="10" xr3:uid="{2F81F807-05F7-C04A-BB0E-654041F5B9F6}" name="金额($)" dataDxfId="60"/>
    <tableColumn id="6" xr3:uid="{6DBF3C40-8B26-0048-A1C9-BE6D68464C6F}" name="数量" dataDxfId="59"/>
    <tableColumn id="7" xr3:uid="{A64FDE06-A678-4646-A55C-2026413CC908}" name="支付方式" dataDxfId="58"/>
    <tableColumn id="8" xr3:uid="{3352A65C-6558-D843-9D75-CEE8687567E5}" name="渠道" dataDxfId="57"/>
    <tableColumn id="9" xr3:uid="{9E21A11A-E4AD-DA4D-B780-F28E44B87A61}" name="备注" dataDxfId="5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9" dataDxfId="28" headerRowBorderDxfId="26" tableBorderDxfId="27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25"/>
    <tableColumn id="2" xr3:uid="{B11C4ABC-6240-EF48-A31A-8BECF6AE51C3}" name="时间" dataDxfId="24"/>
    <tableColumn id="3" xr3:uid="{67754CDC-1A19-9D49-B251-9EC86E09BE70}" name="类别" dataDxfId="23"/>
    <tableColumn id="4" xr3:uid="{3F8C96A0-999F-A049-BCA0-6ED855C07086}" name="名称" dataDxfId="22"/>
    <tableColumn id="10" xr3:uid="{CF71653C-3CB6-274A-8499-A136549F1D07}" name="金额($)" dataDxfId="21"/>
    <tableColumn id="6" xr3:uid="{99FBADE8-F414-3D4E-9F3B-BDE3571F4BA1}" name="数量" dataDxfId="20"/>
    <tableColumn id="7" xr3:uid="{24CADA98-38C4-8143-AA5C-9D7AE4D2221D}" name="支付方式" dataDxfId="19"/>
    <tableColumn id="8" xr3:uid="{1D3BEB19-BBEB-C845-87BF-7C23136790B9}" name="渠道" dataDxfId="18"/>
    <tableColumn id="9" xr3:uid="{3855FCA6-738B-7D49-9DEE-4106312F0DB2}" name="备注" dataDxfId="17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55" dataDxfId="54" headerRowBorderDxfId="52" tableBorderDxfId="53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51"/>
    <tableColumn id="2" xr3:uid="{399F4564-6842-1545-B8AF-E02DAC43416A}" name="时间" dataDxfId="50"/>
    <tableColumn id="3" xr3:uid="{E8144FE3-3D58-0443-AF79-8BF552410036}" name="类别" dataDxfId="49"/>
    <tableColumn id="4" xr3:uid="{8FBB1190-B9EE-0A40-B8AF-1F9469490287}" name="名称" dataDxfId="48"/>
    <tableColumn id="10" xr3:uid="{0C6C1CDC-B4E4-8645-8C6D-D53E3E0CFEAC}" name="金额($)" dataDxfId="47"/>
    <tableColumn id="6" xr3:uid="{D8196724-FF67-DD4A-A1BE-F88FB8237117}" name="数量" dataDxfId="46"/>
    <tableColumn id="7" xr3:uid="{321E4B00-5C56-AF45-956D-93589BC551AF}" name="支付方式" dataDxfId="45"/>
    <tableColumn id="8" xr3:uid="{8C94CA3B-1B09-C945-8241-D03F6F239F9F}" name="渠道" dataDxfId="44"/>
    <tableColumn id="9" xr3:uid="{F056B581-94F6-6A4D-9231-DDC1C0437631}" name="备注" dataDxfId="4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42" dataDxfId="41" headerRowBorderDxfId="39" tableBorderDxfId="40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38"/>
    <tableColumn id="2" xr3:uid="{7F1EF38F-268A-0F46-942E-72A9EF34A342}" name="时间" dataDxfId="37"/>
    <tableColumn id="3" xr3:uid="{28FEEB6B-3150-6649-9028-BA0EE86B0496}" name="类别" dataDxfId="36"/>
    <tableColumn id="4" xr3:uid="{347E68C4-C92A-4D49-BDAE-84DC38ED641B}" name="名称" dataDxfId="35"/>
    <tableColumn id="10" xr3:uid="{17182FB7-D83A-1D4A-99C7-3B78D3BC590F}" name="金额($)" dataDxfId="34"/>
    <tableColumn id="6" xr3:uid="{53E4A12C-B04D-EB4B-A0DE-59416C400198}" name="数量" dataDxfId="33"/>
    <tableColumn id="7" xr3:uid="{393090AF-7A3C-C54A-825A-64E2B42A460E}" name="支付方式" dataDxfId="32"/>
    <tableColumn id="8" xr3:uid="{549E8A07-2F1C-804C-B9F0-258E3F72FC60}" name="渠道" dataDxfId="31"/>
    <tableColumn id="9" xr3:uid="{92665FCA-79D8-8145-8646-27E3066FA64C}" name="备注" dataDxfId="3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11" dataDxfId="12" headerRowBorderDxfId="13" tableBorderDxfId="14" totalsRowBorderDxfId="15">
  <autoFilter ref="K53:U58" xr:uid="{D9ADCBF8-F752-BD45-92A5-FF212FE991D9}"/>
  <tableColumns count="11">
    <tableColumn id="1" xr3:uid="{A7BB4249-B024-D844-9DC5-DC40FE447B69}" name="日期" dataDxfId="1"/>
    <tableColumn id="2" xr3:uid="{371CFA43-DD16-3D47-BFDB-319E8BB2562D}" name="时间" dataDxfId="0"/>
    <tableColumn id="3" xr3:uid="{9E72B5C9-6F7B-EB40-B273-DC1E26E01184}" name="类别" dataDxfId="10"/>
    <tableColumn id="4" xr3:uid="{05B51FE5-06F7-3B4A-9CE8-59C692D71DB6}" name="名称" dataDxfId="9"/>
    <tableColumn id="5" xr3:uid="{971993D3-228B-BE4F-9FBE-3D1DDDBB8726}" name="金额($)" dataDxfId="8"/>
    <tableColumn id="6" xr3:uid="{8E3188D8-5443-0141-87FC-8B6D4AFFEF54}" name="金额(陈)" dataDxfId="7"/>
    <tableColumn id="7" xr3:uid="{648E2B1A-EBE3-8F4A-95A3-A09F24E0C9DA}" name="金额(李)" dataDxfId="6"/>
    <tableColumn id="8" xr3:uid="{7D50B75C-424D-034A-9749-4961F0A2F2C9}" name="数量" dataDxfId="5"/>
    <tableColumn id="9" xr3:uid="{85652E18-1A14-BD49-B7D7-2C7AA1447817}" name="支付方式" dataDxfId="4"/>
    <tableColumn id="10" xr3:uid="{C770346D-F261-0347-B5FE-63CC5BAF59B4}" name="渠道" dataDxfId="3"/>
    <tableColumn id="11" xr3:uid="{31FD91E5-37C9-BE46-9FA0-02CFBF3E45E1}" name="备注" dataDxfId="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86" dataDxfId="84" headerRowBorderDxfId="85" tableBorderDxfId="83">
  <autoFilter ref="AB2:AG16" xr:uid="{D99BBCC0-26F8-584F-82AF-B9C9A1318EBC}"/>
  <tableColumns count="6">
    <tableColumn id="1" xr3:uid="{AD21D3B0-716F-7E48-8025-AFE6FCD92120}" name="日期" dataDxfId="82"/>
    <tableColumn id="2" xr3:uid="{FC1DE92B-2BB9-C747-9F2C-31A1E6EC711A}" name="总计" dataDxfId="81"/>
    <tableColumn id="3" xr3:uid="{2CF739A1-8CBC-4B46-BFBE-38C9697B1DC3}" name="支付宝" dataDxfId="80"/>
    <tableColumn id="4" xr3:uid="{37AC6B7D-8DE6-EA44-989F-87DDDBECA772}" name="微信" dataDxfId="79"/>
    <tableColumn id="5" xr3:uid="{00BE3057-47F6-7B4F-87A9-6B0CC4188CEF}" name="现金" dataDxfId="78"/>
    <tableColumn id="6" xr3:uid="{B6C7CF2F-B1B2-3E49-8ACD-DD1A2CA77F01}" name="银行卡" dataDxfId="77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49"/>
  <sheetViews>
    <sheetView tabSelected="1" topLeftCell="J44" workbookViewId="0">
      <selection activeCell="N57" sqref="N5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11.6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0" t="s">
        <v>127</v>
      </c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0" t="s">
        <v>354</v>
      </c>
      <c r="L32" s="30"/>
      <c r="M32" s="30"/>
      <c r="N32" s="30"/>
      <c r="O32" s="30"/>
      <c r="P32" s="30"/>
      <c r="Q32" s="30"/>
      <c r="R32" s="30"/>
      <c r="S32" s="30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3" t="s">
        <v>128</v>
      </c>
      <c r="L41" s="34"/>
      <c r="M41" s="35"/>
      <c r="N41" s="35"/>
      <c r="O41" s="36">
        <f>SUM(O34:O40)</f>
        <v>39.6</v>
      </c>
      <c r="P41" s="35"/>
      <c r="Q41" s="35"/>
      <c r="R41" s="35"/>
      <c r="S41" s="35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0" t="s">
        <v>354</v>
      </c>
      <c r="L43" s="30"/>
      <c r="M43" s="30"/>
      <c r="N43" s="30"/>
      <c r="O43" s="30"/>
      <c r="P43" s="30"/>
      <c r="Q43" s="30"/>
      <c r="R43" s="30"/>
      <c r="S43" s="30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3" t="s">
        <v>128</v>
      </c>
      <c r="L50" s="34"/>
      <c r="M50" s="35"/>
      <c r="N50" s="35"/>
      <c r="O50" s="36">
        <f>SUM(O45:O49)</f>
        <v>36.5</v>
      </c>
      <c r="P50" s="35"/>
      <c r="Q50" s="35"/>
      <c r="R50" s="35"/>
      <c r="S50" s="35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0" t="s">
        <v>348</v>
      </c>
      <c r="L60" s="30"/>
      <c r="M60" s="30"/>
      <c r="N60" s="30"/>
      <c r="O60" s="30"/>
      <c r="P60" s="30"/>
      <c r="Q60" s="30"/>
      <c r="R60" s="30"/>
      <c r="S60" s="30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0" t="s">
        <v>368</v>
      </c>
      <c r="L70" s="30"/>
      <c r="M70" s="30"/>
      <c r="N70" s="30"/>
      <c r="O70" s="30"/>
      <c r="P70" s="30"/>
      <c r="Q70" s="30"/>
      <c r="R70" s="30"/>
      <c r="S70" s="30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0.59513888888888888</v>
      </c>
      <c r="C77" t="s">
        <v>258</v>
      </c>
      <c r="D77" t="s">
        <v>269</v>
      </c>
      <c r="E77">
        <v>3.5</v>
      </c>
      <c r="F77" t="s">
        <v>233</v>
      </c>
      <c r="G77" t="s">
        <v>24</v>
      </c>
      <c r="H77" t="s">
        <v>323</v>
      </c>
      <c r="I77" t="s">
        <v>268</v>
      </c>
    </row>
    <row r="78" spans="1:19">
      <c r="A78" s="1">
        <v>43785</v>
      </c>
      <c r="B78" s="2">
        <v>0.59513888888888888</v>
      </c>
      <c r="C78" t="s">
        <v>258</v>
      </c>
      <c r="D78" t="s">
        <v>267</v>
      </c>
      <c r="E78">
        <v>2</v>
      </c>
      <c r="F78" t="s">
        <v>233</v>
      </c>
      <c r="G78" t="s">
        <v>24</v>
      </c>
      <c r="H78" t="s">
        <v>324</v>
      </c>
      <c r="I78" t="s">
        <v>268</v>
      </c>
    </row>
    <row r="79" spans="1:19">
      <c r="A79" s="1">
        <v>43786</v>
      </c>
      <c r="B79" s="2">
        <v>0.7729166666666667</v>
      </c>
      <c r="C79" t="s">
        <v>26</v>
      </c>
      <c r="D79" t="s">
        <v>48</v>
      </c>
      <c r="E79">
        <v>50</v>
      </c>
      <c r="F79" t="s">
        <v>23</v>
      </c>
      <c r="G79" t="s">
        <v>303</v>
      </c>
      <c r="H79" t="s">
        <v>47</v>
      </c>
    </row>
    <row r="80" spans="1:19">
      <c r="A80" s="1">
        <v>43787</v>
      </c>
      <c r="B80" s="2">
        <v>0.40347222222222223</v>
      </c>
      <c r="C80" t="s">
        <v>53</v>
      </c>
      <c r="D80" t="s">
        <v>270</v>
      </c>
      <c r="E80">
        <v>9.1199999999999992</v>
      </c>
      <c r="F80" t="s">
        <v>191</v>
      </c>
      <c r="G80" t="s">
        <v>24</v>
      </c>
      <c r="H80" t="s">
        <v>56</v>
      </c>
      <c r="I80" t="s">
        <v>245</v>
      </c>
    </row>
    <row r="81" spans="1:9">
      <c r="A81" s="1">
        <v>43787</v>
      </c>
      <c r="B81" s="2">
        <v>0.52847222222222223</v>
      </c>
      <c r="C81" t="s">
        <v>19</v>
      </c>
      <c r="D81" t="s">
        <v>322</v>
      </c>
      <c r="E81">
        <v>13</v>
      </c>
      <c r="F81" t="s">
        <v>20</v>
      </c>
      <c r="G81" t="s">
        <v>303</v>
      </c>
      <c r="H81" t="s">
        <v>22</v>
      </c>
    </row>
    <row r="82" spans="1:9">
      <c r="A82" s="1">
        <v>43787</v>
      </c>
      <c r="B82" s="2">
        <v>0.70833333333333337</v>
      </c>
      <c r="C82" t="s">
        <v>260</v>
      </c>
      <c r="D82" t="s">
        <v>271</v>
      </c>
      <c r="E82">
        <v>18.399999999999999</v>
      </c>
      <c r="F82" t="s">
        <v>23</v>
      </c>
      <c r="G82" t="s">
        <v>24</v>
      </c>
      <c r="H82" t="s">
        <v>272</v>
      </c>
      <c r="I82" t="s">
        <v>273</v>
      </c>
    </row>
    <row r="83" spans="1:9">
      <c r="A83" s="1">
        <v>43788</v>
      </c>
      <c r="B83" s="2">
        <v>0.35138888888888892</v>
      </c>
      <c r="C83" t="s">
        <v>0</v>
      </c>
      <c r="D83" t="s">
        <v>321</v>
      </c>
      <c r="E83">
        <v>3</v>
      </c>
      <c r="F83" t="s">
        <v>23</v>
      </c>
      <c r="G83" t="s">
        <v>24</v>
      </c>
      <c r="H83" t="s">
        <v>25</v>
      </c>
      <c r="I83" t="s">
        <v>176</v>
      </c>
    </row>
    <row r="84" spans="1:9">
      <c r="A84" s="1">
        <v>43788</v>
      </c>
      <c r="B84" s="2">
        <v>0.53055555555555556</v>
      </c>
      <c r="C84" t="s">
        <v>19</v>
      </c>
      <c r="D84" t="s">
        <v>318</v>
      </c>
      <c r="E84">
        <v>29</v>
      </c>
      <c r="F84" t="s">
        <v>20</v>
      </c>
      <c r="G84" t="s">
        <v>303</v>
      </c>
      <c r="H84" t="s">
        <v>22</v>
      </c>
    </row>
    <row r="85" spans="1:9">
      <c r="A85" s="1">
        <v>43788</v>
      </c>
      <c r="B85" s="2">
        <v>0.90833333333333333</v>
      </c>
      <c r="C85" t="s">
        <v>0</v>
      </c>
      <c r="D85" t="s">
        <v>317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9">
      <c r="A86" s="1">
        <v>43789</v>
      </c>
      <c r="B86" s="2">
        <v>0.5395833333333333</v>
      </c>
      <c r="C86" t="s">
        <v>19</v>
      </c>
      <c r="D86" t="s">
        <v>255</v>
      </c>
      <c r="E86">
        <v>18</v>
      </c>
      <c r="F86" t="s">
        <v>20</v>
      </c>
      <c r="G86" t="s">
        <v>303</v>
      </c>
      <c r="H86" t="s">
        <v>316</v>
      </c>
    </row>
    <row r="87" spans="1:9">
      <c r="A87" s="1">
        <v>43789</v>
      </c>
      <c r="B87" s="2">
        <v>0.63055555555555554</v>
      </c>
      <c r="C87" t="s">
        <v>53</v>
      </c>
      <c r="D87" t="s">
        <v>270</v>
      </c>
      <c r="E87">
        <v>24</v>
      </c>
      <c r="F87" t="s">
        <v>191</v>
      </c>
      <c r="G87" t="s">
        <v>24</v>
      </c>
      <c r="H87" t="s">
        <v>56</v>
      </c>
      <c r="I87" t="s">
        <v>315</v>
      </c>
    </row>
    <row r="88" spans="1:9">
      <c r="A88" s="1">
        <v>43789</v>
      </c>
      <c r="B88" s="2">
        <v>0.7909722222222223</v>
      </c>
      <c r="C88" t="s">
        <v>260</v>
      </c>
      <c r="D88" t="s">
        <v>252</v>
      </c>
      <c r="E88">
        <v>16.690000000000001</v>
      </c>
      <c r="F88" t="s">
        <v>23</v>
      </c>
      <c r="G88" t="s">
        <v>24</v>
      </c>
      <c r="H88" t="s">
        <v>272</v>
      </c>
      <c r="I88" t="s">
        <v>312</v>
      </c>
    </row>
    <row r="89" spans="1:9">
      <c r="A89" s="1">
        <v>43790</v>
      </c>
      <c r="B89" s="2">
        <v>0.41250000000000003</v>
      </c>
      <c r="C89" t="s">
        <v>53</v>
      </c>
      <c r="D89" t="s">
        <v>314</v>
      </c>
      <c r="E89">
        <v>10.5</v>
      </c>
      <c r="F89" t="s">
        <v>191</v>
      </c>
      <c r="G89" t="s">
        <v>24</v>
      </c>
      <c r="H89" t="s">
        <v>56</v>
      </c>
      <c r="I89" t="s">
        <v>311</v>
      </c>
    </row>
    <row r="90" spans="1:9">
      <c r="A90" s="1">
        <v>43790</v>
      </c>
      <c r="B90" s="2">
        <v>0.52916666666666667</v>
      </c>
      <c r="C90" t="s">
        <v>19</v>
      </c>
      <c r="D90" t="s">
        <v>212</v>
      </c>
      <c r="E90">
        <v>20</v>
      </c>
      <c r="F90" t="s">
        <v>20</v>
      </c>
      <c r="G90" t="s">
        <v>24</v>
      </c>
      <c r="H90" t="s">
        <v>140</v>
      </c>
      <c r="I90" t="s">
        <v>141</v>
      </c>
    </row>
    <row r="91" spans="1:9">
      <c r="A91" s="1">
        <v>43790</v>
      </c>
      <c r="B91" s="2">
        <v>0.75</v>
      </c>
      <c r="C91" t="s">
        <v>260</v>
      </c>
      <c r="D91" t="s">
        <v>252</v>
      </c>
      <c r="E91">
        <v>18</v>
      </c>
      <c r="F91" t="s">
        <v>23</v>
      </c>
      <c r="G91" t="s">
        <v>24</v>
      </c>
      <c r="H91" t="s">
        <v>251</v>
      </c>
      <c r="I91" t="s">
        <v>313</v>
      </c>
    </row>
    <row r="92" spans="1:9">
      <c r="A92" s="1">
        <v>43791</v>
      </c>
      <c r="B92" s="2">
        <v>0.52916666666666667</v>
      </c>
      <c r="C92" t="s">
        <v>19</v>
      </c>
      <c r="D92" t="s">
        <v>310</v>
      </c>
      <c r="E92">
        <v>25</v>
      </c>
      <c r="F92" t="s">
        <v>20</v>
      </c>
      <c r="G92" t="s">
        <v>14</v>
      </c>
      <c r="H92" t="s">
        <v>22</v>
      </c>
    </row>
    <row r="93" spans="1:9">
      <c r="A93" s="1">
        <v>43791</v>
      </c>
      <c r="B93" s="2">
        <v>0.82430555555555562</v>
      </c>
      <c r="C93" t="s">
        <v>295</v>
      </c>
      <c r="D93" t="s">
        <v>306</v>
      </c>
      <c r="E93">
        <v>3200</v>
      </c>
      <c r="F93" t="s">
        <v>195</v>
      </c>
      <c r="G93" t="s">
        <v>303</v>
      </c>
      <c r="H93" t="s">
        <v>298</v>
      </c>
      <c r="I93" t="s">
        <v>309</v>
      </c>
    </row>
    <row r="94" spans="1:9">
      <c r="A94" s="1">
        <v>43791</v>
      </c>
      <c r="B94" s="2">
        <v>0.89930555555555547</v>
      </c>
      <c r="C94" t="s">
        <v>26</v>
      </c>
      <c r="D94" t="s">
        <v>305</v>
      </c>
      <c r="E94">
        <v>15.99</v>
      </c>
      <c r="F94" t="s">
        <v>23</v>
      </c>
      <c r="G94" t="s">
        <v>14</v>
      </c>
      <c r="H94" t="s">
        <v>27</v>
      </c>
    </row>
    <row r="95" spans="1:9">
      <c r="A95" s="1">
        <v>43792</v>
      </c>
      <c r="B95" s="2">
        <v>0.51041666666666663</v>
      </c>
      <c r="C95" t="s">
        <v>301</v>
      </c>
      <c r="D95" t="s">
        <v>302</v>
      </c>
      <c r="E95">
        <v>13.8</v>
      </c>
      <c r="F95" t="s">
        <v>20</v>
      </c>
      <c r="G95" t="s">
        <v>303</v>
      </c>
      <c r="H95" t="s">
        <v>251</v>
      </c>
    </row>
    <row r="96" spans="1:9">
      <c r="A96" s="1">
        <v>43792</v>
      </c>
      <c r="B96" s="2">
        <v>0.70000000000000007</v>
      </c>
      <c r="C96" t="s">
        <v>295</v>
      </c>
      <c r="D96" t="s">
        <v>296</v>
      </c>
      <c r="E96">
        <v>9600</v>
      </c>
      <c r="F96" t="s">
        <v>297</v>
      </c>
      <c r="G96" t="s">
        <v>299</v>
      </c>
      <c r="H96" t="s">
        <v>298</v>
      </c>
      <c r="I96" t="s">
        <v>300</v>
      </c>
    </row>
    <row r="97" spans="1:9">
      <c r="A97" s="1">
        <v>43792</v>
      </c>
      <c r="B97" s="2">
        <v>0.87361111111111101</v>
      </c>
      <c r="C97" t="s">
        <v>295</v>
      </c>
      <c r="D97" t="s">
        <v>307</v>
      </c>
      <c r="E97">
        <v>9120</v>
      </c>
      <c r="F97" t="s">
        <v>308</v>
      </c>
      <c r="G97" t="s">
        <v>303</v>
      </c>
      <c r="H97" t="s">
        <v>298</v>
      </c>
    </row>
    <row r="98" spans="1:9">
      <c r="A98" s="1">
        <v>43793</v>
      </c>
      <c r="B98" s="2">
        <v>0.59930555555555554</v>
      </c>
      <c r="C98" t="s">
        <v>288</v>
      </c>
      <c r="D98" t="s">
        <v>289</v>
      </c>
      <c r="E98">
        <v>3</v>
      </c>
      <c r="F98" t="s">
        <v>290</v>
      </c>
      <c r="G98" t="s">
        <v>14</v>
      </c>
      <c r="H98" t="s">
        <v>291</v>
      </c>
    </row>
    <row r="99" spans="1:9">
      <c r="A99" s="1">
        <v>43793</v>
      </c>
      <c r="B99" s="2">
        <v>0.60138888888888886</v>
      </c>
      <c r="C99" t="s">
        <v>292</v>
      </c>
      <c r="D99" t="s">
        <v>293</v>
      </c>
      <c r="E99">
        <v>10</v>
      </c>
      <c r="F99" t="s">
        <v>294</v>
      </c>
      <c r="G99" t="s">
        <v>14</v>
      </c>
      <c r="H99" t="s">
        <v>291</v>
      </c>
    </row>
    <row r="100" spans="1:9">
      <c r="A100" s="1">
        <v>43793</v>
      </c>
      <c r="B100" s="2">
        <v>0.61458333333333337</v>
      </c>
      <c r="C100" t="s">
        <v>258</v>
      </c>
      <c r="D100" t="s">
        <v>286</v>
      </c>
      <c r="E100">
        <v>2.9</v>
      </c>
      <c r="F100" t="s">
        <v>287</v>
      </c>
      <c r="G100" t="s">
        <v>14</v>
      </c>
      <c r="H100" t="s">
        <v>283</v>
      </c>
    </row>
    <row r="101" spans="1:9">
      <c r="A101" s="1">
        <v>43793</v>
      </c>
      <c r="B101" s="2">
        <v>0.85138888888888886</v>
      </c>
      <c r="C101" t="s">
        <v>258</v>
      </c>
      <c r="D101" t="s">
        <v>284</v>
      </c>
      <c r="E101">
        <v>15.8</v>
      </c>
      <c r="F101" t="s">
        <v>285</v>
      </c>
      <c r="G101" t="s">
        <v>14</v>
      </c>
      <c r="H101" t="s">
        <v>283</v>
      </c>
    </row>
    <row r="102" spans="1:9">
      <c r="A102" s="1">
        <v>43793</v>
      </c>
      <c r="B102" s="2">
        <v>0.85277777777777775</v>
      </c>
      <c r="C102" t="s">
        <v>258</v>
      </c>
      <c r="D102" t="s">
        <v>279</v>
      </c>
      <c r="E102">
        <v>3</v>
      </c>
      <c r="F102" t="s">
        <v>65</v>
      </c>
      <c r="G102" t="s">
        <v>14</v>
      </c>
      <c r="H102" t="s">
        <v>280</v>
      </c>
    </row>
    <row r="103" spans="1:9">
      <c r="A103" s="1">
        <v>43793</v>
      </c>
      <c r="B103" s="2">
        <v>0.85416666666666663</v>
      </c>
      <c r="C103" t="s">
        <v>258</v>
      </c>
      <c r="D103" t="s">
        <v>281</v>
      </c>
      <c r="E103">
        <v>59.8</v>
      </c>
      <c r="F103" t="s">
        <v>282</v>
      </c>
      <c r="G103" t="s">
        <v>14</v>
      </c>
      <c r="H103" t="s">
        <v>283</v>
      </c>
    </row>
    <row r="104" spans="1:9">
      <c r="A104" s="1">
        <v>43793</v>
      </c>
      <c r="B104" s="2">
        <v>0.9243055555555556</v>
      </c>
      <c r="C104" t="s">
        <v>274</v>
      </c>
      <c r="D104" t="s">
        <v>277</v>
      </c>
      <c r="E104">
        <v>15</v>
      </c>
      <c r="F104" t="s">
        <v>23</v>
      </c>
      <c r="G104" t="s">
        <v>14</v>
      </c>
      <c r="H104" t="s">
        <v>278</v>
      </c>
    </row>
    <row r="105" spans="1:9">
      <c r="A105" s="1">
        <v>43794</v>
      </c>
      <c r="B105" s="2">
        <v>0.52916666666666667</v>
      </c>
      <c r="C105" t="s">
        <v>19</v>
      </c>
      <c r="D105" t="s">
        <v>319</v>
      </c>
      <c r="E105">
        <v>16</v>
      </c>
      <c r="F105" t="s">
        <v>20</v>
      </c>
      <c r="G105" t="s">
        <v>303</v>
      </c>
      <c r="H105" t="s">
        <v>22</v>
      </c>
      <c r="I105" t="s">
        <v>320</v>
      </c>
    </row>
    <row r="106" spans="1:9">
      <c r="A106" s="1">
        <v>43794</v>
      </c>
      <c r="B106" s="2">
        <v>0.65972222222222221</v>
      </c>
      <c r="C106" t="s">
        <v>274</v>
      </c>
      <c r="D106" t="s">
        <v>329</v>
      </c>
      <c r="E106">
        <v>9.8000000000000007</v>
      </c>
      <c r="F106" t="s">
        <v>330</v>
      </c>
      <c r="G106" t="s">
        <v>303</v>
      </c>
      <c r="H106" t="s">
        <v>278</v>
      </c>
    </row>
    <row r="107" spans="1:9">
      <c r="A107" s="1">
        <v>43794</v>
      </c>
      <c r="B107" s="2">
        <v>0.7104166666666667</v>
      </c>
      <c r="C107" t="s">
        <v>53</v>
      </c>
      <c r="D107" t="s">
        <v>341</v>
      </c>
      <c r="E107">
        <v>10.26</v>
      </c>
      <c r="F107" t="s">
        <v>191</v>
      </c>
      <c r="G107" t="s">
        <v>24</v>
      </c>
      <c r="H107" t="s">
        <v>56</v>
      </c>
      <c r="I107" t="s">
        <v>331</v>
      </c>
    </row>
    <row r="108" spans="1:9">
      <c r="A108" s="1">
        <v>43794</v>
      </c>
      <c r="B108" s="2">
        <v>0.8354166666666667</v>
      </c>
      <c r="C108" t="s">
        <v>260</v>
      </c>
      <c r="D108" t="s">
        <v>252</v>
      </c>
      <c r="E108">
        <v>18.670000000000002</v>
      </c>
      <c r="F108" t="s">
        <v>23</v>
      </c>
      <c r="G108" t="s">
        <v>24</v>
      </c>
      <c r="H108" t="s">
        <v>272</v>
      </c>
      <c r="I108" t="s">
        <v>340</v>
      </c>
    </row>
    <row r="109" spans="1:9">
      <c r="A109" s="1">
        <v>43794</v>
      </c>
      <c r="B109" s="2">
        <v>0.96388888888888891</v>
      </c>
      <c r="C109" t="s">
        <v>274</v>
      </c>
      <c r="D109" t="s">
        <v>275</v>
      </c>
      <c r="E109">
        <v>219.6</v>
      </c>
      <c r="F109" t="s">
        <v>201</v>
      </c>
      <c r="G109" t="s">
        <v>14</v>
      </c>
      <c r="H109" t="s">
        <v>276</v>
      </c>
    </row>
    <row r="110" spans="1:9">
      <c r="A110" s="1">
        <v>43795</v>
      </c>
      <c r="B110" s="2">
        <v>0.5395833333333333</v>
      </c>
      <c r="C110" t="s">
        <v>19</v>
      </c>
      <c r="D110" t="s">
        <v>139</v>
      </c>
      <c r="E110">
        <v>25</v>
      </c>
      <c r="F110" t="s">
        <v>23</v>
      </c>
      <c r="G110" t="s">
        <v>24</v>
      </c>
      <c r="H110" t="s">
        <v>140</v>
      </c>
      <c r="I110" t="s">
        <v>334</v>
      </c>
    </row>
    <row r="111" spans="1:9">
      <c r="A111" s="1">
        <v>43795</v>
      </c>
      <c r="B111" s="2">
        <v>0.85486111111111107</v>
      </c>
      <c r="C111" t="s">
        <v>26</v>
      </c>
      <c r="D111" t="s">
        <v>48</v>
      </c>
      <c r="E111">
        <v>50</v>
      </c>
      <c r="F111" t="s">
        <v>23</v>
      </c>
      <c r="G111" t="s">
        <v>303</v>
      </c>
      <c r="H111" t="s">
        <v>47</v>
      </c>
    </row>
    <row r="112" spans="1:9">
      <c r="A112" s="1">
        <v>43795</v>
      </c>
      <c r="B112" s="2">
        <v>0.89513888888888893</v>
      </c>
      <c r="C112" t="s">
        <v>260</v>
      </c>
      <c r="D112" t="s">
        <v>252</v>
      </c>
      <c r="E112">
        <v>16</v>
      </c>
      <c r="F112" t="s">
        <v>23</v>
      </c>
      <c r="G112" t="s">
        <v>24</v>
      </c>
      <c r="H112" t="s">
        <v>272</v>
      </c>
      <c r="I112" t="s">
        <v>312</v>
      </c>
    </row>
    <row r="113" spans="1:9">
      <c r="A113" s="1">
        <v>43796</v>
      </c>
      <c r="B113" s="2">
        <v>0.52847222222222223</v>
      </c>
      <c r="C113" t="s">
        <v>19</v>
      </c>
      <c r="D113" t="s">
        <v>339</v>
      </c>
      <c r="E113">
        <v>16</v>
      </c>
      <c r="F113" t="s">
        <v>23</v>
      </c>
      <c r="G113" t="s">
        <v>303</v>
      </c>
      <c r="H113" t="s">
        <v>22</v>
      </c>
    </row>
    <row r="114" spans="1:9">
      <c r="A114" s="1">
        <v>43796</v>
      </c>
      <c r="B114" s="2">
        <v>0.7104166666666667</v>
      </c>
      <c r="C114" t="s">
        <v>336</v>
      </c>
      <c r="D114" t="s">
        <v>337</v>
      </c>
      <c r="E114">
        <v>15</v>
      </c>
      <c r="F114" t="s">
        <v>23</v>
      </c>
      <c r="G114" t="s">
        <v>303</v>
      </c>
      <c r="H114" t="s">
        <v>60</v>
      </c>
      <c r="I114" t="s">
        <v>338</v>
      </c>
    </row>
    <row r="115" spans="1:9">
      <c r="A115" s="1">
        <v>43796</v>
      </c>
      <c r="B115" s="2">
        <v>0.73541666666666661</v>
      </c>
      <c r="C115" t="s">
        <v>260</v>
      </c>
      <c r="D115" t="s">
        <v>252</v>
      </c>
      <c r="E115">
        <v>13.8</v>
      </c>
      <c r="F115" t="s">
        <v>23</v>
      </c>
      <c r="G115" t="s">
        <v>303</v>
      </c>
      <c r="H115" t="s">
        <v>251</v>
      </c>
      <c r="I115" t="s">
        <v>313</v>
      </c>
    </row>
    <row r="116" spans="1:9">
      <c r="A116" s="1">
        <v>43796</v>
      </c>
      <c r="B116" s="2">
        <v>0.75</v>
      </c>
      <c r="C116" t="s">
        <v>260</v>
      </c>
      <c r="D116" t="s">
        <v>252</v>
      </c>
      <c r="E116">
        <v>13.8</v>
      </c>
      <c r="F116" t="s">
        <v>23</v>
      </c>
      <c r="G116" t="s">
        <v>14</v>
      </c>
      <c r="H116" t="s">
        <v>251</v>
      </c>
      <c r="I116" t="s">
        <v>313</v>
      </c>
    </row>
    <row r="117" spans="1:9">
      <c r="A117" s="1">
        <v>43797</v>
      </c>
      <c r="B117" s="2">
        <v>0.52777777777777779</v>
      </c>
      <c r="C117" t="s">
        <v>19</v>
      </c>
      <c r="D117" t="s">
        <v>335</v>
      </c>
      <c r="E117">
        <v>16</v>
      </c>
      <c r="F117" t="s">
        <v>20</v>
      </c>
      <c r="G117" t="s">
        <v>303</v>
      </c>
      <c r="H117" t="s">
        <v>22</v>
      </c>
    </row>
    <row r="118" spans="1:9">
      <c r="A118" s="1">
        <v>43797</v>
      </c>
      <c r="B118" s="2">
        <v>0.83333333333333337</v>
      </c>
      <c r="C118" t="s">
        <v>260</v>
      </c>
      <c r="D118" t="s">
        <v>252</v>
      </c>
      <c r="E118">
        <v>20</v>
      </c>
      <c r="F118" t="s">
        <v>23</v>
      </c>
      <c r="G118" t="s">
        <v>24</v>
      </c>
      <c r="H118" t="s">
        <v>272</v>
      </c>
      <c r="I118" t="s">
        <v>340</v>
      </c>
    </row>
    <row r="119" spans="1:9">
      <c r="A119" s="1">
        <v>43798</v>
      </c>
      <c r="B119" s="2">
        <v>0.41666666666666669</v>
      </c>
      <c r="C119" t="s">
        <v>53</v>
      </c>
      <c r="D119" t="s">
        <v>270</v>
      </c>
      <c r="E119">
        <v>9.1199999999999992</v>
      </c>
      <c r="F119" t="s">
        <v>20</v>
      </c>
      <c r="G119" t="s">
        <v>24</v>
      </c>
      <c r="H119" t="s">
        <v>56</v>
      </c>
      <c r="I119" t="s">
        <v>245</v>
      </c>
    </row>
    <row r="120" spans="1:9">
      <c r="A120" s="1">
        <v>43798</v>
      </c>
      <c r="B120" s="2">
        <v>0.54097222222222219</v>
      </c>
      <c r="C120" t="s">
        <v>19</v>
      </c>
      <c r="D120" t="s">
        <v>333</v>
      </c>
      <c r="E120">
        <v>21</v>
      </c>
      <c r="F120" t="s">
        <v>20</v>
      </c>
      <c r="G120" t="s">
        <v>24</v>
      </c>
      <c r="H120" t="s">
        <v>140</v>
      </c>
      <c r="I120" t="s">
        <v>334</v>
      </c>
    </row>
    <row r="121" spans="1:9">
      <c r="A121" s="1">
        <v>43800</v>
      </c>
      <c r="B121" s="2">
        <v>0.44236111111111115</v>
      </c>
      <c r="C121" t="s">
        <v>19</v>
      </c>
      <c r="D121" t="s">
        <v>332</v>
      </c>
      <c r="E121">
        <v>25.4</v>
      </c>
      <c r="F121" t="s">
        <v>20</v>
      </c>
      <c r="G121" t="s">
        <v>303</v>
      </c>
      <c r="H121" t="s">
        <v>251</v>
      </c>
    </row>
    <row r="122" spans="1:9">
      <c r="A122" s="1">
        <v>43801</v>
      </c>
      <c r="B122" s="2">
        <v>0.45902777777777781</v>
      </c>
      <c r="C122" t="s">
        <v>53</v>
      </c>
      <c r="D122" t="s">
        <v>270</v>
      </c>
      <c r="E122">
        <v>9.1199999999999992</v>
      </c>
      <c r="F122" t="s">
        <v>191</v>
      </c>
      <c r="G122" t="s">
        <v>24</v>
      </c>
      <c r="H122" t="s">
        <v>56</v>
      </c>
      <c r="I122" t="s">
        <v>245</v>
      </c>
    </row>
    <row r="123" spans="1:9">
      <c r="A123" s="1">
        <v>43801</v>
      </c>
      <c r="B123" s="2">
        <v>0.53472222222222221</v>
      </c>
      <c r="C123" t="s">
        <v>19</v>
      </c>
      <c r="D123" t="s">
        <v>322</v>
      </c>
      <c r="E123">
        <v>13</v>
      </c>
      <c r="F123" t="s">
        <v>20</v>
      </c>
      <c r="G123" t="s">
        <v>303</v>
      </c>
      <c r="H123" t="s">
        <v>22</v>
      </c>
    </row>
    <row r="124" spans="1:9">
      <c r="A124" s="1">
        <v>43805</v>
      </c>
      <c r="B124" s="2">
        <v>0.89583333333333337</v>
      </c>
      <c r="C124" t="s">
        <v>258</v>
      </c>
      <c r="D124" t="s">
        <v>347</v>
      </c>
      <c r="E124">
        <v>51.1</v>
      </c>
      <c r="F124" t="s">
        <v>23</v>
      </c>
      <c r="G124" t="s">
        <v>303</v>
      </c>
      <c r="H124" t="s">
        <v>283</v>
      </c>
    </row>
    <row r="125" spans="1:9">
      <c r="A125" s="1">
        <v>43785</v>
      </c>
      <c r="B125" s="2">
        <v>0.77013888888888893</v>
      </c>
      <c r="C125" t="s">
        <v>258</v>
      </c>
      <c r="D125" t="s">
        <v>353</v>
      </c>
      <c r="E125">
        <v>36.5</v>
      </c>
      <c r="F125" t="s">
        <v>23</v>
      </c>
      <c r="G125" t="s">
        <v>303</v>
      </c>
      <c r="H125" t="s">
        <v>283</v>
      </c>
    </row>
    <row r="126" spans="1:9">
      <c r="A126" s="1">
        <v>43785</v>
      </c>
      <c r="B126" s="2">
        <v>0.47222222222222227</v>
      </c>
      <c r="C126" t="s">
        <v>258</v>
      </c>
      <c r="D126" t="s">
        <v>353</v>
      </c>
      <c r="E126">
        <v>39.6</v>
      </c>
      <c r="F126" t="s">
        <v>23</v>
      </c>
      <c r="G126" t="s">
        <v>303</v>
      </c>
      <c r="H126" t="s">
        <v>283</v>
      </c>
    </row>
    <row r="127" spans="1:9">
      <c r="A127" s="1">
        <v>43801</v>
      </c>
      <c r="B127" s="2">
        <v>0.78125</v>
      </c>
      <c r="C127" t="s">
        <v>258</v>
      </c>
      <c r="D127" t="s">
        <v>368</v>
      </c>
      <c r="E127">
        <v>19.7</v>
      </c>
      <c r="F127" t="s">
        <v>23</v>
      </c>
      <c r="G127" t="s">
        <v>303</v>
      </c>
      <c r="H127" t="s">
        <v>283</v>
      </c>
    </row>
    <row r="128" spans="1:9">
      <c r="A128" s="1"/>
      <c r="B128" s="2"/>
    </row>
    <row r="129" spans="1:2">
      <c r="A129" s="1"/>
      <c r="B129" s="2"/>
    </row>
    <row r="130" spans="1:2">
      <c r="A130" s="1"/>
      <c r="B130" s="2"/>
    </row>
    <row r="131" spans="1:2">
      <c r="A131" s="1"/>
      <c r="B131" s="2"/>
    </row>
    <row r="132" spans="1:2">
      <c r="A132" s="1"/>
      <c r="B132" s="2"/>
    </row>
    <row r="133" spans="1:2">
      <c r="A133" s="1"/>
      <c r="B133" s="2"/>
    </row>
    <row r="134" spans="1:2">
      <c r="A134" s="1"/>
      <c r="B134" s="2"/>
    </row>
    <row r="135" spans="1:2">
      <c r="A135" s="1"/>
      <c r="B135" s="2"/>
    </row>
    <row r="136" spans="1:2">
      <c r="A136" s="1"/>
      <c r="B136" s="2"/>
    </row>
    <row r="137" spans="1:2">
      <c r="A137" s="1"/>
      <c r="B137" s="2"/>
    </row>
    <row r="138" spans="1:2">
      <c r="A138" s="1"/>
      <c r="B138" s="2"/>
    </row>
    <row r="139" spans="1:2">
      <c r="A139" s="1"/>
      <c r="B139" s="2"/>
    </row>
    <row r="140" spans="1:2">
      <c r="A140" s="1"/>
      <c r="B140" s="2"/>
    </row>
    <row r="141" spans="1:2">
      <c r="A141" s="1"/>
      <c r="B141" s="2"/>
    </row>
    <row r="142" spans="1:2">
      <c r="A142" s="1"/>
      <c r="B142" s="2"/>
    </row>
    <row r="143" spans="1:2">
      <c r="A143" s="1"/>
      <c r="B143" s="2"/>
    </row>
    <row r="144" spans="1:2">
      <c r="A144" s="1"/>
      <c r="B144" s="2"/>
    </row>
    <row r="145" spans="1:2">
      <c r="A145" s="1"/>
      <c r="B145" s="2"/>
    </row>
    <row r="146" spans="1:2">
      <c r="A146" s="1"/>
      <c r="B146" s="2"/>
    </row>
    <row r="147" spans="1:2">
      <c r="A147" s="1"/>
      <c r="B147" s="2"/>
    </row>
    <row r="148" spans="1:2">
      <c r="A148" s="1"/>
      <c r="B148" s="2"/>
    </row>
    <row r="149" spans="1:2">
      <c r="A149" s="1"/>
      <c r="B149" s="2"/>
    </row>
  </sheetData>
  <mergeCells count="6">
    <mergeCell ref="K70:S70"/>
    <mergeCell ref="K52:U52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1" t="s">
        <v>326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B1" s="32" t="s">
        <v>327</v>
      </c>
      <c r="AC1" s="32"/>
      <c r="AD1" s="32"/>
      <c r="AE1" s="32"/>
      <c r="AF1" s="32"/>
      <c r="AG1" s="32"/>
      <c r="AI1" s="31" t="s">
        <v>328</v>
      </c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28785.00499999999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SUMIFS(records!E2:E149,records!A2:A149,template!A2, records!B2:B149, "&gt;=" &amp; template!C1,records!B2:B149, "&lt;" &amp; template!D1)</f>
        <v>0</v>
      </c>
      <c r="D2">
        <f>SUMIFS(records!E2:E149,records!A2:A149,template!A2, records!B2:B149, "&gt;=" &amp; template!D1,records!B2:B149, "&lt;" &amp; template!E1)</f>
        <v>0</v>
      </c>
      <c r="E2">
        <f>SUMIFS(records!E2:E149,records!A2:A149,template!A2, records!B2:B149, "&gt;=" &amp; template!E1,records!B2:B149, "&lt;" &amp; template!F1)</f>
        <v>0</v>
      </c>
      <c r="F2">
        <f>SUMIFS(records!E2:E149,records!A2:A149,template!A2, records!B2:B149, "&gt;=" &amp; template!F1,records!B2:B149, "&lt;" &amp; template!G1)</f>
        <v>0</v>
      </c>
      <c r="G2">
        <f>SUMIFS(records!E2:E149,records!A2:A149,template!A2, records!B2:B149, "&gt;=" &amp; template!G1,records!B2:B149, "&lt;" &amp; template!H1)</f>
        <v>0</v>
      </c>
      <c r="H2">
        <f>SUMIFS(records!E2:E149,records!A2:A149,template!A2, records!B2:B149, "&gt;=" &amp; template!H1,records!B2:B149, "&lt;" &amp; template!I1)</f>
        <v>0</v>
      </c>
      <c r="I2">
        <f>SUMIFS(records!E2:E149,records!A2:A149,template!A2, records!B2:B149, "&gt;=" &amp; template!I1,records!B2:B149, "&lt;" &amp; template!J1)</f>
        <v>0</v>
      </c>
      <c r="J2">
        <f>SUMIFS(records!E2:E149,records!A2:A149,template!A2, records!B2:B149, "&gt;=" &amp; template!J1,records!B2:B149, "&lt;" &amp; template!K1)</f>
        <v>0</v>
      </c>
      <c r="K2">
        <f>SUMIFS(records!E2:E149,records!A2:A149,template!A2, records!B2:B149, "&gt;=" &amp; template!K1,records!B2:B149, "&lt;" &amp; template!L1)</f>
        <v>0</v>
      </c>
      <c r="L2">
        <f>SUMIFS(records!E2:E149,records!A2:A149,template!A2, records!B2:B149, "&gt;=" &amp; template!L1,records!B2:B149, "&lt;" &amp; template!M1)</f>
        <v>0</v>
      </c>
      <c r="M2">
        <f>SUMIFS(records!E2:E149,records!A2:A149,template!A2, records!B2:B149, "&gt;=" &amp; template!M1,records!B2:B149, "&lt;" &amp; template!N1)</f>
        <v>0</v>
      </c>
      <c r="N2">
        <f>SUMIFS(records!E2:E149,records!A2:A149,template!A2, records!B2:B149, "&gt;=" &amp; template!N1,records!B2:B149, "&lt;" &amp; template!O1)</f>
        <v>0</v>
      </c>
      <c r="O2">
        <f>SUMIFS(records!E2:E149,records!A2:A149,template!A2, records!B2:B149, "&gt;=" &amp; template!O1,records!B2:B149, "&lt;" &amp; template!P1)</f>
        <v>0</v>
      </c>
      <c r="P2">
        <f>SUMIFS(records!E2:E149,records!A2:A149,template!A2, records!B2:B149, "&gt;=" &amp; template!P1,records!B2:B149, "&lt;" &amp; template!Q1)</f>
        <v>24</v>
      </c>
      <c r="Q2">
        <f>SUMIFS(records!E2:E149,records!A2:A149,template!A2, records!B2:B149, "&gt;=" &amp; template!Q1,records!B2:B149, "&lt;" &amp; template!R1)</f>
        <v>0</v>
      </c>
      <c r="R2">
        <f>SUMIFS(records!E2:E149,records!A2:A149,template!A2, records!B2:B149, "&gt;=" &amp; template!R1,records!B2:B149, "&lt;" &amp; template!S1)</f>
        <v>0</v>
      </c>
      <c r="S2">
        <f>SUMIFS(records!E2:E149,records!A2:A149,template!A2, records!B2:B149, "&gt;=" &amp; template!S1,records!B2:B149, "&lt;" &amp; template!T1)</f>
        <v>0</v>
      </c>
      <c r="T2">
        <f>SUMIFS(records!E2:E149,records!A2:A149,template!A2, records!B2:B149, "&gt;=" &amp; template!T1,records!B2:B149, "&lt;" &amp; template!U1)</f>
        <v>0</v>
      </c>
      <c r="U2">
        <f>SUMIFS(records!E2:E149,records!A2:A149,template!A2, records!B2:B149, "&gt;=" &amp; template!U1,records!B2:B149, "&lt;" &amp; template!V1)</f>
        <v>0</v>
      </c>
      <c r="V2">
        <f>SUMIFS(records!E2:E149,records!A2:A149,template!A2, records!B2:B149, "&gt;=" &amp; template!V1,records!B2:B149, "&lt;" &amp; template!W1)</f>
        <v>0</v>
      </c>
      <c r="W2">
        <f>SUMIFS(records!E2:E149,records!A2:A149,template!A2, records!B2:B149, "&gt;=" &amp; template!W1,records!B2:B149, "&lt;" &amp; template!X1)</f>
        <v>0</v>
      </c>
      <c r="X2">
        <f>SUMIFS(records!E2:E149,records!A2:A149,template!A2, records!B2:B149, "&gt;=" &amp; template!X1,records!B2:B149, "&lt;" &amp; template!Y1)</f>
        <v>0</v>
      </c>
      <c r="Y2">
        <f>SUMIFS(records!E2:E149,records!A2:A149,template!A2, records!B2:B149, "&gt;=" &amp; template!Y1,records!B2:B149, "&lt;" &amp; template!Z1)</f>
        <v>0</v>
      </c>
      <c r="Z2">
        <f>SUMIFS(records!E2:E149,records!A2:A149,template!A2, records!B2:B149, "&gt;=" &amp; template!Z1)</f>
        <v>0</v>
      </c>
      <c r="AA2">
        <f>SUMIFS(records!E2:E149,records!A2:A149,template!A2,records!G2:G149,template!AA1)</f>
        <v>0</v>
      </c>
      <c r="AB2">
        <f>SUMIFS(records!E2:E149,records!A2:A149,template!A2,records!G2:G149,template!AB1)</f>
        <v>24</v>
      </c>
      <c r="AC2">
        <f>SUMIFS(records!E2:E149,records!A2:A149,template!A2,records!G2:G149,template!AC1)</f>
        <v>0</v>
      </c>
      <c r="AD2">
        <f>SUMIFS(records!E2:E149,records!A2:A149,template!A2,records!G2:G149,template!AD1)</f>
        <v>0</v>
      </c>
      <c r="AE2">
        <f>SUMIFS(records!E2:E149,records!A2:A149,template!A2,records!C2:C149,template!AE1)</f>
        <v>0</v>
      </c>
      <c r="AF2">
        <f>SUMIFS(records!E2:E149,records!A2:A149,template!A2,records!C2:C149,template!AF1)</f>
        <v>24</v>
      </c>
      <c r="AG2">
        <f>SUMIFS(records!E2:E149,records!A2:A149,template!A2,records!C2:C149,template!AG1)</f>
        <v>0</v>
      </c>
      <c r="AH2">
        <f>SUMIFS(records!E2:E149,records!A2:A149,template!A2,records!C2:C149,template!AH1)</f>
        <v>0</v>
      </c>
      <c r="AI2">
        <f>SUMIFS(records!E2:E149,records!A2:A149,template!A2,records!C2:C149,template!AI1)</f>
        <v>0</v>
      </c>
      <c r="AJ2">
        <f>SUMIFS(records!E2:E149,records!A2:A149,template!A2,records!C2:C149,template!AJ1)</f>
        <v>0</v>
      </c>
      <c r="AK2">
        <f>SUMIFS(records!E2:E149,records!A2:A149,template!A2,records!C2:C149,template!AK1)</f>
        <v>0</v>
      </c>
      <c r="AL2">
        <f>SUMIFS(records!E2:E149,records!A2:A149,template!A2,records!C2:C149,template!AL1)</f>
        <v>0</v>
      </c>
      <c r="AM2">
        <f>SUMIFS(records!E2:E149,records!A2:A149,template!A2,records!C2:C149,template!AM1)</f>
        <v>0</v>
      </c>
      <c r="AN2">
        <f>SUMIFS(records!E2:E149,records!A2:A149,template!A2,records!C2:C149,template!AN1)</f>
        <v>0</v>
      </c>
      <c r="AO2">
        <f>SUMIFS(records!E2:E149,records!A2:A149,template!A2,records!C2:C149,template!AO1)</f>
        <v>0</v>
      </c>
      <c r="AP2">
        <f>SUMIFS(records!E2:E149,records!A2:A149,template!A2,records!C2:C149,template!AP1)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SUMIFS(records!E2:E149,records!A2:A149,template!A3, records!B2:B149, "&gt;=" &amp; template!C1,records!B2:B149, "&lt;" &amp; template!D1)</f>
        <v>0</v>
      </c>
      <c r="D3" s="14">
        <f>SUMIFS(records!E2:E149,records!A2:A149,template!A3, records!B2:B149, "&gt;=" &amp; template!D1,records!B2:B149, "&lt;" &amp; template!E1)</f>
        <v>0</v>
      </c>
      <c r="E3">
        <f>SUMIFS(records!E2:E149,records!A2:A149,template!A3, records!B2:B149, "&gt;=" &amp; template!E1,records!B2:B149, "&lt;" &amp; template!F1)</f>
        <v>0</v>
      </c>
      <c r="F3">
        <f>SUMIFS(records!E2:E149,records!A2:A149,template!A3, records!B2:B149, "&gt;=" &amp; template!F1,records!B2:B149, "&lt;" &amp; template!G1)</f>
        <v>0</v>
      </c>
      <c r="G3">
        <f>SUMIFS(records!E2:E149,records!A2:A149,template!A3, records!B2:B149, "&gt;=" &amp; template!G1,records!B2:B149, "&lt;" &amp; template!H1)</f>
        <v>0</v>
      </c>
      <c r="H3">
        <f>SUMIFS(records!E2:E149,records!A2:A149,template!A3, records!B2:B149, "&gt;=" &amp; template!H1,records!B2:B149, "&lt;" &amp; template!I1)</f>
        <v>0</v>
      </c>
      <c r="I3">
        <f>SUMIFS(records!E2:E149,records!A2:A149,template!A3, records!B2:B149, "&gt;=" &amp; template!I1,records!B2:B149, "&lt;" &amp; template!J1)</f>
        <v>0</v>
      </c>
      <c r="J3">
        <f>SUMIFS(records!E2:E149,records!A2:A149,template!A3, records!B2:B149, "&gt;=" &amp; template!J1,records!B2:B149, "&lt;" &amp; template!K1)</f>
        <v>0</v>
      </c>
      <c r="K3">
        <f>SUMIFS(records!E2:E149,records!A2:A149,template!A3, records!B2:B149, "&gt;=" &amp; template!K1,records!B2:B149, "&lt;" &amp; template!L1)</f>
        <v>3</v>
      </c>
      <c r="L3">
        <f>SUMIFS(records!E2:E149,records!A2:A149,template!A3, records!B2:B149, "&gt;=" &amp; template!L1,records!B2:B149, "&lt;" &amp; template!M1)</f>
        <v>0</v>
      </c>
      <c r="M3">
        <f>SUMIFS(records!E2:E149,records!A2:A149,template!A3, records!B2:B149, "&gt;=" &amp; template!M1,records!B2:B149, "&lt;" &amp; template!N1)</f>
        <v>0</v>
      </c>
      <c r="N3">
        <f>SUMIFS(records!E2:E149,records!A2:A149,template!A3, records!B2:B149, "&gt;=" &amp; template!N1,records!B2:B149, "&lt;" &amp; template!O1)</f>
        <v>0</v>
      </c>
      <c r="O3">
        <f>SUMIFS(records!E2:E149,records!A2:A149,template!A3, records!B2:B149, "&gt;=" &amp; template!O1,records!B2:B149, "&lt;" &amp; template!P1)</f>
        <v>16</v>
      </c>
      <c r="P3">
        <f>SUMIFS(records!E2:E149,records!A2:A149,template!A3, records!B2:B149, "&gt;=" &amp; template!P1,records!B2:B149, "&lt;" &amp; template!Q1)</f>
        <v>0</v>
      </c>
      <c r="Q3">
        <f>SUMIFS(records!E2:E149,records!A2:A149,template!A3, records!B2:B149, "&gt;=" &amp; template!Q1,records!B2:B149, "&lt;" &amp; template!R1)</f>
        <v>0</v>
      </c>
      <c r="R3">
        <f>SUMIFS(records!E2:E149,records!A2:A149,template!A3, records!B2:B149, "&gt;=" &amp; template!R1,records!B2:B149, "&lt;" &amp; template!S1)</f>
        <v>0</v>
      </c>
      <c r="S3">
        <f>SUMIFS(records!E2:E149,records!A2:A149,template!A3, records!B2:B149, "&gt;=" &amp; template!S1,records!B2:B149, "&lt;" &amp; template!T1)</f>
        <v>0</v>
      </c>
      <c r="T3">
        <f>SUMIFS(records!E2:E149,records!A2:A149,template!A3, records!B2:B149, "&gt;=" &amp; template!T1,records!B2:B149, "&lt;" &amp; template!U1)</f>
        <v>0</v>
      </c>
      <c r="U3">
        <f>SUMIFS(records!E2:E149,records!A2:A149,template!A3, records!B2:B149, "&gt;=" &amp; template!U1,records!B2:B149, "&lt;" &amp; template!V1)</f>
        <v>3</v>
      </c>
      <c r="V3">
        <f>SUMIFS(records!E2:E149,records!A2:A149,template!A3, records!B2:B149, "&gt;=" &amp; template!V1,records!B2:B149, "&lt;" &amp; template!W1)</f>
        <v>0</v>
      </c>
      <c r="W3">
        <f>SUMIFS(records!E2:E149,records!A2:A149,template!A3, records!B2:B149, "&gt;=" &amp; template!W1,records!B2:B149, "&lt;" &amp; template!X1)</f>
        <v>0</v>
      </c>
      <c r="X3">
        <f>SUMIFS(records!E2:E149,records!A2:A149,template!A3, records!B2:B149, "&gt;=" &amp; template!X1,records!B2:B149, "&lt;" &amp; template!Y1)</f>
        <v>0</v>
      </c>
      <c r="Y3">
        <f>SUMIFS(records!E2:E149,records!A2:A149,template!A3, records!B2:B149, "&gt;=" &amp; template!Y1,records!B2:B149, "&lt;" &amp; template!Z1)</f>
        <v>0</v>
      </c>
      <c r="Z3">
        <f>SUMIFS(records!E2:E149,records!A2:A149,template!A3, records!B2:B149, "&gt;=" &amp; template!Z1)</f>
        <v>0</v>
      </c>
      <c r="AA3">
        <f>SUMIFS(records!E2:E149,records!A2:A149,template!A3,records!G2:G149,template!AA1)</f>
        <v>0</v>
      </c>
      <c r="AB3">
        <f>SUMIFS(records!E2:E149,records!A2:A149,template!A3,records!G2:G149,template!AB1)</f>
        <v>22</v>
      </c>
      <c r="AC3">
        <f>SUMIFS(records!E2:E149,records!A2:A149,template!A3,records!G2:G149,template!AC1)</f>
        <v>0</v>
      </c>
      <c r="AD3">
        <f>SUMIFS(records!E2:E149,records!A2:A149,template!A3,records!G2:G149,template!AD1)</f>
        <v>0</v>
      </c>
      <c r="AE3">
        <f>SUMIFS(records!E2:E149,records!A2:A149,template!A3,records!C2:C149,template!AE1)</f>
        <v>6</v>
      </c>
      <c r="AF3">
        <f>SUMIFS(records!E2:E149,records!A2:A149,template!A3,records!C2:C149,template!AF1)</f>
        <v>16</v>
      </c>
      <c r="AG3">
        <f>SUMIFS(records!E2:E149,records!A2:A149,template!A3,records!C2:C149,template!AG1)</f>
        <v>0</v>
      </c>
      <c r="AH3">
        <f>SUMIFS(records!E2:E149,records!A2:A149,template!A3,records!C2:C149,template!AH1)</f>
        <v>0</v>
      </c>
      <c r="AI3">
        <f>SUMIFS(records!E2:E149,records!A2:A149,template!A3,records!C2:C149,template!AI1)</f>
        <v>0</v>
      </c>
      <c r="AJ3">
        <f>SUMIFS(records!E2:E149,records!A2:A149,template!A3,records!C2:C149,template!AJ1)</f>
        <v>0</v>
      </c>
      <c r="AK3">
        <f>SUMIFS(records!E2:E149,records!A2:A149,template!A3,records!C2:C149,template!AK1)</f>
        <v>0</v>
      </c>
      <c r="AL3">
        <f>SUMIFS(records!E2:E149,records!A2:A149,template!A3,records!C2:C149,template!AL1)</f>
        <v>0</v>
      </c>
      <c r="AM3">
        <f>SUMIFS(records!E2:E149,records!A2:A149,template!A3,records!C2:C149,template!AM1)</f>
        <v>0</v>
      </c>
      <c r="AN3">
        <f>SUMIFS(records!E2:E149,records!A2:A149,template!A3,records!C2:C149,template!AN1)</f>
        <v>0</v>
      </c>
      <c r="AO3">
        <f>SUMIFS(records!E2:E149,records!A2:A149,template!A3,records!C2:C149,template!AO1)</f>
        <v>0</v>
      </c>
      <c r="AP3">
        <f>SUMIFS(records!E2:E149,records!A2:A149,template!A3,records!C2:C149,template!AP1)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SUMIFS(records!E2:E149,records!A2:A149,template!A4, records!B2:B149, "&gt;=" &amp; template!C1,records!B2:B149, "&lt;" &amp; template!D1)</f>
        <v>0</v>
      </c>
      <c r="D4" s="14">
        <f>SUMIFS(records!E2:E149,records!A2:A149,template!A4, records!B2:B149, "&gt;=" &amp; template!D1,records!B2:B149, "&lt;" &amp; template!E1)</f>
        <v>0</v>
      </c>
      <c r="E4">
        <f>SUMIFS(records!E2:E149,records!A2:A149,template!A4, records!B2:B149, "&gt;=" &amp; template!E1,records!B2:B149, "&lt;" &amp; template!F1)</f>
        <v>0</v>
      </c>
      <c r="F4">
        <f>SUMIFS(records!E2:E149,records!A2:A149,template!A4, records!B2:B149, "&gt;=" &amp; template!F1,records!B2:B149, "&lt;" &amp; template!G1)</f>
        <v>0</v>
      </c>
      <c r="G4">
        <f>SUMIFS(records!E2:E149,records!A2:A149,template!A4, records!B2:B149, "&gt;=" &amp; template!G1,records!B2:B149, "&lt;" &amp; template!H1)</f>
        <v>0</v>
      </c>
      <c r="H4">
        <f>SUMIFS(records!E2:E149,records!A2:A149,template!A4, records!B2:B149, "&gt;=" &amp; template!H1,records!B2:B149, "&lt;" &amp; template!I1)</f>
        <v>0</v>
      </c>
      <c r="I4">
        <f>SUMIFS(records!E2:E149,records!A2:A149,template!A4, records!B2:B149, "&gt;=" &amp; template!I1,records!B2:B149, "&lt;" &amp; template!J1)</f>
        <v>0</v>
      </c>
      <c r="J4">
        <f>SUMIFS(records!E2:E149,records!A2:A149,template!A4, records!B2:B149, "&gt;=" &amp; template!J1,records!B2:B149, "&lt;" &amp; template!K1)</f>
        <v>0</v>
      </c>
      <c r="K4">
        <f>SUMIFS(records!E2:E149,records!A2:A149,template!A4, records!B2:B149, "&gt;=" &amp; template!K1,records!B2:B149, "&lt;" &amp; template!L1)</f>
        <v>0</v>
      </c>
      <c r="L4">
        <f>SUMIFS(records!E2:E149,records!A2:A149,template!A4, records!B2:B149, "&gt;=" &amp; template!L1,records!B2:B149, "&lt;" &amp; template!M1)</f>
        <v>0</v>
      </c>
      <c r="M4">
        <f>SUMIFS(records!E2:E149,records!A2:A149,template!A4, records!B2:B149, "&gt;=" &amp; template!M1,records!B2:B149, "&lt;" &amp; template!N1)</f>
        <v>0</v>
      </c>
      <c r="N4">
        <f>SUMIFS(records!E2:E149,records!A2:A149,template!A4, records!B2:B149, "&gt;=" &amp; template!N1,records!B2:B149, "&lt;" &amp; template!O1)</f>
        <v>16</v>
      </c>
      <c r="O4">
        <f>SUMIFS(records!E2:E149,records!A2:A149,template!A4, records!B2:B149, "&gt;=" &amp; template!O1,records!B2:B149, "&lt;" &amp; template!P1)</f>
        <v>0</v>
      </c>
      <c r="P4">
        <f>SUMIFS(records!E2:E149,records!A2:A149,template!A4, records!B2:B149, "&gt;=" &amp; template!P1,records!B2:B149, "&lt;" &amp; template!Q1)</f>
        <v>0</v>
      </c>
      <c r="Q4">
        <f>SUMIFS(records!E2:E149,records!A2:A149,template!A4, records!B2:B149, "&gt;=" &amp; template!Q1,records!B2:B149, "&lt;" &amp; template!R1)</f>
        <v>0</v>
      </c>
      <c r="R4">
        <f>SUMIFS(records!E2:E149,records!A2:A149,template!A4, records!B2:B149, "&gt;=" &amp; template!R1,records!B2:B149, "&lt;" &amp; template!S1)</f>
        <v>0</v>
      </c>
      <c r="S4">
        <f>SUMIFS(records!E2:E149,records!A2:A149,template!A4, records!B2:B149, "&gt;=" &amp; template!S1,records!B2:B149, "&lt;" &amp; template!T1)</f>
        <v>0</v>
      </c>
      <c r="T4">
        <f>SUMIFS(records!E2:E149,records!A2:A149,template!A4, records!B2:B149, "&gt;=" &amp; template!T1,records!B2:B149, "&lt;" &amp; template!U1)</f>
        <v>0</v>
      </c>
      <c r="U4">
        <f>SUMIFS(records!E2:E149,records!A2:A149,template!A4, records!B2:B149, "&gt;=" &amp; template!U1,records!B2:B149, "&lt;" &amp; template!V1)</f>
        <v>0</v>
      </c>
      <c r="V4">
        <f>SUMIFS(records!E2:E149,records!A2:A149,template!A4, records!B2:B149, "&gt;=" &amp; template!V1,records!B2:B149, "&lt;" &amp; template!W1)</f>
        <v>0</v>
      </c>
      <c r="W4">
        <f>SUMIFS(records!E2:E149,records!A2:A149,template!A4, records!B2:B149, "&gt;=" &amp; template!W1,records!B2:B149, "&lt;" &amp; template!X1)</f>
        <v>0</v>
      </c>
      <c r="X4">
        <f>SUMIFS(records!E2:E149,records!A2:A149,template!A4, records!B2:B149, "&gt;=" &amp; template!X1,records!B2:B149, "&lt;" &amp; template!Y1)</f>
        <v>0</v>
      </c>
      <c r="Y4">
        <f>SUMIFS(records!E2:E149,records!A2:A149,template!A4, records!B2:B149, "&gt;=" &amp; template!Y1,records!B2:B149, "&lt;" &amp; template!Z1)</f>
        <v>0</v>
      </c>
      <c r="Z4">
        <f>SUMIFS(records!E2:E149,records!A2:A149,template!A4, records!B2:B149, "&gt;=" &amp; template!Z1)</f>
        <v>0</v>
      </c>
      <c r="AA4">
        <f>SUMIFS(records!E2:E149,records!A2:A149,template!A4,records!G2:G149,template!AA1)</f>
        <v>0</v>
      </c>
      <c r="AB4">
        <f>SUMIFS(records!E2:E149,records!A2:A149,template!A4,records!G2:G149,template!AB1)</f>
        <v>16</v>
      </c>
      <c r="AC4">
        <f>SUMIFS(records!E2:E149,records!A2:A149,template!A4,records!G2:G149,template!AC1)</f>
        <v>0</v>
      </c>
      <c r="AD4">
        <f>SUMIFS(records!E2:E149,records!A2:A149,template!A4,records!G2:G149,template!AD1)</f>
        <v>0</v>
      </c>
      <c r="AE4">
        <f>SUMIFS(records!E2:E149,records!A2:A149,template!A4,records!C2:C149,template!AE1)</f>
        <v>0</v>
      </c>
      <c r="AF4">
        <f>SUMIFS(records!E2:E149,records!A2:A149,template!A4,records!C2:C149,template!AF1)</f>
        <v>16</v>
      </c>
      <c r="AG4">
        <f>SUMIFS(records!E2:E149,records!A2:A149,template!A4,records!C2:C149,template!AG1)</f>
        <v>0</v>
      </c>
      <c r="AH4">
        <f>SUMIFS(records!E2:E149,records!A2:A149,template!A4,records!C2:C149,template!AH1)</f>
        <v>0</v>
      </c>
      <c r="AI4">
        <f>SUMIFS(records!E2:E149,records!A2:A149,template!A4,records!C2:C149,template!AI1)</f>
        <v>0</v>
      </c>
      <c r="AJ4">
        <f>SUMIFS(records!E2:E149,records!A2:A149,template!A4,records!C2:C149,template!AJ1)</f>
        <v>0</v>
      </c>
      <c r="AK4">
        <f>SUMIFS(records!E2:E149,records!A2:A149,template!A4,records!C2:C149,template!AK1)</f>
        <v>0</v>
      </c>
      <c r="AL4">
        <f>SUMIFS(records!E2:E149,records!A2:A149,template!A4,records!C2:C149,template!AL1)</f>
        <v>0</v>
      </c>
      <c r="AM4">
        <f>SUMIFS(records!E2:E149,records!A2:A149,template!A4,records!C2:C149,template!AM1)</f>
        <v>0</v>
      </c>
      <c r="AN4">
        <f>SUMIFS(records!E2:E149,records!A2:A149,template!A4,records!C2:C149,template!AN1)</f>
        <v>0</v>
      </c>
      <c r="AO4">
        <f>SUMIFS(records!E2:E149,records!A2:A149,template!A4,records!C2:C149,template!AO1)</f>
        <v>0</v>
      </c>
      <c r="AP4">
        <f>SUMIFS(records!E2:E149,records!A2:A149,template!A4,records!C2:C149,template!AP1)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SUMIFS(records!E2:E149,records!A2:A149,template!A5, records!B2:B149, "&gt;=" &amp; template!C1,records!B2:B149, "&lt;" &amp; template!D1)</f>
        <v>0</v>
      </c>
      <c r="D5" s="14">
        <f>SUMIFS(records!E2:E149,records!A2:A149,template!A5, records!B2:B149, "&gt;=" &amp; template!D1,records!B2:B149, "&lt;" &amp; template!E1)</f>
        <v>0</v>
      </c>
      <c r="E5">
        <f>SUMIFS(records!E2:E149,records!A2:A149,template!A5, records!B2:B149, "&gt;=" &amp; template!E1,records!B2:B149, "&lt;" &amp; template!F1)</f>
        <v>0</v>
      </c>
      <c r="F5">
        <f>SUMIFS(records!E2:E149,records!A2:A149,template!A5, records!B2:B149, "&gt;=" &amp; template!F1,records!B2:B149, "&lt;" &amp; template!G1)</f>
        <v>0</v>
      </c>
      <c r="G5">
        <f>SUMIFS(records!E2:E149,records!A2:A149,template!A5, records!B2:B149, "&gt;=" &amp; template!G1,records!B2:B149, "&lt;" &amp; template!H1)</f>
        <v>0</v>
      </c>
      <c r="H5">
        <f>SUMIFS(records!E2:E149,records!A2:A149,template!A5, records!B2:B149, "&gt;=" &amp; template!H1,records!B2:B149, "&lt;" &amp; template!I1)</f>
        <v>0</v>
      </c>
      <c r="I5">
        <f>SUMIFS(records!E2:E149,records!A2:A149,template!A5, records!B2:B149, "&gt;=" &amp; template!I1,records!B2:B149, "&lt;" &amp; template!J1)</f>
        <v>0</v>
      </c>
      <c r="J5">
        <f>SUMIFS(records!E2:E149,records!A2:A149,template!A5, records!B2:B149, "&gt;=" &amp; template!J1,records!B2:B149, "&lt;" &amp; template!K1)</f>
        <v>0</v>
      </c>
      <c r="K5">
        <f>SUMIFS(records!E2:E149,records!A2:A149,template!A5, records!B2:B149, "&gt;=" &amp; template!K1,records!B2:B149, "&lt;" &amp; template!L1)</f>
        <v>0</v>
      </c>
      <c r="L5">
        <f>SUMIFS(records!E2:E149,records!A2:A149,template!A5, records!B2:B149, "&gt;=" &amp; template!L1,records!B2:B149, "&lt;" &amp; template!M1)</f>
        <v>0</v>
      </c>
      <c r="M5">
        <f>SUMIFS(records!E2:E149,records!A2:A149,template!A5, records!B2:B149, "&gt;=" &amp; template!M1,records!B2:B149, "&lt;" &amp; template!N1)</f>
        <v>0</v>
      </c>
      <c r="N5">
        <f>SUMIFS(records!E2:E149,records!A2:A149,template!A5, records!B2:B149, "&gt;=" &amp; template!N1,records!B2:B149, "&lt;" &amp; template!O1)</f>
        <v>0</v>
      </c>
      <c r="O5">
        <f>SUMIFS(records!E2:E149,records!A2:A149,template!A5, records!B2:B149, "&gt;=" &amp; template!O1,records!B2:B149, "&lt;" &amp; template!P1)</f>
        <v>34</v>
      </c>
      <c r="P5">
        <f>SUMIFS(records!E2:E149,records!A2:A149,template!A5, records!B2:B149, "&gt;=" &amp; template!P1,records!B2:B149, "&lt;" &amp; template!Q1)</f>
        <v>0</v>
      </c>
      <c r="Q5">
        <f>SUMIFS(records!E2:E149,records!A2:A149,template!A5, records!B2:B149, "&gt;=" &amp; template!Q1,records!B2:B149, "&lt;" &amp; template!R1)</f>
        <v>3</v>
      </c>
      <c r="R5">
        <f>SUMIFS(records!E2:E149,records!A2:A149,template!A5, records!B2:B149, "&gt;=" &amp; template!R1,records!B2:B149, "&lt;" &amp; template!S1)</f>
        <v>0</v>
      </c>
      <c r="S5">
        <f>SUMIFS(records!E2:E149,records!A2:A149,template!A5, records!B2:B149, "&gt;=" &amp; template!S1,records!B2:B149, "&lt;" &amp; template!T1)</f>
        <v>0</v>
      </c>
      <c r="T5">
        <f>SUMIFS(records!E2:E149,records!A2:A149,template!A5, records!B2:B149, "&gt;=" &amp; template!T1,records!B2:B149, "&lt;" &amp; template!U1)</f>
        <v>0</v>
      </c>
      <c r="U5">
        <f>SUMIFS(records!E2:E149,records!A2:A149,template!A5, records!B2:B149, "&gt;=" &amp; template!U1,records!B2:B149, "&lt;" &amp; template!V1)</f>
        <v>0</v>
      </c>
      <c r="V5">
        <f>SUMIFS(records!E2:E149,records!A2:A149,template!A5, records!B2:B149, "&gt;=" &amp; template!V1,records!B2:B149, "&lt;" &amp; template!W1)</f>
        <v>32</v>
      </c>
      <c r="W5">
        <f>SUMIFS(records!E2:E149,records!A2:A149,template!A5, records!B2:B149, "&gt;=" &amp; template!W1,records!B2:B149, "&lt;" &amp; template!X1)</f>
        <v>0</v>
      </c>
      <c r="X5">
        <f>SUMIFS(records!E2:E149,records!A2:A149,template!A5, records!B2:B149, "&gt;=" &amp; template!X1,records!B2:B149, "&lt;" &amp; template!Y1)</f>
        <v>0</v>
      </c>
      <c r="Y5">
        <f>SUMIFS(records!E2:E149,records!A2:A149,template!A5, records!B2:B149, "&gt;=" &amp; template!Y1,records!B2:B149, "&lt;" &amp; template!Z1)</f>
        <v>0</v>
      </c>
      <c r="Z5">
        <f>SUMIFS(records!E2:E149,records!A2:A149,template!A5, records!B2:B149, "&gt;=" &amp; template!Z1)</f>
        <v>0</v>
      </c>
      <c r="AA5">
        <f>SUMIFS(records!E2:E149,records!A2:A149,template!A5,records!G2:G149,template!AA1)</f>
        <v>66</v>
      </c>
      <c r="AB5">
        <f>SUMIFS(records!E2:E149,records!A2:A149,template!A5,records!G2:G149,template!AB1)</f>
        <v>3</v>
      </c>
      <c r="AC5">
        <f>SUMIFS(records!E2:E149,records!A2:A149,template!A5,records!G2:G149,template!AC1)</f>
        <v>0</v>
      </c>
      <c r="AD5">
        <f>SUMIFS(records!E2:E149,records!A2:A149,template!A5,records!G2:G149,template!AD1)</f>
        <v>0</v>
      </c>
      <c r="AE5">
        <f>SUMIFS(records!E2:E149,records!A2:A149,template!A5,records!C2:C149,template!AE1)</f>
        <v>32</v>
      </c>
      <c r="AF5">
        <f>SUMIFS(records!E2:E149,records!A2:A149,template!A5,records!C2:C149,template!AF1)</f>
        <v>34</v>
      </c>
      <c r="AG5">
        <f>SUMIFS(records!E2:E149,records!A2:A149,template!A5,records!C2:C149,template!AG1)</f>
        <v>0</v>
      </c>
      <c r="AH5">
        <f>SUMIFS(records!E2:E149,records!A2:A149,template!A5,records!C2:C149,template!AH1)</f>
        <v>0</v>
      </c>
      <c r="AI5">
        <f>SUMIFS(records!E2:E149,records!A2:A149,template!A5,records!C2:C149,template!AI1)</f>
        <v>0</v>
      </c>
      <c r="AJ5">
        <f>SUMIFS(records!E2:E149,records!A2:A149,template!A5,records!C2:C149,template!AJ1)</f>
        <v>3</v>
      </c>
      <c r="AK5">
        <f>SUMIFS(records!E2:E149,records!A2:A149,template!A5,records!C2:C149,template!AK1)</f>
        <v>0</v>
      </c>
      <c r="AL5">
        <f>SUMIFS(records!E2:E149,records!A2:A149,template!A5,records!C2:C149,template!AL1)</f>
        <v>0</v>
      </c>
      <c r="AM5">
        <f>SUMIFS(records!E2:E149,records!A2:A149,template!A5,records!C2:C149,template!AM1)</f>
        <v>0</v>
      </c>
      <c r="AN5">
        <f>SUMIFS(records!E2:E149,records!A2:A149,template!A5,records!C2:C149,template!AN1)</f>
        <v>0</v>
      </c>
      <c r="AO5">
        <f>SUMIFS(records!E2:E149,records!A2:A149,template!A5,records!C2:C149,template!AO1)</f>
        <v>0</v>
      </c>
      <c r="AP5">
        <f>SUMIFS(records!E2:E149,records!A2:A149,template!A5,records!C2:C149,template!AP1)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SUMIFS(records!E2:E149,records!A2:A149,template!A6, records!B2:B149, "&gt;=" &amp; template!C1,records!B2:B149, "&lt;" &amp; template!D1)</f>
        <v>0</v>
      </c>
      <c r="D6" s="14">
        <f>SUMIFS(records!E2:E149,records!A2:A149,template!A6, records!B2:B149, "&gt;=" &amp; template!D1,records!B2:B149, "&lt;" &amp; template!E1)</f>
        <v>0</v>
      </c>
      <c r="E6">
        <f>SUMIFS(records!E2:E149,records!A2:A149,template!A6, records!B2:B149, "&gt;=" &amp; template!E1,records!B2:B149, "&lt;" &amp; template!F1)</f>
        <v>0</v>
      </c>
      <c r="F6">
        <f>SUMIFS(records!E2:E149,records!A2:A149,template!A6, records!B2:B149, "&gt;=" &amp; template!F1,records!B2:B149, "&lt;" &amp; template!G1)</f>
        <v>0</v>
      </c>
      <c r="G6">
        <f>SUMIFS(records!E2:E149,records!A2:A149,template!A6, records!B2:B149, "&gt;=" &amp; template!G1,records!B2:B149, "&lt;" &amp; template!H1)</f>
        <v>0</v>
      </c>
      <c r="H6">
        <f>SUMIFS(records!E2:E149,records!A2:A149,template!A6, records!B2:B149, "&gt;=" &amp; template!H1,records!B2:B149, "&lt;" &amp; template!I1)</f>
        <v>0</v>
      </c>
      <c r="I6">
        <f>SUMIFS(records!E2:E149,records!A2:A149,template!A6, records!B2:B149, "&gt;=" &amp; template!I1,records!B2:B149, "&lt;" &amp; template!J1)</f>
        <v>0</v>
      </c>
      <c r="J6">
        <f>SUMIFS(records!E2:E149,records!A2:A149,template!A6, records!B2:B149, "&gt;=" &amp; template!J1,records!B2:B149, "&lt;" &amp; template!K1)</f>
        <v>0</v>
      </c>
      <c r="K6">
        <f>SUMIFS(records!E2:E149,records!A2:A149,template!A6, records!B2:B149, "&gt;=" &amp; template!K1,records!B2:B149, "&lt;" &amp; template!L1)</f>
        <v>0</v>
      </c>
      <c r="L6">
        <f>SUMIFS(records!E2:E149,records!A2:A149,template!A6, records!B2:B149, "&gt;=" &amp; template!L1,records!B2:B149, "&lt;" &amp; template!M1)</f>
        <v>0</v>
      </c>
      <c r="M6">
        <f>SUMIFS(records!E2:E149,records!A2:A149,template!A6, records!B2:B149, "&gt;=" &amp; template!M1,records!B2:B149, "&lt;" &amp; template!N1)</f>
        <v>0</v>
      </c>
      <c r="N6">
        <f>SUMIFS(records!E2:E149,records!A2:A149,template!A6, records!B2:B149, "&gt;=" &amp; template!N1,records!B2:B149, "&lt;" &amp; template!O1)</f>
        <v>0</v>
      </c>
      <c r="O6">
        <f>SUMIFS(records!E2:E149,records!A2:A149,template!A6, records!B2:B149, "&gt;=" &amp; template!O1,records!B2:B149, "&lt;" &amp; template!P1)</f>
        <v>0</v>
      </c>
      <c r="P6">
        <f>SUMIFS(records!E2:E149,records!A2:A149,template!A6, records!B2:B149, "&gt;=" &amp; template!P1,records!B2:B149, "&lt;" &amp; template!Q1)</f>
        <v>17</v>
      </c>
      <c r="Q6">
        <f>SUMIFS(records!E2:E149,records!A2:A149,template!A6, records!B2:B149, "&gt;=" &amp; template!Q1,records!B2:B149, "&lt;" &amp; template!R1)</f>
        <v>0</v>
      </c>
      <c r="R6">
        <f>SUMIFS(records!E2:E149,records!A2:A149,template!A6, records!B2:B149, "&gt;=" &amp; template!R1,records!B2:B149, "&lt;" &amp; template!S1)</f>
        <v>0</v>
      </c>
      <c r="S6">
        <f>SUMIFS(records!E2:E149,records!A2:A149,template!A6, records!B2:B149, "&gt;=" &amp; template!S1,records!B2:B149, "&lt;" &amp; template!T1)</f>
        <v>0</v>
      </c>
      <c r="T6">
        <f>SUMIFS(records!E2:E149,records!A2:A149,template!A6, records!B2:B149, "&gt;=" &amp; template!T1,records!B2:B149, "&lt;" &amp; template!U1)</f>
        <v>0</v>
      </c>
      <c r="U6">
        <f>SUMIFS(records!E2:E149,records!A2:A149,template!A6, records!B2:B149, "&gt;=" &amp; template!U1,records!B2:B149, "&lt;" &amp; template!V1)</f>
        <v>0</v>
      </c>
      <c r="V6">
        <f>SUMIFS(records!E2:E149,records!A2:A149,template!A6, records!B2:B149, "&gt;=" &amp; template!V1,records!B2:B149, "&lt;" &amp; template!W1)</f>
        <v>0</v>
      </c>
      <c r="W6">
        <f>SUMIFS(records!E2:E149,records!A2:A149,template!A6, records!B2:B149, "&gt;=" &amp; template!W1,records!B2:B149, "&lt;" &amp; template!X1)</f>
        <v>0</v>
      </c>
      <c r="X6">
        <f>SUMIFS(records!E2:E149,records!A2:A149,template!A6, records!B2:B149, "&gt;=" &amp; template!X1,records!B2:B149, "&lt;" &amp; template!Y1)</f>
        <v>0</v>
      </c>
      <c r="Y6">
        <f>SUMIFS(records!E2:E149,records!A2:A149,template!A6, records!B2:B149, "&gt;=" &amp; template!Y1,records!B2:B149, "&lt;" &amp; template!Z1)</f>
        <v>0</v>
      </c>
      <c r="Z6">
        <f>SUMIFS(records!E2:E149,records!A2:A149,template!A6, records!B2:B149, "&gt;=" &amp; template!Z1)</f>
        <v>0</v>
      </c>
      <c r="AA6">
        <f>SUMIFS(records!E2:E149,records!A2:A149,template!A6,records!G2:G149,template!AA1)</f>
        <v>0</v>
      </c>
      <c r="AB6">
        <f>SUMIFS(records!E2:E149,records!A2:A149,template!A6,records!G2:G149,template!AB1)</f>
        <v>17</v>
      </c>
      <c r="AC6">
        <f>SUMIFS(records!E2:E149,records!A2:A149,template!A6,records!G2:G149,template!AC1)</f>
        <v>0</v>
      </c>
      <c r="AD6">
        <f>SUMIFS(records!E2:E149,records!A2:A149,template!A6,records!G2:G149,template!AD1)</f>
        <v>0</v>
      </c>
      <c r="AE6">
        <f>SUMIFS(records!E2:E149,records!A2:A149,template!A6,records!C2:C149,template!AE1)</f>
        <v>0</v>
      </c>
      <c r="AF6">
        <f>SUMIFS(records!E2:E149,records!A2:A149,template!A6,records!C2:C149,template!AF1)</f>
        <v>17</v>
      </c>
      <c r="AG6">
        <f>SUMIFS(records!E2:E149,records!A2:A149,template!A6,records!C2:C149,template!AG1)</f>
        <v>0</v>
      </c>
      <c r="AH6">
        <f>SUMIFS(records!E2:E149,records!A2:A149,template!A6,records!C2:C149,template!AH1)</f>
        <v>0</v>
      </c>
      <c r="AI6">
        <f>SUMIFS(records!E2:E149,records!A2:A149,template!A6,records!C2:C149,template!AI1)</f>
        <v>0</v>
      </c>
      <c r="AJ6">
        <f>SUMIFS(records!E2:E149,records!A2:A149,template!A6,records!C2:C149,template!AJ1)</f>
        <v>0</v>
      </c>
      <c r="AK6">
        <f>SUMIFS(records!E2:E149,records!A2:A149,template!A6,records!C2:C149,template!AK1)</f>
        <v>0</v>
      </c>
      <c r="AL6">
        <f>SUMIFS(records!E2:E149,records!A2:A149,template!A6,records!C2:C149,template!AL1)</f>
        <v>0</v>
      </c>
      <c r="AM6">
        <f>SUMIFS(records!E2:E149,records!A2:A149,template!A6,records!C2:C149,template!AM1)</f>
        <v>0</v>
      </c>
      <c r="AN6">
        <f>SUMIFS(records!E2:E149,records!A2:A149,template!A6,records!C2:C149,template!AN1)</f>
        <v>0</v>
      </c>
      <c r="AO6">
        <f>SUMIFS(records!E2:E149,records!A2:A149,template!A6,records!C2:C149,template!AO1)</f>
        <v>0</v>
      </c>
      <c r="AP6">
        <f>SUMIFS(records!E2:E149,records!A2:A149,template!A6,records!C2:C149,template!AP1)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SUMIFS(records!E2:E149,records!A2:A149,template!A7, records!B2:B149, "&gt;=" &amp; template!C1,records!B2:B149, "&lt;" &amp; template!D1)</f>
        <v>0</v>
      </c>
      <c r="D7" s="14">
        <f>SUMIFS(records!E2:E149,records!A2:A149,template!A7, records!B2:B149, "&gt;=" &amp; template!D1,records!B2:B149, "&lt;" &amp; template!E1)</f>
        <v>0</v>
      </c>
      <c r="E7">
        <f>SUMIFS(records!E2:E149,records!A2:A149,template!A7, records!B2:B149, "&gt;=" &amp; template!E1,records!B2:B149, "&lt;" &amp; template!F1)</f>
        <v>0</v>
      </c>
      <c r="F7">
        <f>SUMIFS(records!E2:E149,records!A2:A149,template!A7, records!B2:B149, "&gt;=" &amp; template!F1,records!B2:B149, "&lt;" &amp; template!G1)</f>
        <v>0</v>
      </c>
      <c r="G7">
        <f>SUMIFS(records!E2:E149,records!A2:A149,template!A7, records!B2:B149, "&gt;=" &amp; template!G1,records!B2:B149, "&lt;" &amp; template!H1)</f>
        <v>0</v>
      </c>
      <c r="H7">
        <f>SUMIFS(records!E2:E149,records!A2:A149,template!A7, records!B2:B149, "&gt;=" &amp; template!H1,records!B2:B149, "&lt;" &amp; template!I1)</f>
        <v>0</v>
      </c>
      <c r="I7">
        <f>SUMIFS(records!E2:E149,records!A2:A149,template!A7, records!B2:B149, "&gt;=" &amp; template!I1,records!B2:B149, "&lt;" &amp; template!J1)</f>
        <v>0</v>
      </c>
      <c r="J7">
        <f>SUMIFS(records!E2:E149,records!A2:A149,template!A7, records!B2:B149, "&gt;=" &amp; template!J1,records!B2:B149, "&lt;" &amp; template!K1)</f>
        <v>0</v>
      </c>
      <c r="K7">
        <f>SUMIFS(records!E2:E149,records!A2:A149,template!A7, records!B2:B149, "&gt;=" &amp; template!K1,records!B2:B149, "&lt;" &amp; template!L1)</f>
        <v>0</v>
      </c>
      <c r="L7">
        <f>SUMIFS(records!E2:E149,records!A2:A149,template!A7, records!B2:B149, "&gt;=" &amp; template!L1,records!B2:B149, "&lt;" &amp; template!M1)</f>
        <v>0</v>
      </c>
      <c r="M7">
        <f>SUMIFS(records!E2:E149,records!A2:A149,template!A7, records!B2:B149, "&gt;=" &amp; template!M1,records!B2:B149, "&lt;" &amp; template!N1)</f>
        <v>0</v>
      </c>
      <c r="N7">
        <f>SUMIFS(records!E2:E149,records!A2:A149,template!A7, records!B2:B149, "&gt;=" &amp; template!N1,records!B2:B149, "&lt;" &amp; template!O1)</f>
        <v>0</v>
      </c>
      <c r="O7">
        <f>SUMIFS(records!E2:E149,records!A2:A149,template!A7, records!B2:B149, "&gt;=" &amp; template!O1,records!B2:B149, "&lt;" &amp; template!P1)</f>
        <v>0</v>
      </c>
      <c r="P7">
        <f>SUMIFS(records!E2:E149,records!A2:A149,template!A7, records!B2:B149, "&gt;=" &amp; template!P1,records!B2:B149, "&lt;" &amp; template!Q1)</f>
        <v>16</v>
      </c>
      <c r="Q7">
        <f>SUMIFS(records!E2:E149,records!A2:A149,template!A7, records!B2:B149, "&gt;=" &amp; template!Q1,records!B2:B149, "&lt;" &amp; template!R1)</f>
        <v>0</v>
      </c>
      <c r="R7">
        <f>SUMIFS(records!E2:E149,records!A2:A149,template!A7, records!B2:B149, "&gt;=" &amp; template!R1,records!B2:B149, "&lt;" &amp; template!S1)</f>
        <v>0</v>
      </c>
      <c r="S7">
        <f>SUMIFS(records!E2:E149,records!A2:A149,template!A7, records!B2:B149, "&gt;=" &amp; template!S1,records!B2:B149, "&lt;" &amp; template!T1)</f>
        <v>0</v>
      </c>
      <c r="T7">
        <f>SUMIFS(records!E2:E149,records!A2:A149,template!A7, records!B2:B149, "&gt;=" &amp; template!T1,records!B2:B149, "&lt;" &amp; template!U1)</f>
        <v>0</v>
      </c>
      <c r="U7">
        <f>SUMIFS(records!E2:E149,records!A2:A149,template!A7, records!B2:B149, "&gt;=" &amp; template!U1,records!B2:B149, "&lt;" &amp; template!V1)</f>
        <v>32</v>
      </c>
      <c r="V7">
        <f>SUMIFS(records!E2:E149,records!A2:A149,template!A7, records!B2:B149, "&gt;=" &amp; template!V1,records!B2:B149, "&lt;" &amp; template!W1)</f>
        <v>0</v>
      </c>
      <c r="W7">
        <f>SUMIFS(records!E2:E149,records!A2:A149,template!A7, records!B2:B149, "&gt;=" &amp; template!W1,records!B2:B149, "&lt;" &amp; template!X1)</f>
        <v>0</v>
      </c>
      <c r="X7">
        <f>SUMIFS(records!E2:E149,records!A2:A149,template!A7, records!B2:B149, "&gt;=" &amp; template!X1,records!B2:B149, "&lt;" &amp; template!Y1)</f>
        <v>0</v>
      </c>
      <c r="Y7">
        <f>SUMIFS(records!E2:E149,records!A2:A149,template!A7, records!B2:B149, "&gt;=" &amp; template!Y1,records!B2:B149, "&lt;" &amp; template!Z1)</f>
        <v>0</v>
      </c>
      <c r="Z7">
        <f>SUMIFS(records!E2:E149,records!A2:A149,template!A7, records!B2:B149, "&gt;=" &amp; template!Z1)</f>
        <v>98.7</v>
      </c>
      <c r="AA7">
        <f>SUMIFS(records!E2:E149,records!A2:A149,template!A7,records!G2:G149,template!AA1)</f>
        <v>37</v>
      </c>
      <c r="AB7">
        <f>SUMIFS(records!E2:E149,records!A2:A149,template!A7,records!G2:G149,template!AB1)</f>
        <v>0</v>
      </c>
      <c r="AC7">
        <f>SUMIFS(records!E2:E149,records!A2:A149,template!A7,records!G2:G149,template!AC1)</f>
        <v>0</v>
      </c>
      <c r="AD7">
        <f>SUMIFS(records!E2:E149,records!A2:A149,template!A7,records!G2:G149,template!AD1)</f>
        <v>0</v>
      </c>
      <c r="AE7">
        <f>SUMIFS(records!E2:E149,records!A2:A149,template!A7,records!C2:C149,template!AE1)</f>
        <v>0</v>
      </c>
      <c r="AF7">
        <f>SUMIFS(records!E2:E149,records!A2:A149,template!A7,records!C2:C149,template!AF1)</f>
        <v>16</v>
      </c>
      <c r="AG7">
        <f>SUMIFS(records!E2:E149,records!A2:A149,template!A7,records!C2:C149,template!AG1)</f>
        <v>0</v>
      </c>
      <c r="AH7">
        <f>SUMIFS(records!E2:E149,records!A2:A149,template!A7,records!C2:C149,template!AH1)</f>
        <v>0</v>
      </c>
      <c r="AI7">
        <f>SUMIFS(records!E2:E149,records!A2:A149,template!A7,records!C2:C149,template!AI1)</f>
        <v>0</v>
      </c>
      <c r="AJ7">
        <f>SUMIFS(records!E2:E149,records!A2:A149,template!A7,records!C2:C149,template!AJ1)</f>
        <v>0</v>
      </c>
      <c r="AK7">
        <f>SUMIFS(records!E2:E149,records!A2:A149,template!A7,records!C2:C149,template!AK1)</f>
        <v>11</v>
      </c>
      <c r="AL7">
        <f>SUMIFS(records!E2:E149,records!A2:A149,template!A7,records!C2:C149,template!AL1)</f>
        <v>21</v>
      </c>
      <c r="AM7">
        <f>SUMIFS(records!E2:E149,records!A2:A149,template!A7,records!C2:C149,template!AM1)</f>
        <v>0</v>
      </c>
      <c r="AN7">
        <f>SUMIFS(records!E2:E149,records!A2:A149,template!A7,records!C2:C149,template!AN1)</f>
        <v>98.7</v>
      </c>
      <c r="AO7">
        <f>SUMIFS(records!E2:E149,records!A2:A149,template!A7,records!C2:C149,template!AO1)</f>
        <v>0</v>
      </c>
      <c r="AP7">
        <f>SUMIFS(records!E2:E149,records!A2:A149,template!A7,records!C2:C149,template!AP1)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SUMIFS(records!E2:E149,records!A2:A149,template!A8, records!B2:B149, "&gt;=" &amp; template!C1,records!B2:B149, "&lt;" &amp; template!D1)</f>
        <v>0</v>
      </c>
      <c r="D8" s="14">
        <f>SUMIFS(records!E2:E149,records!A2:A149,template!A8, records!B2:B149, "&gt;=" &amp; template!D1,records!B2:B149, "&lt;" &amp; template!E1)</f>
        <v>0</v>
      </c>
      <c r="E8">
        <f>SUMIFS(records!E2:E149,records!A2:A149,template!A8, records!B2:B149, "&gt;=" &amp; template!E1,records!B2:B149, "&lt;" &amp; template!F1)</f>
        <v>0</v>
      </c>
      <c r="F8">
        <f>SUMIFS(records!E2:E149,records!A2:A149,template!A8, records!B2:B149, "&gt;=" &amp; template!F1,records!B2:B149, "&lt;" &amp; template!G1)</f>
        <v>0</v>
      </c>
      <c r="G8">
        <f>SUMIFS(records!E2:E149,records!A2:A149,template!A8, records!B2:B149, "&gt;=" &amp; template!G1,records!B2:B149, "&lt;" &amp; template!H1)</f>
        <v>0</v>
      </c>
      <c r="H8">
        <f>SUMIFS(records!E2:E149,records!A2:A149,template!A8, records!B2:B149, "&gt;=" &amp; template!H1,records!B2:B149, "&lt;" &amp; template!I1)</f>
        <v>0</v>
      </c>
      <c r="I8">
        <f>SUMIFS(records!E2:E149,records!A2:A149,template!A8, records!B2:B149, "&gt;=" &amp; template!I1,records!B2:B149, "&lt;" &amp; template!J1)</f>
        <v>0</v>
      </c>
      <c r="J8">
        <f>SUMIFS(records!E2:E149,records!A2:A149,template!A8, records!B2:B149, "&gt;=" &amp; template!J1,records!B2:B149, "&lt;" &amp; template!K1)</f>
        <v>0</v>
      </c>
      <c r="K8">
        <f>SUMIFS(records!E2:E149,records!A2:A149,template!A8, records!B2:B149, "&gt;=" &amp; template!K1,records!B2:B149, "&lt;" &amp; template!L1)</f>
        <v>2000</v>
      </c>
      <c r="L8">
        <f>SUMIFS(records!E2:E149,records!A2:A149,template!A8, records!B2:B149, "&gt;=" &amp; template!L1,records!B2:B149, "&lt;" &amp; template!M1)</f>
        <v>0</v>
      </c>
      <c r="M8">
        <f>SUMIFS(records!E2:E149,records!A2:A149,template!A8, records!B2:B149, "&gt;=" &amp; template!M1,records!B2:B149, "&lt;" &amp; template!N1)</f>
        <v>0</v>
      </c>
      <c r="N8">
        <f>SUMIFS(records!E2:E149,records!A2:A149,template!A8, records!B2:B149, "&gt;=" &amp; template!N1,records!B2:B149, "&lt;" &amp; template!O1)</f>
        <v>0</v>
      </c>
      <c r="O8">
        <f>SUMIFS(records!E2:E149,records!A2:A149,template!A8, records!B2:B149, "&gt;=" &amp; template!O1,records!B2:B149, "&lt;" &amp; template!P1)</f>
        <v>17.98</v>
      </c>
      <c r="P8">
        <f>SUMIFS(records!E2:E149,records!A2:A149,template!A8, records!B2:B149, "&gt;=" &amp; template!P1,records!B2:B149, "&lt;" &amp; template!Q1)</f>
        <v>0</v>
      </c>
      <c r="Q8">
        <f>SUMIFS(records!E2:E149,records!A2:A149,template!A8, records!B2:B149, "&gt;=" &amp; template!Q1,records!B2:B149, "&lt;" &amp; template!R1)</f>
        <v>0</v>
      </c>
      <c r="R8">
        <f>SUMIFS(records!E2:E149,records!A2:A149,template!A8, records!B2:B149, "&gt;=" &amp; template!R1,records!B2:B149, "&lt;" &amp; template!S1)</f>
        <v>0</v>
      </c>
      <c r="S8">
        <f>SUMIFS(records!E2:E149,records!A2:A149,template!A8, records!B2:B149, "&gt;=" &amp; template!S1,records!B2:B149, "&lt;" &amp; template!T1)</f>
        <v>0</v>
      </c>
      <c r="T8">
        <f>SUMIFS(records!E2:E149,records!A2:A149,template!A8, records!B2:B149, "&gt;=" &amp; template!T1,records!B2:B149, "&lt;" &amp; template!U1)</f>
        <v>0</v>
      </c>
      <c r="U8">
        <f>SUMIFS(records!E2:E149,records!A2:A149,template!A8, records!B2:B149, "&gt;=" &amp; template!U1,records!B2:B149, "&lt;" &amp; template!V1)</f>
        <v>0</v>
      </c>
      <c r="V8">
        <f>SUMIFS(records!E2:E149,records!A2:A149,template!A8, records!B2:B149, "&gt;=" &amp; template!V1,records!B2:B149, "&lt;" &amp; template!W1)</f>
        <v>0</v>
      </c>
      <c r="W8">
        <f>SUMIFS(records!E2:E149,records!A2:A149,template!A8, records!B2:B149, "&gt;=" &amp; template!W1,records!B2:B149, "&lt;" &amp; template!X1)</f>
        <v>0</v>
      </c>
      <c r="X8">
        <f>SUMIFS(records!E2:E149,records!A2:A149,template!A8, records!B2:B149, "&gt;=" &amp; template!X1,records!B2:B149, "&lt;" &amp; template!Y1)</f>
        <v>0</v>
      </c>
      <c r="Y8">
        <f>SUMIFS(records!E2:E149,records!A2:A149,template!A8, records!B2:B149, "&gt;=" &amp; template!Y1,records!B2:B149, "&lt;" &amp; template!Z1)</f>
        <v>0</v>
      </c>
      <c r="Z8">
        <f>SUMIFS(records!E2:E149,records!A2:A149,template!A8, records!B2:B149, "&gt;=" &amp; template!Z1)</f>
        <v>0</v>
      </c>
      <c r="AA8">
        <f>SUMIFS(records!E2:E149,records!A2:A149,template!A8,records!G2:G149,template!AA1)</f>
        <v>0</v>
      </c>
      <c r="AB8">
        <f>SUMIFS(records!E2:E149,records!A2:A149,template!A8,records!G2:G149,template!AB1)</f>
        <v>2000</v>
      </c>
      <c r="AC8">
        <f>SUMIFS(records!E2:E149,records!A2:A149,template!A8,records!G2:G149,template!AC1)</f>
        <v>0</v>
      </c>
      <c r="AD8">
        <f>SUMIFS(records!E2:E149,records!A2:A149,template!A8,records!G2:G149,template!AD1)</f>
        <v>0</v>
      </c>
      <c r="AE8">
        <f>SUMIFS(records!E2:E149,records!A2:A149,template!A8,records!C2:C149,template!AE1)</f>
        <v>0</v>
      </c>
      <c r="AF8">
        <f>SUMIFS(records!E2:E149,records!A2:A149,template!A8,records!C2:C149,template!AF1)</f>
        <v>17.98</v>
      </c>
      <c r="AG8">
        <f>SUMIFS(records!E2:E149,records!A2:A149,template!A8,records!C2:C149,template!AG1)</f>
        <v>0</v>
      </c>
      <c r="AH8">
        <f>SUMIFS(records!E2:E149,records!A2:A149,template!A8,records!C2:C149,template!AH1)</f>
        <v>0</v>
      </c>
      <c r="AI8">
        <f>SUMIFS(records!E2:E149,records!A2:A149,template!A8,records!C2:C149,template!AI1)</f>
        <v>0</v>
      </c>
      <c r="AJ8">
        <f>SUMIFS(records!E2:E149,records!A2:A149,template!A8,records!C2:C149,template!AJ1)</f>
        <v>0</v>
      </c>
      <c r="AK8">
        <f>SUMIFS(records!E2:E149,records!A2:A149,template!A8,records!C2:C149,template!AK1)</f>
        <v>0</v>
      </c>
      <c r="AL8">
        <f>SUMIFS(records!E2:E149,records!A2:A149,template!A8,records!C2:C149,template!AL1)</f>
        <v>0</v>
      </c>
      <c r="AM8">
        <f>SUMIFS(records!E2:E149,records!A2:A149,template!A8,records!C2:C149,template!AM1)</f>
        <v>0</v>
      </c>
      <c r="AN8">
        <f>SUMIFS(records!E2:E149,records!A2:A149,template!A8,records!C2:C149,template!AN1)</f>
        <v>0</v>
      </c>
      <c r="AO8">
        <f>SUMIFS(records!E2:E149,records!A2:A149,template!A8,records!C2:C149,template!AO1)</f>
        <v>0</v>
      </c>
      <c r="AP8">
        <f>SUMIFS(records!E2:E149,records!A2:A149,template!A8,records!C2:C149,template!AP1)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SUMIFS(records!E2:E149,records!A2:A149,template!A9, records!B2:B149, "&gt;=" &amp; template!C1,records!B2:B149, "&lt;" &amp; template!D1)</f>
        <v>0</v>
      </c>
      <c r="D9" s="14">
        <f>SUMIFS(records!E2:E149,records!A2:A149,template!A9, records!B2:B149, "&gt;=" &amp; template!D1,records!B2:B149, "&lt;" &amp; template!E1)</f>
        <v>0</v>
      </c>
      <c r="E9">
        <f>SUMIFS(records!E2:E149,records!A2:A149,template!A9, records!B2:B149, "&gt;=" &amp; template!E1,records!B2:B149, "&lt;" &amp; template!F1)</f>
        <v>0</v>
      </c>
      <c r="F9">
        <f>SUMIFS(records!E2:E149,records!A2:A149,template!A9, records!B2:B149, "&gt;=" &amp; template!F1,records!B2:B149, "&lt;" &amp; template!G1)</f>
        <v>0</v>
      </c>
      <c r="G9">
        <f>SUMIFS(records!E2:E149,records!A2:A149,template!A9, records!B2:B149, "&gt;=" &amp; template!G1,records!B2:B149, "&lt;" &amp; template!H1)</f>
        <v>0</v>
      </c>
      <c r="H9">
        <f>SUMIFS(records!E2:E149,records!A2:A149,template!A9, records!B2:B149, "&gt;=" &amp; template!H1,records!B2:B149, "&lt;" &amp; template!I1)</f>
        <v>0</v>
      </c>
      <c r="I9">
        <f>SUMIFS(records!E2:E149,records!A2:A149,template!A9, records!B2:B149, "&gt;=" &amp; template!I1,records!B2:B149, "&lt;" &amp; template!J1)</f>
        <v>0</v>
      </c>
      <c r="J9">
        <f>SUMIFS(records!E2:E149,records!A2:A149,template!A9, records!B2:B149, "&gt;=" &amp; template!J1,records!B2:B149, "&lt;" &amp; template!K1)</f>
        <v>0</v>
      </c>
      <c r="K9">
        <f>SUMIFS(records!E2:E149,records!A2:A149,template!A9, records!B2:B149, "&gt;=" &amp; template!K1,records!B2:B149, "&lt;" &amp; template!L1)</f>
        <v>0</v>
      </c>
      <c r="L9">
        <f>SUMIFS(records!E2:E149,records!A2:A149,template!A9, records!B2:B149, "&gt;=" &amp; template!L1,records!B2:B149, "&lt;" &amp; template!M1)</f>
        <v>0</v>
      </c>
      <c r="M9">
        <f>SUMIFS(records!E2:E149,records!A2:A149,template!A9, records!B2:B149, "&gt;=" &amp; template!M1,records!B2:B149, "&lt;" &amp; template!N1)</f>
        <v>0</v>
      </c>
      <c r="N9">
        <f>SUMIFS(records!E2:E149,records!A2:A149,template!A9, records!B2:B149, "&gt;=" &amp; template!N1,records!B2:B149, "&lt;" &amp; template!O1)</f>
        <v>2</v>
      </c>
      <c r="O9">
        <f>SUMIFS(records!E2:E149,records!A2:A149,template!A9, records!B2:B149, "&gt;=" &amp; template!O1,records!B2:B149, "&lt;" &amp; template!P1)</f>
        <v>0</v>
      </c>
      <c r="P9">
        <f>SUMIFS(records!E2:E149,records!A2:A149,template!A9, records!B2:B149, "&gt;=" &amp; template!P1,records!B2:B149, "&lt;" &amp; template!Q1)</f>
        <v>20</v>
      </c>
      <c r="Q9">
        <f>SUMIFS(records!E2:E149,records!A2:A149,template!A9, records!B2:B149, "&gt;=" &amp; template!Q1,records!B2:B149, "&lt;" &amp; template!R1)</f>
        <v>10.5</v>
      </c>
      <c r="R9">
        <f>SUMIFS(records!E2:E149,records!A2:A149,template!A9, records!B2:B149, "&gt;=" &amp; template!R1,records!B2:B149, "&lt;" &amp; template!S1)</f>
        <v>0</v>
      </c>
      <c r="S9">
        <f>SUMIFS(records!E2:E149,records!A2:A149,template!A9, records!B2:B149, "&gt;=" &amp; template!S1,records!B2:B149, "&lt;" &amp; template!T1)</f>
        <v>0</v>
      </c>
      <c r="T9">
        <f>SUMIFS(records!E2:E149,records!A2:A149,template!A9, records!B2:B149, "&gt;=" &amp; template!T1,records!B2:B149, "&lt;" &amp; template!U1)</f>
        <v>0</v>
      </c>
      <c r="U9">
        <f>SUMIFS(records!E2:E149,records!A2:A149,template!A9, records!B2:B149, "&gt;=" &amp; template!U1,records!B2:B149, "&lt;" &amp; template!V1)</f>
        <v>0</v>
      </c>
      <c r="V9">
        <f>SUMIFS(records!E2:E149,records!A2:A149,template!A9, records!B2:B149, "&gt;=" &amp; template!V1,records!B2:B149, "&lt;" &amp; template!W1)</f>
        <v>0</v>
      </c>
      <c r="W9">
        <f>SUMIFS(records!E2:E149,records!A2:A149,template!A9, records!B2:B149, "&gt;=" &amp; template!W1,records!B2:B149, "&lt;" &amp; template!X1)</f>
        <v>0</v>
      </c>
      <c r="X9">
        <f>SUMIFS(records!E2:E149,records!A2:A149,template!A9, records!B2:B149, "&gt;=" &amp; template!X1,records!B2:B149, "&lt;" &amp; template!Y1)</f>
        <v>0</v>
      </c>
      <c r="Y9">
        <f>SUMIFS(records!E2:E149,records!A2:A149,template!A9, records!B2:B149, "&gt;=" &amp; template!Y1,records!B2:B149, "&lt;" &amp; template!Z1)</f>
        <v>1500</v>
      </c>
      <c r="Z9">
        <f>SUMIFS(records!E2:E149,records!A2:A149,template!A9, records!B2:B149, "&gt;=" &amp; template!Z1)</f>
        <v>0</v>
      </c>
      <c r="AA9">
        <f>SUMIFS(records!E2:E149,records!A2:A149,template!A9,records!G2:G149,template!AA1)</f>
        <v>1502</v>
      </c>
      <c r="AB9">
        <f>SUMIFS(records!E2:E149,records!A2:A149,template!A9,records!G2:G149,template!AB1)</f>
        <v>30.5</v>
      </c>
      <c r="AC9">
        <f>SUMIFS(records!E2:E149,records!A2:A149,template!A9,records!G2:G149,template!AC1)</f>
        <v>0</v>
      </c>
      <c r="AD9">
        <f>SUMIFS(records!E2:E149,records!A2:A149,template!A9,records!G2:G149,template!AD1)</f>
        <v>0</v>
      </c>
      <c r="AE9">
        <f>SUMIFS(records!E2:E149,records!A2:A149,template!A9,records!C2:C149,template!AE1)</f>
        <v>2</v>
      </c>
      <c r="AF9">
        <f>SUMIFS(records!E2:E149,records!A2:A149,template!A9,records!C2:C149,template!AF1)</f>
        <v>20</v>
      </c>
      <c r="AG9">
        <f>SUMIFS(records!E2:E149,records!A2:A149,template!A9,records!C2:C149,template!AG1)</f>
        <v>0</v>
      </c>
      <c r="AH9">
        <f>SUMIFS(records!E2:E149,records!A2:A149,template!A9,records!C2:C149,template!AH1)</f>
        <v>1500</v>
      </c>
      <c r="AI9">
        <f>SUMIFS(records!E2:E149,records!A2:A149,template!A9,records!C2:C149,template!AI1)</f>
        <v>0</v>
      </c>
      <c r="AJ9">
        <f>SUMIFS(records!E2:E149,records!A2:A149,template!A9,records!C2:C149,template!AJ1)</f>
        <v>10.5</v>
      </c>
      <c r="AK9">
        <f>SUMIFS(records!E2:E149,records!A2:A149,template!A9,records!C2:C149,template!AK1)</f>
        <v>0</v>
      </c>
      <c r="AL9">
        <f>SUMIFS(records!E2:E149,records!A2:A149,template!A9,records!C2:C149,template!AL1)</f>
        <v>0</v>
      </c>
      <c r="AM9">
        <f>SUMIFS(records!E2:E149,records!A2:A149,template!A9,records!C2:C149,template!AM1)</f>
        <v>0</v>
      </c>
      <c r="AN9">
        <f>SUMIFS(records!E2:E149,records!A2:A149,template!A9,records!C2:C149,template!AN1)</f>
        <v>0</v>
      </c>
      <c r="AO9">
        <f>SUMIFS(records!E2:E149,records!A2:A149,template!A9,records!C2:C149,template!AO1)</f>
        <v>0</v>
      </c>
      <c r="AP9">
        <f>SUMIFS(records!E2:E149,records!A2:A149,template!A9,records!C2:C149,template!AP1)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SUMIFS(records!E2:E149,records!A2:A149,template!A10, records!B2:B149, "&gt;=" &amp; template!C1,records!B2:B149, "&lt;" &amp; template!D1)</f>
        <v>0</v>
      </c>
      <c r="D10" s="14">
        <f>SUMIFS(records!E2:E149,records!A2:A149,template!A10, records!B2:B149, "&gt;=" &amp; template!D1,records!B2:B149, "&lt;" &amp; template!E1)</f>
        <v>0</v>
      </c>
      <c r="E10">
        <f>SUMIFS(records!E2:E149,records!A2:A149,template!A10, records!B2:B149, "&gt;=" &amp; template!E1,records!B2:B149, "&lt;" &amp; template!F1)</f>
        <v>0</v>
      </c>
      <c r="F10">
        <f>SUMIFS(records!E2:E149,records!A2:A149,template!A10, records!B2:B149, "&gt;=" &amp; template!F1,records!B2:B149, "&lt;" &amp; template!G1)</f>
        <v>0</v>
      </c>
      <c r="G10">
        <f>SUMIFS(records!E2:E149,records!A2:A149,template!A10, records!B2:B149, "&gt;=" &amp; template!G1,records!B2:B149, "&lt;" &amp; template!H1)</f>
        <v>0</v>
      </c>
      <c r="H10">
        <f>SUMIFS(records!E2:E149,records!A2:A149,template!A10, records!B2:B149, "&gt;=" &amp; template!H1,records!B2:B149, "&lt;" &amp; template!I1)</f>
        <v>0</v>
      </c>
      <c r="I10">
        <f>SUMIFS(records!E2:E149,records!A2:A149,template!A10, records!B2:B149, "&gt;=" &amp; template!I1,records!B2:B149, "&lt;" &amp; template!J1)</f>
        <v>0</v>
      </c>
      <c r="J10">
        <f>SUMIFS(records!E2:E149,records!A2:A149,template!A10, records!B2:B149, "&gt;=" &amp; template!J1,records!B2:B149, "&lt;" &amp; template!K1)</f>
        <v>0</v>
      </c>
      <c r="K10">
        <f>SUMIFS(records!E2:E149,records!A2:A149,template!A10, records!B2:B149, "&gt;=" &amp; template!K1,records!B2:B149, "&lt;" &amp; template!L1)</f>
        <v>0</v>
      </c>
      <c r="L10">
        <f>SUMIFS(records!E2:E149,records!A2:A149,template!A10, records!B2:B149, "&gt;=" &amp; template!L1,records!B2:B149, "&lt;" &amp; template!M1)</f>
        <v>18</v>
      </c>
      <c r="M10">
        <f>SUMIFS(records!E2:E149,records!A2:A149,template!A10, records!B2:B149, "&gt;=" &amp; template!M1,records!B2:B149, "&lt;" &amp; template!N1)</f>
        <v>15</v>
      </c>
      <c r="N10">
        <f>SUMIFS(records!E2:E149,records!A2:A149,template!A10, records!B2:B149, "&gt;=" &amp; template!N1,records!B2:B149, "&lt;" &amp; template!O1)</f>
        <v>30</v>
      </c>
      <c r="O10">
        <f>SUMIFS(records!E2:E149,records!A2:A149,template!A10, records!B2:B149, "&gt;=" &amp; template!O1,records!B2:B149, "&lt;" &amp; template!P1)</f>
        <v>0</v>
      </c>
      <c r="P10">
        <f>SUMIFS(records!E2:E149,records!A2:A149,template!A10, records!B2:B149, "&gt;=" &amp; template!P1,records!B2:B149, "&lt;" &amp; template!Q1)</f>
        <v>30</v>
      </c>
      <c r="Q10">
        <f>SUMIFS(records!E2:E149,records!A2:A149,template!A10, records!B2:B149, "&gt;=" &amp; template!Q1,records!B2:B149, "&lt;" &amp; template!R1)</f>
        <v>0</v>
      </c>
      <c r="R10">
        <f>SUMIFS(records!E2:E149,records!A2:A149,template!A10, records!B2:B149, "&gt;=" &amp; template!R1,records!B2:B149, "&lt;" &amp; template!S1)</f>
        <v>6</v>
      </c>
      <c r="S10">
        <f>SUMIFS(records!E2:E149,records!A2:A149,template!A10, records!B2:B149, "&gt;=" &amp; template!S1,records!B2:B149, "&lt;" &amp; template!T1)</f>
        <v>0</v>
      </c>
      <c r="T10">
        <f>SUMIFS(records!E2:E149,records!A2:A149,template!A10, records!B2:B149, "&gt;=" &amp; template!T1,records!B2:B149, "&lt;" &amp; template!U1)</f>
        <v>10</v>
      </c>
      <c r="U10">
        <f>SUMIFS(records!E2:E149,records!A2:A149,template!A10, records!B2:B149, "&gt;=" &amp; template!U1,records!B2:B149, "&lt;" &amp; template!V1)</f>
        <v>0</v>
      </c>
      <c r="V10">
        <f>SUMIFS(records!E2:E149,records!A2:A149,template!A10, records!B2:B149, "&gt;=" &amp; template!V1,records!B2:B149, "&lt;" &amp; template!W1)</f>
        <v>0</v>
      </c>
      <c r="W10">
        <f>SUMIFS(records!E2:E149,records!A2:A149,template!A10, records!B2:B149, "&gt;=" &amp; template!W1,records!B2:B149, "&lt;" &amp; template!X1)</f>
        <v>0</v>
      </c>
      <c r="X10">
        <f>SUMIFS(records!E2:E149,records!A2:A149,template!A10, records!B2:B149, "&gt;=" &amp; template!X1,records!B2:B149, "&lt;" &amp; template!Y1)</f>
        <v>0</v>
      </c>
      <c r="Y10">
        <f>SUMIFS(records!E2:E149,records!A2:A149,template!A10, records!B2:B149, "&gt;=" &amp; template!Y1,records!B2:B149, "&lt;" &amp; template!Z1)</f>
        <v>0</v>
      </c>
      <c r="Z10">
        <f>SUMIFS(records!E2:E149,records!A2:A149,template!A10, records!B2:B149, "&gt;=" &amp; template!Z1)</f>
        <v>0</v>
      </c>
      <c r="AA10">
        <f>SUMIFS(records!E2:E149,records!A2:A149,template!A10,records!G2:G149,template!AA1)</f>
        <v>94</v>
      </c>
      <c r="AB10">
        <f>SUMIFS(records!E2:E149,records!A2:A149,template!A10,records!G2:G149,template!AB1)</f>
        <v>0</v>
      </c>
      <c r="AC10">
        <f>SUMIFS(records!E2:E149,records!A2:A149,template!A10,records!G2:G149,template!AC1)</f>
        <v>15</v>
      </c>
      <c r="AD10">
        <f>SUMIFS(records!E2:E149,records!A2:A149,template!A10,records!G2:G149,template!AD1)</f>
        <v>0</v>
      </c>
      <c r="AE10">
        <f>SUMIFS(records!E2:E149,records!A2:A149,template!A10,records!C2:C149,template!AE1)</f>
        <v>33</v>
      </c>
      <c r="AF10">
        <f>SUMIFS(records!E2:E149,records!A2:A149,template!A10,records!C2:C149,template!AF1)</f>
        <v>30</v>
      </c>
      <c r="AG10">
        <f>SUMIFS(records!E2:E149,records!A2:A149,template!A10,records!C2:C149,template!AG1)</f>
        <v>0</v>
      </c>
      <c r="AH10">
        <f>SUMIFS(records!E2:E149,records!A2:A149,template!A10,records!C2:C149,template!AH1)</f>
        <v>0</v>
      </c>
      <c r="AI10">
        <f>SUMIFS(records!E2:E149,records!A2:A149,template!A10,records!C2:C149,template!AI1)</f>
        <v>0</v>
      </c>
      <c r="AJ10">
        <f>SUMIFS(records!E2:E149,records!A2:A149,template!A10,records!C2:C149,template!AJ1)</f>
        <v>6</v>
      </c>
      <c r="AK10">
        <f>SUMIFS(records!E2:E149,records!A2:A149,template!A10,records!C2:C149,template!AK1)</f>
        <v>0</v>
      </c>
      <c r="AL10">
        <f>SUMIFS(records!E2:E149,records!A2:A149,template!A10,records!C2:C149,template!AL1)</f>
        <v>0</v>
      </c>
      <c r="AM10">
        <f>SUMIFS(records!E2:E149,records!A2:A149,template!A10,records!C2:C149,template!AM1)</f>
        <v>0</v>
      </c>
      <c r="AN10">
        <f>SUMIFS(records!E2:E149,records!A2:A149,template!A10,records!C2:C149,template!AN1)</f>
        <v>0</v>
      </c>
      <c r="AO10">
        <f>SUMIFS(records!E2:E149,records!A2:A149,template!A10,records!C2:C149,template!AO1)</f>
        <v>10</v>
      </c>
      <c r="AP10">
        <f>SUMIFS(records!E2:E149,records!A2:A149,template!A10,records!C2:C149,template!AP1)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SUMIFS(records!E2:E149,records!A2:A149,template!A11, records!B2:B149, "&gt;=" &amp; template!C1,records!B2:B149, "&lt;" &amp; template!D1)</f>
        <v>0</v>
      </c>
      <c r="D11" s="14">
        <f>SUMIFS(records!E2:E149,records!A2:A149,template!A11, records!B2:B149, "&gt;=" &amp; template!D1,records!B2:B149, "&lt;" &amp; template!E1)</f>
        <v>0</v>
      </c>
      <c r="E11">
        <f>SUMIFS(records!E2:E149,records!A2:A149,template!A11, records!B2:B149, "&gt;=" &amp; template!E1,records!B2:B149, "&lt;" &amp; template!F1)</f>
        <v>0</v>
      </c>
      <c r="F11">
        <f>SUMIFS(records!E2:E149,records!A2:A149,template!A11, records!B2:B149, "&gt;=" &amp; template!F1,records!B2:B149, "&lt;" &amp; template!G1)</f>
        <v>0</v>
      </c>
      <c r="G11">
        <f>SUMIFS(records!E2:E149,records!A2:A149,template!A11, records!B2:B149, "&gt;=" &amp; template!G1,records!B2:B149, "&lt;" &amp; template!H1)</f>
        <v>0</v>
      </c>
      <c r="H11">
        <f>SUMIFS(records!E2:E149,records!A2:A149,template!A11, records!B2:B149, "&gt;=" &amp; template!H1,records!B2:B149, "&lt;" &amp; template!I1)</f>
        <v>0</v>
      </c>
      <c r="I11">
        <f>SUMIFS(records!E2:E149,records!A2:A149,template!A11, records!B2:B149, "&gt;=" &amp; template!I1,records!B2:B149, "&lt;" &amp; template!J1)</f>
        <v>0</v>
      </c>
      <c r="J11">
        <f>SUMIFS(records!E2:E149,records!A2:A149,template!A11, records!B2:B149, "&gt;=" &amp; template!J1,records!B2:B149, "&lt;" &amp; template!K1)</f>
        <v>0</v>
      </c>
      <c r="K11">
        <f>SUMIFS(records!E2:E149,records!A2:A149,template!A11, records!B2:B149, "&gt;=" &amp; template!K1,records!B2:B149, "&lt;" &amp; template!L1)</f>
        <v>0</v>
      </c>
      <c r="L11">
        <f>SUMIFS(records!E2:E149,records!A2:A149,template!A11, records!B2:B149, "&gt;=" &amp; template!L1,records!B2:B149, "&lt;" &amp; template!M1)</f>
        <v>0</v>
      </c>
      <c r="M11">
        <f>SUMIFS(records!E2:E149,records!A2:A149,template!A11, records!B2:B149, "&gt;=" &amp; template!M1,records!B2:B149, "&lt;" &amp; template!N1)</f>
        <v>0</v>
      </c>
      <c r="N11">
        <f>SUMIFS(records!E2:E149,records!A2:A149,template!A11, records!B2:B149, "&gt;=" &amp; template!N1,records!B2:B149, "&lt;" &amp; template!O1)</f>
        <v>18</v>
      </c>
      <c r="O11">
        <f>SUMIFS(records!E2:E149,records!A2:A149,template!A11, records!B2:B149, "&gt;=" &amp; template!O1,records!B2:B149, "&lt;" &amp; template!P1)</f>
        <v>0</v>
      </c>
      <c r="P11">
        <f>SUMIFS(records!E2:E149,records!A2:A149,template!A11, records!B2:B149, "&gt;=" &amp; template!P1,records!B2:B149, "&lt;" &amp; template!Q1)</f>
        <v>0</v>
      </c>
      <c r="Q11">
        <f>SUMIFS(records!E2:E149,records!A2:A149,template!A11, records!B2:B149, "&gt;=" &amp; template!Q1,records!B2:B149, "&lt;" &amp; template!R1)</f>
        <v>51</v>
      </c>
      <c r="R11">
        <f>SUMIFS(records!E2:E149,records!A2:A149,template!A11, records!B2:B149, "&gt;=" &amp; template!R1,records!B2:B149, "&lt;" &amp; template!S1)</f>
        <v>15</v>
      </c>
      <c r="S11">
        <f>SUMIFS(records!E2:E149,records!A2:A149,template!A11, records!B2:B149, "&gt;=" &amp; template!S1,records!B2:B149, "&lt;" &amp; template!T1)</f>
        <v>0</v>
      </c>
      <c r="T11">
        <f>SUMIFS(records!E2:E149,records!A2:A149,template!A11, records!B2:B149, "&gt;=" &amp; template!T1,records!B2:B149, "&lt;" &amp; template!U1)</f>
        <v>31</v>
      </c>
      <c r="U11">
        <f>SUMIFS(records!E2:E149,records!A2:A149,template!A11, records!B2:B149, "&gt;=" &amp; template!U1,records!B2:B149, "&lt;" &amp; template!V1)</f>
        <v>0</v>
      </c>
      <c r="V11">
        <f>SUMIFS(records!E2:E149,records!A2:A149,template!A11, records!B2:B149, "&gt;=" &amp; template!V1,records!B2:B149, "&lt;" &amp; template!W1)</f>
        <v>0</v>
      </c>
      <c r="W11">
        <f>SUMIFS(records!E2:E149,records!A2:A149,template!A11, records!B2:B149, "&gt;=" &amp; template!W1,records!B2:B149, "&lt;" &amp; template!X1)</f>
        <v>0</v>
      </c>
      <c r="X11">
        <f>SUMIFS(records!E2:E149,records!A2:A149,template!A11, records!B2:B149, "&gt;=" &amp; template!X1,records!B2:B149, "&lt;" &amp; template!Y1)</f>
        <v>0</v>
      </c>
      <c r="Y11">
        <f>SUMIFS(records!E2:E149,records!A2:A149,template!A11, records!B2:B149, "&gt;=" &amp; template!Y1,records!B2:B149, "&lt;" &amp; template!Z1)</f>
        <v>0</v>
      </c>
      <c r="Z11">
        <f>SUMIFS(records!E2:E149,records!A2:A149,template!A11, records!B2:B149, "&gt;=" &amp; template!Z1)</f>
        <v>0</v>
      </c>
      <c r="AA11">
        <f>SUMIFS(records!E2:E149,records!A2:A149,template!A11,records!G2:G149,template!AA1)</f>
        <v>49</v>
      </c>
      <c r="AB11">
        <f>SUMIFS(records!E2:E149,records!A2:A149,template!A11,records!G2:G149,template!AB1)</f>
        <v>51</v>
      </c>
      <c r="AC11">
        <f>SUMIFS(records!E2:E149,records!A2:A149,template!A11,records!G2:G149,template!AC1)</f>
        <v>15</v>
      </c>
      <c r="AD11">
        <f>SUMIFS(records!E2:E149,records!A2:A149,template!A11,records!G2:G149,template!AD1)</f>
        <v>0</v>
      </c>
      <c r="AE11">
        <f>SUMIFS(records!E2:E149,records!A2:A149,template!A11,records!C2:C149,template!AE1)</f>
        <v>64</v>
      </c>
      <c r="AF11">
        <f>SUMIFS(records!E2:E149,records!A2:A149,template!A11,records!C2:C149,template!AF1)</f>
        <v>51</v>
      </c>
      <c r="AG11">
        <f>SUMIFS(records!E2:E149,records!A2:A149,template!A11,records!C2:C149,template!AG1)</f>
        <v>0</v>
      </c>
      <c r="AH11">
        <f>SUMIFS(records!E2:E149,records!A2:A149,template!A11,records!C2:C149,template!AH1)</f>
        <v>0</v>
      </c>
      <c r="AI11">
        <f>SUMIFS(records!E2:E149,records!A2:A149,template!A11,records!C2:C149,template!AI1)</f>
        <v>0</v>
      </c>
      <c r="AJ11">
        <f>SUMIFS(records!E2:E149,records!A2:A149,template!A11,records!C2:C149,template!AJ1)</f>
        <v>0</v>
      </c>
      <c r="AK11">
        <f>SUMIFS(records!E2:E149,records!A2:A149,template!A11,records!C2:C149,template!AK1)</f>
        <v>0</v>
      </c>
      <c r="AL11">
        <f>SUMIFS(records!E2:E149,records!A2:A149,template!A11,records!C2:C149,template!AL1)</f>
        <v>0</v>
      </c>
      <c r="AM11">
        <f>SUMIFS(records!E2:E149,records!A2:A149,template!A11,records!C2:C149,template!AM1)</f>
        <v>0</v>
      </c>
      <c r="AN11">
        <f>SUMIFS(records!E2:E149,records!A2:A149,template!A11,records!C2:C149,template!AN1)</f>
        <v>0</v>
      </c>
      <c r="AO11">
        <f>SUMIFS(records!E2:E149,records!A2:A149,template!A11,records!C2:C149,template!AO1)</f>
        <v>0</v>
      </c>
      <c r="AP11">
        <f>SUMIFS(records!E2:E149,records!A2:A149,template!A11,records!C2:C149,template!AP1)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SUMIFS(records!E2:E149,records!A2:A149,template!A12, records!B2:B149, "&gt;=" &amp; template!C1,records!B2:B149, "&lt;" &amp; template!D1)</f>
        <v>0</v>
      </c>
      <c r="D12" s="14">
        <f>SUMIFS(records!E2:E149,records!A2:A149,template!A12, records!B2:B149, "&gt;=" &amp; template!D1,records!B2:B149, "&lt;" &amp; template!E1)</f>
        <v>0</v>
      </c>
      <c r="E12">
        <f>SUMIFS(records!E2:E149,records!A2:A149,template!A12, records!B2:B149, "&gt;=" &amp; template!E1,records!B2:B149, "&lt;" &amp; template!F1)</f>
        <v>0</v>
      </c>
      <c r="F12">
        <f>SUMIFS(records!E2:E149,records!A2:A149,template!A12, records!B2:B149, "&gt;=" &amp; template!F1,records!B2:B149, "&lt;" &amp; template!G1)</f>
        <v>0</v>
      </c>
      <c r="G12">
        <f>SUMIFS(records!E2:E149,records!A2:A149,template!A12, records!B2:B149, "&gt;=" &amp; template!G1,records!B2:B149, "&lt;" &amp; template!H1)</f>
        <v>0</v>
      </c>
      <c r="H12">
        <f>SUMIFS(records!E2:E149,records!A2:A149,template!A12, records!B2:B149, "&gt;=" &amp; template!H1,records!B2:B149, "&lt;" &amp; template!I1)</f>
        <v>0</v>
      </c>
      <c r="I12">
        <f>SUMIFS(records!E2:E149,records!A2:A149,template!A12, records!B2:B149, "&gt;=" &amp; template!I1,records!B2:B149, "&lt;" &amp; template!J1)</f>
        <v>0</v>
      </c>
      <c r="J12">
        <f>SUMIFS(records!E2:E149,records!A2:A149,template!A12, records!B2:B149, "&gt;=" &amp; template!J1,records!B2:B149, "&lt;" &amp; template!K1)</f>
        <v>0</v>
      </c>
      <c r="K12">
        <f>SUMIFS(records!E2:E149,records!A2:A149,template!A12, records!B2:B149, "&gt;=" &amp; template!K1,records!B2:B149, "&lt;" &amp; template!L1)</f>
        <v>0</v>
      </c>
      <c r="L12">
        <f>SUMIFS(records!E2:E149,records!A2:A149,template!A12, records!B2:B149, "&gt;=" &amp; template!L1,records!B2:B149, "&lt;" &amp; template!M1)</f>
        <v>0</v>
      </c>
      <c r="M12">
        <f>SUMIFS(records!E2:E149,records!A2:A149,template!A12, records!B2:B149, "&gt;=" &amp; template!M1,records!B2:B149, "&lt;" &amp; template!N1)</f>
        <v>0</v>
      </c>
      <c r="N12">
        <f>SUMIFS(records!E2:E149,records!A2:A149,template!A12, records!B2:B149, "&gt;=" &amp; template!N1,records!B2:B149, "&lt;" &amp; template!O1)</f>
        <v>0</v>
      </c>
      <c r="O12">
        <f>SUMIFS(records!E2:E149,records!A2:A149,template!A12, records!B2:B149, "&gt;=" &amp; template!O1,records!B2:B149, "&lt;" &amp; template!P1)</f>
        <v>0</v>
      </c>
      <c r="P12">
        <f>SUMIFS(records!E2:E149,records!A2:A149,template!A12, records!B2:B149, "&gt;=" &amp; template!P1,records!B2:B149, "&lt;" &amp; template!Q1)</f>
        <v>0</v>
      </c>
      <c r="Q12">
        <f>SUMIFS(records!E2:E149,records!A2:A149,template!A12, records!B2:B149, "&gt;=" &amp; template!Q1,records!B2:B149, "&lt;" &amp; template!R1)</f>
        <v>0</v>
      </c>
      <c r="R12">
        <f>SUMIFS(records!E2:E149,records!A2:A149,template!A12, records!B2:B149, "&gt;=" &amp; template!R1,records!B2:B149, "&lt;" &amp; template!S1)</f>
        <v>0</v>
      </c>
      <c r="S12">
        <f>SUMIFS(records!E2:E149,records!A2:A149,template!A12, records!B2:B149, "&gt;=" &amp; template!S1,records!B2:B149, "&lt;" &amp; template!T1)</f>
        <v>88</v>
      </c>
      <c r="T12">
        <f>SUMIFS(records!E2:E149,records!A2:A149,template!A12, records!B2:B149, "&gt;=" &amp; template!T1,records!B2:B149, "&lt;" &amp; template!U1)</f>
        <v>0</v>
      </c>
      <c r="U12">
        <f>SUMIFS(records!E2:E149,records!A2:A149,template!A12, records!B2:B149, "&gt;=" &amp; template!U1,records!B2:B149, "&lt;" &amp; template!V1)</f>
        <v>12</v>
      </c>
      <c r="V12">
        <f>SUMIFS(records!E2:E149,records!A2:A149,template!A12, records!B2:B149, "&gt;=" &amp; template!V1,records!B2:B149, "&lt;" &amp; template!W1)</f>
        <v>0</v>
      </c>
      <c r="W12">
        <f>SUMIFS(records!E2:E149,records!A2:A149,template!A12, records!B2:B149, "&gt;=" &amp; template!W1,records!B2:B149, "&lt;" &amp; template!X1)</f>
        <v>0</v>
      </c>
      <c r="X12">
        <f>SUMIFS(records!E2:E149,records!A2:A149,template!A12, records!B2:B149, "&gt;=" &amp; template!X1,records!B2:B149, "&lt;" &amp; template!Y1)</f>
        <v>0</v>
      </c>
      <c r="Y12">
        <f>SUMIFS(records!E2:E149,records!A2:A149,template!A12, records!B2:B149, "&gt;=" &amp; template!Y1,records!B2:B149, "&lt;" &amp; template!Z1)</f>
        <v>0</v>
      </c>
      <c r="Z12">
        <f>SUMIFS(records!E2:E149,records!A2:A149,template!A12, records!B2:B149, "&gt;=" &amp; template!Z1)</f>
        <v>0</v>
      </c>
      <c r="AA12">
        <f>SUMIFS(records!E2:E149,records!A2:A149,template!A12,records!G2:G149,template!AA1)</f>
        <v>0</v>
      </c>
      <c r="AB12">
        <f>SUMIFS(records!E2:E149,records!A2:A149,template!A12,records!G2:G149,template!AB1)</f>
        <v>100</v>
      </c>
      <c r="AC12">
        <f>SUMIFS(records!E2:E149,records!A2:A149,template!A12,records!G2:G149,template!AC1)</f>
        <v>0</v>
      </c>
      <c r="AD12">
        <f>SUMIFS(records!E2:E149,records!A2:A149,template!A12,records!G2:G149,template!AD1)</f>
        <v>0</v>
      </c>
      <c r="AE12">
        <f>SUMIFS(records!E2:E149,records!A2:A149,template!A12,records!C2:C149,template!AE1)</f>
        <v>0</v>
      </c>
      <c r="AF12">
        <f>SUMIFS(records!E2:E149,records!A2:A149,template!A12,records!C2:C149,template!AF1)</f>
        <v>0</v>
      </c>
      <c r="AG12">
        <f>SUMIFS(records!E2:E149,records!A2:A149,template!A12,records!C2:C149,template!AG1)</f>
        <v>0</v>
      </c>
      <c r="AH12">
        <f>SUMIFS(records!E2:E149,records!A2:A149,template!A12,records!C2:C149,template!AH1)</f>
        <v>88</v>
      </c>
      <c r="AI12">
        <f>SUMIFS(records!E2:E149,records!A2:A149,template!A12,records!C2:C149,template!AI1)</f>
        <v>0</v>
      </c>
      <c r="AJ12">
        <f>SUMIFS(records!E2:E149,records!A2:A149,template!A12,records!C2:C149,template!AJ1)</f>
        <v>0</v>
      </c>
      <c r="AK12">
        <f>SUMIFS(records!E2:E149,records!A2:A149,template!A12,records!C2:C149,template!AK1)</f>
        <v>0</v>
      </c>
      <c r="AL12">
        <f>SUMIFS(records!E2:E149,records!A2:A149,template!A12,records!C2:C149,template!AL1)</f>
        <v>12</v>
      </c>
      <c r="AM12">
        <f>SUMIFS(records!E2:E149,records!A2:A149,template!A12,records!C2:C149,template!AM1)</f>
        <v>0</v>
      </c>
      <c r="AN12">
        <f>SUMIFS(records!E2:E149,records!A2:A149,template!A12,records!C2:C149,template!AN1)</f>
        <v>0</v>
      </c>
      <c r="AO12">
        <f>SUMIFS(records!E2:E149,records!A2:A149,template!A12,records!C2:C149,template!AO1)</f>
        <v>0</v>
      </c>
      <c r="AP12">
        <f>SUMIFS(records!E2:E149,records!A2:A149,template!A12,records!C2:C149,template!AP1)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2019-12-12T06:51:34Z</dcterms:modified>
</cp:coreProperties>
</file>