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55" windowWidth="20475" windowHeight="10995" activeTab="2"/>
  </bookViews>
  <sheets>
    <sheet name="总结" sheetId="6" r:id="rId1"/>
    <sheet name="db" sheetId="1" r:id="rId2"/>
    <sheet name="expFile" sheetId="2" r:id="rId3"/>
    <sheet name="sqlldr" sheetId="4" r:id="rId4"/>
    <sheet name="oracledb" sheetId="5" r:id="rId5"/>
    <sheet name="Sheet1" sheetId="7" r:id="rId6"/>
    <sheet name="Sheet2" sheetId="8" r:id="rId7"/>
    <sheet name="试点数据迁移" sheetId="9" r:id="rId8"/>
    <sheet name="Sheet4" sheetId="10" r:id="rId9"/>
  </sheets>
  <definedNames>
    <definedName name="_xlnm._FilterDatabase" localSheetId="1" hidden="1">db!$A$1:$F$59</definedName>
    <definedName name="_xlnm._FilterDatabase" localSheetId="2" hidden="1">expFile!$A$1:$E$74</definedName>
    <definedName name="_xlnm._FilterDatabase" localSheetId="8" hidden="1">Sheet4!$A$1:$D$155</definedName>
    <definedName name="_xlnm._FilterDatabase" localSheetId="3" hidden="1">sqlldr!$A$1:$G$61</definedName>
    <definedName name="_xlnm._FilterDatabase" localSheetId="0" hidden="1">总结!$A$1:$D$72</definedName>
  </definedNames>
  <calcPr calcId="145621"/>
</workbook>
</file>

<file path=xl/calcChain.xml><?xml version="1.0" encoding="utf-8"?>
<calcChain xmlns="http://schemas.openxmlformats.org/spreadsheetml/2006/main">
  <c r="E51" i="2" l="1"/>
  <c r="E77" i="2" l="1"/>
  <c r="N2" i="8" l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1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1" i="8"/>
  <c r="G2" i="8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1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1" i="8"/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1" i="8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1" i="8"/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1" i="7"/>
  <c r="E75" i="2" l="1"/>
  <c r="E76" i="2"/>
  <c r="E56" i="2" l="1"/>
  <c r="E7" i="2" l="1"/>
  <c r="E74" i="2" l="1"/>
  <c r="E73" i="2" l="1"/>
  <c r="E72" i="2"/>
  <c r="E71" i="2" l="1"/>
  <c r="E64" i="2" l="1"/>
  <c r="E62" i="2"/>
  <c r="E34" i="2" l="1"/>
  <c r="E70" i="2" l="1"/>
  <c r="E69" i="2"/>
  <c r="E68" i="2"/>
  <c r="E67" i="2"/>
  <c r="E66" i="2"/>
  <c r="E65" i="2" l="1"/>
  <c r="E63" i="2"/>
  <c r="E3" i="2" l="1"/>
  <c r="E4" i="2"/>
  <c r="E5" i="2"/>
  <c r="E6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2" i="2"/>
  <c r="E53" i="2"/>
  <c r="E54" i="2"/>
  <c r="E55" i="2"/>
  <c r="E57" i="2"/>
  <c r="E58" i="2"/>
  <c r="E59" i="2"/>
  <c r="E60" i="2"/>
  <c r="E61" i="2"/>
  <c r="E2" i="2"/>
</calcChain>
</file>

<file path=xl/sharedStrings.xml><?xml version="1.0" encoding="utf-8"?>
<sst xmlns="http://schemas.openxmlformats.org/spreadsheetml/2006/main" count="2043" uniqueCount="934">
  <si>
    <t>国家开放大学</t>
  </si>
  <si>
    <t>国开北京分部</t>
  </si>
  <si>
    <t>国开天津分部</t>
  </si>
  <si>
    <t>国开河北分部</t>
  </si>
  <si>
    <t>国开山西分部</t>
  </si>
  <si>
    <t>国开内蒙古分部</t>
  </si>
  <si>
    <t>国开辽宁分部</t>
  </si>
  <si>
    <t>国开沈阳分部</t>
  </si>
  <si>
    <t>国开大连分部</t>
  </si>
  <si>
    <t>国开吉林分部</t>
  </si>
  <si>
    <t>国开长春分部</t>
  </si>
  <si>
    <t>国开黑龙江分部</t>
  </si>
  <si>
    <t>国开哈尔滨分部</t>
  </si>
  <si>
    <t>上海开放大学</t>
  </si>
  <si>
    <t>国开江苏分部</t>
  </si>
  <si>
    <t>国开南京分部</t>
  </si>
  <si>
    <t>国开浙江分部</t>
  </si>
  <si>
    <t>国开宁波分部</t>
  </si>
  <si>
    <t>国开安徽分部</t>
  </si>
  <si>
    <t>国开福建分部</t>
  </si>
  <si>
    <t>国开厦门市分部</t>
  </si>
  <si>
    <t>国开江西分部</t>
  </si>
  <si>
    <t>国开山东分部</t>
  </si>
  <si>
    <t>国开青岛分部</t>
  </si>
  <si>
    <t>国开河南分部</t>
  </si>
  <si>
    <t>国开湖北分部</t>
  </si>
  <si>
    <t>国开武汉市分部</t>
  </si>
  <si>
    <t>国开湖南分部</t>
  </si>
  <si>
    <t>国开广东分部</t>
  </si>
  <si>
    <t>国开广州市分部</t>
  </si>
  <si>
    <t>国开深圳分部</t>
  </si>
  <si>
    <t>国开广西分部</t>
  </si>
  <si>
    <t>国开海南分部</t>
  </si>
  <si>
    <t>国开四川分部</t>
  </si>
  <si>
    <t>国开成都分部</t>
  </si>
  <si>
    <t>国开重庆分部</t>
  </si>
  <si>
    <t>国开贵州分部</t>
  </si>
  <si>
    <t>国开云南分部</t>
  </si>
  <si>
    <t>国开陕西分部</t>
  </si>
  <si>
    <t>国开西安分部</t>
  </si>
  <si>
    <t>国开甘肃分部</t>
  </si>
  <si>
    <t>国开青海分部</t>
  </si>
  <si>
    <t>国开宁夏分部</t>
  </si>
  <si>
    <t>国开新疆分部</t>
  </si>
  <si>
    <t>国开新疆兵团分部</t>
  </si>
  <si>
    <t>国开总部八一学院分部</t>
  </si>
  <si>
    <t>北京实验学院</t>
  </si>
  <si>
    <t>国开总部总参学院分部</t>
  </si>
  <si>
    <t>国开总部西藏学院分部</t>
  </si>
  <si>
    <t>国开总部残疾人教育学院分部</t>
  </si>
  <si>
    <t>国开总部空军学院分部</t>
  </si>
  <si>
    <t>国家开放大学软件学院</t>
  </si>
  <si>
    <t>国家开放大学汽车学院</t>
  </si>
  <si>
    <t>国家开放大学机械学院</t>
  </si>
  <si>
    <t>国家开放大学纺织学院</t>
  </si>
  <si>
    <t>国家开放大学煤炭学院</t>
  </si>
  <si>
    <t>010</t>
  </si>
  <si>
    <t>110</t>
  </si>
  <si>
    <t>120</t>
  </si>
  <si>
    <t>130</t>
  </si>
  <si>
    <t>140</t>
  </si>
  <si>
    <t>150</t>
  </si>
  <si>
    <t>210</t>
  </si>
  <si>
    <t>211</t>
  </si>
  <si>
    <t>212</t>
  </si>
  <si>
    <t>220</t>
  </si>
  <si>
    <t>221</t>
  </si>
  <si>
    <t>230</t>
  </si>
  <si>
    <t>231</t>
  </si>
  <si>
    <t>310</t>
  </si>
  <si>
    <t>320</t>
  </si>
  <si>
    <t>321</t>
  </si>
  <si>
    <t>330</t>
  </si>
  <si>
    <t>331</t>
  </si>
  <si>
    <t>340</t>
  </si>
  <si>
    <t>350</t>
  </si>
  <si>
    <t>351</t>
  </si>
  <si>
    <t>360</t>
  </si>
  <si>
    <t>370</t>
  </si>
  <si>
    <t>371</t>
  </si>
  <si>
    <t>410</t>
  </si>
  <si>
    <t>420</t>
  </si>
  <si>
    <t>421</t>
  </si>
  <si>
    <t>430</t>
  </si>
  <si>
    <t>440</t>
  </si>
  <si>
    <t>441</t>
  </si>
  <si>
    <t>442</t>
  </si>
  <si>
    <t>450</t>
  </si>
  <si>
    <t>460</t>
  </si>
  <si>
    <t>510</t>
  </si>
  <si>
    <t>511</t>
  </si>
  <si>
    <t>512</t>
  </si>
  <si>
    <t>520</t>
  </si>
  <si>
    <t>530</t>
  </si>
  <si>
    <t>610</t>
  </si>
  <si>
    <t>611</t>
  </si>
  <si>
    <t>620</t>
  </si>
  <si>
    <t>630</t>
  </si>
  <si>
    <t>640</t>
  </si>
  <si>
    <t>650</t>
  </si>
  <si>
    <t>651</t>
  </si>
  <si>
    <t>801</t>
  </si>
  <si>
    <t>802</t>
  </si>
  <si>
    <t>803</t>
  </si>
  <si>
    <t>804</t>
  </si>
  <si>
    <t>805</t>
  </si>
  <si>
    <t>806</t>
  </si>
  <si>
    <t>901</t>
  </si>
  <si>
    <t>902</t>
  </si>
  <si>
    <t>903</t>
  </si>
  <si>
    <t>904</t>
  </si>
  <si>
    <t>905</t>
  </si>
  <si>
    <t>sa</t>
    <phoneticPr fontId="1" type="noConversion"/>
  </si>
  <si>
    <t>course_basicinfo</t>
    <phoneticPr fontId="1" type="noConversion"/>
  </si>
  <si>
    <t>eas_course_basicinfo</t>
    <phoneticPr fontId="1" type="noConversion"/>
  </si>
  <si>
    <t>org_baseinfo</t>
    <phoneticPr fontId="1" type="noConversion"/>
  </si>
  <si>
    <t>eas_org_baseinfo</t>
    <phoneticPr fontId="1" type="noConversion"/>
  </si>
  <si>
    <t>batfilename</t>
    <phoneticPr fontId="1" type="noConversion"/>
  </si>
  <si>
    <t>expfilename</t>
    <phoneticPr fontId="1" type="noConversion"/>
  </si>
  <si>
    <t>code</t>
    <phoneticPr fontId="1" type="noConversion"/>
  </si>
  <si>
    <t>orgname</t>
    <phoneticPr fontId="1" type="noConversion"/>
  </si>
  <si>
    <t>dbip</t>
    <phoneticPr fontId="1" type="noConversion"/>
  </si>
  <si>
    <t>dbuser</t>
    <phoneticPr fontId="1" type="noConversion"/>
  </si>
  <si>
    <t>dbpwd</t>
    <phoneticPr fontId="1" type="noConversion"/>
  </si>
  <si>
    <t>scope</t>
    <phoneticPr fontId="1" type="noConversion"/>
  </si>
  <si>
    <t>010</t>
    <phoneticPr fontId="1" type="noConversion"/>
  </si>
  <si>
    <t>org_class</t>
    <phoneticPr fontId="1" type="noConversion"/>
  </si>
  <si>
    <t>eas_org_classinfo</t>
    <phoneticPr fontId="1" type="noConversion"/>
  </si>
  <si>
    <t>dbname</t>
    <phoneticPr fontId="1" type="noConversion"/>
  </si>
  <si>
    <t>eas_spy_basicinfo</t>
    <phoneticPr fontId="1" type="noConversion"/>
  </si>
  <si>
    <t>010</t>
    <phoneticPr fontId="1" type="noConversion"/>
  </si>
  <si>
    <t>spy_basicinfo</t>
    <phoneticPr fontId="1" type="noConversion"/>
  </si>
  <si>
    <t>spy_openspycen</t>
    <phoneticPr fontId="1" type="noConversion"/>
  </si>
  <si>
    <t>eas_spy_openspycenter</t>
    <phoneticPr fontId="1" type="noConversion"/>
  </si>
  <si>
    <t>010</t>
    <phoneticPr fontId="1" type="noConversion"/>
  </si>
  <si>
    <t>spy_openspyseg</t>
    <phoneticPr fontId="1" type="noConversion"/>
  </si>
  <si>
    <t>eas_spy_openspysegment</t>
    <phoneticPr fontId="1" type="noConversion"/>
  </si>
  <si>
    <t>seg</t>
    <phoneticPr fontId="1" type="noConversion"/>
  </si>
  <si>
    <t>spy_openspylea</t>
    <phoneticPr fontId="1" type="noConversion"/>
  </si>
  <si>
    <t>eas_spy_openspylearn</t>
    <phoneticPr fontId="1" type="noConversion"/>
  </si>
  <si>
    <t>tcp_cooperation</t>
    <phoneticPr fontId="1" type="noConversion"/>
  </si>
  <si>
    <t>eas_tcp_cooperation</t>
    <phoneticPr fontId="1" type="noConversion"/>
  </si>
  <si>
    <t>tcp_guidance</t>
    <phoneticPr fontId="1" type="noConversion"/>
  </si>
  <si>
    <t>eas_tcp_guidance</t>
    <phoneticPr fontId="1" type="noConversion"/>
  </si>
  <si>
    <t>010</t>
    <phoneticPr fontId="1" type="noConversion"/>
  </si>
  <si>
    <t>tcp_module</t>
    <phoneticPr fontId="1" type="noConversion"/>
  </si>
  <si>
    <t>eas_tcp_module</t>
    <phoneticPr fontId="1" type="noConversion"/>
  </si>
  <si>
    <t>tcp_modulecourses</t>
    <phoneticPr fontId="1" type="noConversion"/>
  </si>
  <si>
    <t>eas_tcp_modulecourses</t>
    <phoneticPr fontId="1" type="noConversion"/>
  </si>
  <si>
    <t>tcp_conversioncourse</t>
    <phoneticPr fontId="1" type="noConversion"/>
  </si>
  <si>
    <t>eas_tcp_conversioncourse</t>
    <phoneticPr fontId="1" type="noConversion"/>
  </si>
  <si>
    <t>tcp_segmsemecourses</t>
  </si>
  <si>
    <t>eas_tcp_segmsemecourses</t>
    <phoneticPr fontId="1" type="noConversion"/>
  </si>
  <si>
    <t>eas_tcp_learcentsemecour</t>
    <phoneticPr fontId="1" type="noConversion"/>
  </si>
  <si>
    <t>tcp_learcentsemecour</t>
    <phoneticPr fontId="1" type="noConversion"/>
  </si>
  <si>
    <t>tcp_implementation</t>
    <phoneticPr fontId="1" type="noConversion"/>
  </si>
  <si>
    <t>eas_tcp_implementation</t>
    <phoneticPr fontId="1" type="noConversion"/>
  </si>
  <si>
    <t>tcp_implmodulecourse</t>
    <phoneticPr fontId="1" type="noConversion"/>
  </si>
  <si>
    <t>eas_tcp_implmodulecourse</t>
    <phoneticPr fontId="1" type="noConversion"/>
  </si>
  <si>
    <t>tcp_segcourse</t>
    <phoneticPr fontId="1" type="noConversion"/>
  </si>
  <si>
    <t>tcp_leacourse</t>
    <phoneticPr fontId="1" type="noConversion"/>
  </si>
  <si>
    <t>eas_tcp_learcentcourse</t>
    <phoneticPr fontId="1" type="noConversion"/>
  </si>
  <si>
    <t>eas_tcp_segmentcourses</t>
    <phoneticPr fontId="1" type="noConversion"/>
  </si>
  <si>
    <t>tcp_execution</t>
    <phoneticPr fontId="1" type="noConversion"/>
  </si>
  <si>
    <t>eas_tcp_execution</t>
    <phoneticPr fontId="1" type="noConversion"/>
  </si>
  <si>
    <t>eas_tcp_execmodulecourse</t>
    <phoneticPr fontId="1" type="noConversion"/>
  </si>
  <si>
    <t>eas_expt_outcoursesource</t>
    <phoneticPr fontId="1" type="noConversion"/>
  </si>
  <si>
    <t>expt_outcoursesource</t>
    <phoneticPr fontId="1" type="noConversion"/>
  </si>
  <si>
    <t>cps_auditrule</t>
    <phoneticPr fontId="1" type="noConversion"/>
  </si>
  <si>
    <t>cps_auditruleseg</t>
    <phoneticPr fontId="1" type="noConversion"/>
  </si>
  <si>
    <t>expt_exemptreason</t>
    <phoneticPr fontId="1" type="noConversion"/>
  </si>
  <si>
    <t>eas_expt_exemptreason</t>
    <phoneticPr fontId="1" type="noConversion"/>
  </si>
  <si>
    <t>expt_specialty</t>
    <phoneticPr fontId="1" type="noConversion"/>
  </si>
  <si>
    <t>eas_expt_specialty</t>
    <phoneticPr fontId="1" type="noConversion"/>
  </si>
  <si>
    <t>expt_specialtyseg</t>
    <phoneticPr fontId="1" type="noConversion"/>
  </si>
  <si>
    <t>expt_cert</t>
    <phoneticPr fontId="1" type="noConversion"/>
  </si>
  <si>
    <t>eas_expt_cert</t>
    <phoneticPr fontId="1" type="noConversion"/>
  </si>
  <si>
    <t>expt_certseg</t>
    <phoneticPr fontId="1" type="noConversion"/>
  </si>
  <si>
    <t>cps_exemptapply</t>
    <phoneticPr fontId="1" type="noConversion"/>
  </si>
  <si>
    <t>exmm_exambatch</t>
    <phoneticPr fontId="1" type="noConversion"/>
  </si>
  <si>
    <t>eas_exmm_exambatch</t>
    <phoneticPr fontId="1" type="noConversion"/>
  </si>
  <si>
    <t>exmm_definition</t>
    <phoneticPr fontId="1" type="noConversion"/>
  </si>
  <si>
    <t>eas_exmm_definition</t>
    <phoneticPr fontId="1" type="noConversion"/>
  </si>
  <si>
    <t>cps_segmentexambatch</t>
    <phoneticPr fontId="1" type="noConversion"/>
  </si>
  <si>
    <t>exmm_netexamspy</t>
    <phoneticPr fontId="1" type="noConversion"/>
  </si>
  <si>
    <t>eas_exmm_netexamspy</t>
    <phoneticPr fontId="1" type="noConversion"/>
  </si>
  <si>
    <t>exmm_examination</t>
    <phoneticPr fontId="1" type="noConversion"/>
  </si>
  <si>
    <t>eas_exmm_examination</t>
    <phoneticPr fontId="1" type="noConversion"/>
  </si>
  <si>
    <t>exmm_examinationseg</t>
  </si>
  <si>
    <t>exmm_netexamsubjectcourse</t>
    <phoneticPr fontId="1" type="noConversion"/>
  </si>
  <si>
    <t>eas_exmm_netexamsubjectcourse</t>
    <phoneticPr fontId="1" type="noConversion"/>
  </si>
  <si>
    <t>exmm_subject</t>
    <phoneticPr fontId="1" type="noConversion"/>
  </si>
  <si>
    <t>eas_exmm_subject</t>
    <phoneticPr fontId="1" type="noConversion"/>
  </si>
  <si>
    <t>seg</t>
    <phoneticPr fontId="1" type="noConversion"/>
  </si>
  <si>
    <t>eas_exmm_examsite</t>
    <phoneticPr fontId="1" type="noConversion"/>
  </si>
  <si>
    <t>cps_kslb</t>
    <phoneticPr fontId="1" type="noConversion"/>
  </si>
  <si>
    <t>cps_kslbseg</t>
    <phoneticPr fontId="1" type="noConversion"/>
  </si>
  <si>
    <t>cps_kskc</t>
    <phoneticPr fontId="1" type="noConversion"/>
  </si>
  <si>
    <t>cps_kskcseg</t>
    <phoneticPr fontId="1" type="noConversion"/>
  </si>
  <si>
    <t>exmm_netexamscoreA</t>
    <phoneticPr fontId="1" type="noConversion"/>
  </si>
  <si>
    <t>exmm_netexamscoreB</t>
    <phoneticPr fontId="1" type="noConversion"/>
  </si>
  <si>
    <t>010</t>
    <phoneticPr fontId="1" type="noConversion"/>
  </si>
  <si>
    <t>exmm_societyscoreA</t>
    <phoneticPr fontId="1" type="noConversion"/>
  </si>
  <si>
    <t>exmm_societyscoreB</t>
    <phoneticPr fontId="1" type="noConversion"/>
  </si>
  <si>
    <t>exmm_composescoreA</t>
    <phoneticPr fontId="1" type="noConversion"/>
  </si>
  <si>
    <t>exmm_composescoreB</t>
    <phoneticPr fontId="1" type="noConversion"/>
  </si>
  <si>
    <t>elc_elcA</t>
    <phoneticPr fontId="1" type="noConversion"/>
  </si>
  <si>
    <t>elc_elcB</t>
    <phoneticPr fontId="1" type="noConversion"/>
  </si>
  <si>
    <t>elc_studystatusA</t>
    <phoneticPr fontId="1" type="noConversion"/>
  </si>
  <si>
    <t>elc_studystatusB</t>
    <phoneticPr fontId="1" type="noConversion"/>
  </si>
  <si>
    <t>exmm_signupseg</t>
    <phoneticPr fontId="1" type="noConversion"/>
  </si>
  <si>
    <t>eas_exmm_signup</t>
    <phoneticPr fontId="1" type="noConversion"/>
  </si>
  <si>
    <t>schroll_rollbatch</t>
    <phoneticPr fontId="1" type="noConversion"/>
  </si>
  <si>
    <t>cps_studentinfomodify</t>
    <phoneticPr fontId="1" type="noConversion"/>
  </si>
  <si>
    <t>exmm_order</t>
    <phoneticPr fontId="1" type="noConversion"/>
  </si>
  <si>
    <t>eas_exmm_order</t>
    <phoneticPr fontId="1" type="noConversion"/>
  </si>
  <si>
    <t>cps_sjddb</t>
    <phoneticPr fontId="1" type="noConversion"/>
  </si>
  <si>
    <t>cps_sjddb</t>
    <phoneticPr fontId="1" type="noConversion"/>
  </si>
  <si>
    <t>cps_daddb</t>
    <phoneticPr fontId="1" type="noConversion"/>
  </si>
  <si>
    <t>cps_tqddb</t>
    <phoneticPr fontId="1" type="noConversion"/>
  </si>
  <si>
    <t>cps_cdddb</t>
    <phoneticPr fontId="1" type="noConversion"/>
  </si>
  <si>
    <t>course</t>
    <phoneticPr fontId="1" type="noConversion"/>
  </si>
  <si>
    <t>student</t>
    <phoneticPr fontId="1" type="noConversion"/>
  </si>
  <si>
    <t>guidance</t>
    <phoneticPr fontId="1" type="noConversion"/>
  </si>
  <si>
    <t>org</t>
    <phoneticPr fontId="1" type="noConversion"/>
  </si>
  <si>
    <t>spy</t>
    <phoneticPr fontId="1" type="noConversion"/>
  </si>
  <si>
    <t>spy</t>
    <phoneticPr fontId="1" type="noConversion"/>
  </si>
  <si>
    <t>semcourse</t>
    <phoneticPr fontId="1" type="noConversion"/>
  </si>
  <si>
    <t>impl</t>
    <phoneticPr fontId="1" type="noConversion"/>
  </si>
  <si>
    <t>segcourse</t>
    <phoneticPr fontId="1" type="noConversion"/>
  </si>
  <si>
    <t>leacourse</t>
    <phoneticPr fontId="1" type="noConversion"/>
  </si>
  <si>
    <t>exec</t>
    <phoneticPr fontId="1" type="noConversion"/>
  </si>
  <si>
    <t>expt</t>
    <phoneticPr fontId="1" type="noConversion"/>
  </si>
  <si>
    <t>exmm</t>
    <phoneticPr fontId="1" type="noConversion"/>
  </si>
  <si>
    <t>exmmsubject</t>
    <phoneticPr fontId="1" type="noConversion"/>
  </si>
  <si>
    <t>cpsks</t>
    <phoneticPr fontId="1" type="noConversion"/>
  </si>
  <si>
    <t>order</t>
    <phoneticPr fontId="1" type="noConversion"/>
  </si>
  <si>
    <t>score</t>
    <phoneticPr fontId="1" type="noConversion"/>
  </si>
  <si>
    <t>stucourse</t>
    <phoneticPr fontId="1" type="noConversion"/>
  </si>
  <si>
    <t>filepath</t>
    <phoneticPr fontId="1" type="noConversion"/>
  </si>
  <si>
    <t>tcp_execmodulecourse</t>
    <phoneticPr fontId="1" type="noConversion"/>
  </si>
  <si>
    <t>exmm_subjectseg</t>
    <phoneticPr fontId="1" type="noConversion"/>
  </si>
  <si>
    <t>cps_jhkkkcbseg</t>
    <phoneticPr fontId="1" type="noConversion"/>
  </si>
  <si>
    <t>cps_jhkkkcb</t>
    <phoneticPr fontId="1" type="noConversion"/>
  </si>
  <si>
    <t>seg</t>
    <phoneticPr fontId="1" type="noConversion"/>
  </si>
  <si>
    <t>exmm</t>
    <phoneticPr fontId="1" type="noConversion"/>
  </si>
  <si>
    <t>cps_jhkkkmbseg</t>
    <phoneticPr fontId="1" type="noConversion"/>
  </si>
  <si>
    <t>cps_jhkkkmb</t>
    <phoneticPr fontId="1" type="noConversion"/>
  </si>
  <si>
    <t>ctlfile</t>
    <phoneticPr fontId="1" type="noConversion"/>
  </si>
  <si>
    <t>ctlpath</t>
    <phoneticPr fontId="1" type="noConversion"/>
  </si>
  <si>
    <t>db</t>
    <phoneticPr fontId="1" type="noConversion"/>
  </si>
  <si>
    <t>db1</t>
    <phoneticPr fontId="1" type="noConversion"/>
  </si>
  <si>
    <t>合并文件</t>
    <phoneticPr fontId="1" type="noConversion"/>
  </si>
  <si>
    <t>db2</t>
    <phoneticPr fontId="1" type="noConversion"/>
  </si>
  <si>
    <t>db3</t>
    <phoneticPr fontId="1" type="noConversion"/>
  </si>
  <si>
    <t>guidance</t>
    <phoneticPr fontId="1" type="noConversion"/>
  </si>
  <si>
    <t>010</t>
    <phoneticPr fontId="1" type="noConversion"/>
  </si>
  <si>
    <t>tcp_degreerule</t>
    <phoneticPr fontId="1" type="noConversion"/>
  </si>
  <si>
    <t>eas_tcp_degreerule</t>
    <phoneticPr fontId="1" type="noConversion"/>
  </si>
  <si>
    <t>cps_degreecourse</t>
    <phoneticPr fontId="1" type="noConversion"/>
  </si>
  <si>
    <t>cps_degreeenglish</t>
    <phoneticPr fontId="1" type="noConversion"/>
  </si>
  <si>
    <t>cps_penalty</t>
  </si>
  <si>
    <t>tcp_mutexcourses</t>
    <phoneticPr fontId="1" type="noConversion"/>
  </si>
  <si>
    <t>eas_tcp_mutexcourses</t>
    <phoneticPr fontId="1" type="noConversion"/>
  </si>
  <si>
    <t>cps_penalty</t>
    <phoneticPr fontId="1" type="noConversion"/>
  </si>
  <si>
    <t>db1</t>
    <phoneticPr fontId="1" type="noConversion"/>
  </si>
  <si>
    <t>db1</t>
    <phoneticPr fontId="1" type="noConversion"/>
  </si>
  <si>
    <t>cps_exemptapplyseg</t>
    <phoneticPr fontId="1" type="noConversion"/>
  </si>
  <si>
    <t>cps_exemptapply010</t>
    <phoneticPr fontId="1" type="noConversion"/>
  </si>
  <si>
    <t>seg</t>
    <phoneticPr fontId="1" type="noConversion"/>
  </si>
  <si>
    <t>expt</t>
    <phoneticPr fontId="1" type="noConversion"/>
  </si>
  <si>
    <t>cps_exemptapply</t>
    <phoneticPr fontId="1" type="noConversion"/>
  </si>
  <si>
    <t>db1</t>
    <phoneticPr fontId="1" type="noConversion"/>
  </si>
  <si>
    <t>db1</t>
    <phoneticPr fontId="1" type="noConversion"/>
  </si>
  <si>
    <t>eas_exmm_examination010</t>
    <phoneticPr fontId="1" type="noConversion"/>
  </si>
  <si>
    <t>eas_expt_specialty010</t>
    <phoneticPr fontId="1" type="noConversion"/>
  </si>
  <si>
    <t>cps_auditrule010</t>
    <phoneticPr fontId="1" type="noConversion"/>
  </si>
  <si>
    <t>cps_auditrule</t>
    <phoneticPr fontId="1" type="noConversion"/>
  </si>
  <si>
    <t>eas_expt_cert010</t>
    <phoneticPr fontId="1" type="noConversion"/>
  </si>
  <si>
    <t>eas_exmm_subject010</t>
    <phoneticPr fontId="1" type="noConversion"/>
  </si>
  <si>
    <t>cps_kslb010</t>
    <phoneticPr fontId="1" type="noConversion"/>
  </si>
  <si>
    <t>cps_kskc010</t>
    <phoneticPr fontId="1" type="noConversion"/>
  </si>
  <si>
    <t>db1</t>
    <phoneticPr fontId="1" type="noConversion"/>
  </si>
  <si>
    <t>cps_studentinfomodify</t>
    <phoneticPr fontId="1" type="noConversion"/>
  </si>
  <si>
    <t>cps_sjddbA</t>
    <phoneticPr fontId="1" type="noConversion"/>
  </si>
  <si>
    <t>cps_sjddbB</t>
    <phoneticPr fontId="1" type="noConversion"/>
  </si>
  <si>
    <t>cps_daddbA</t>
    <phoneticPr fontId="1" type="noConversion"/>
  </si>
  <si>
    <t>cps_daddbB</t>
    <phoneticPr fontId="1" type="noConversion"/>
  </si>
  <si>
    <t>010</t>
    <phoneticPr fontId="1" type="noConversion"/>
  </si>
  <si>
    <t>exmm</t>
    <phoneticPr fontId="1" type="noConversion"/>
  </si>
  <si>
    <t>cps_jhkkkmb010</t>
    <phoneticPr fontId="1" type="noConversion"/>
  </si>
  <si>
    <t>cps_jhkkkcb010</t>
    <phoneticPr fontId="1" type="noConversion"/>
  </si>
  <si>
    <t>cps_jhkkkcb</t>
    <phoneticPr fontId="1" type="noConversion"/>
  </si>
  <si>
    <t>cps_jhkkkmb</t>
    <phoneticPr fontId="1" type="noConversion"/>
  </si>
  <si>
    <t>db1</t>
    <phoneticPr fontId="1" type="noConversion"/>
  </si>
  <si>
    <t>cps_jhkkkmb</t>
    <phoneticPr fontId="1" type="noConversion"/>
  </si>
  <si>
    <t>eas_course_basicinfo</t>
    <phoneticPr fontId="1" type="noConversion"/>
  </si>
  <si>
    <t>eas_tcp_execmodulecourse</t>
    <phoneticPr fontId="1" type="noConversion"/>
  </si>
  <si>
    <t>eas_exmm_netexamspy</t>
    <phoneticPr fontId="1" type="noConversion"/>
  </si>
  <si>
    <t>eas_exmm_netexamsubjectcourse</t>
    <phoneticPr fontId="1" type="noConversion"/>
  </si>
  <si>
    <t>eas_exmm_subject</t>
    <phoneticPr fontId="1" type="noConversion"/>
  </si>
  <si>
    <t>eas_expt_cert</t>
    <phoneticPr fontId="1" type="noConversion"/>
  </si>
  <si>
    <t>eas_expt_exemptreason</t>
    <phoneticPr fontId="1" type="noConversion"/>
  </si>
  <si>
    <t>eas_expt_specialty</t>
    <phoneticPr fontId="1" type="noConversion"/>
  </si>
  <si>
    <t>eas_tcp_conversioncourse</t>
    <phoneticPr fontId="1" type="noConversion"/>
  </si>
  <si>
    <t>eas_tcp_cooperation</t>
    <phoneticPr fontId="1" type="noConversion"/>
  </si>
  <si>
    <t>eas_tcp_mutexcourses</t>
    <phoneticPr fontId="1" type="noConversion"/>
  </si>
  <si>
    <t>eas_tcp_implementation</t>
    <phoneticPr fontId="1" type="noConversion"/>
  </si>
  <si>
    <t>eas_tcp_implmodulecourse</t>
    <phoneticPr fontId="1" type="noConversion"/>
  </si>
  <si>
    <t>eas_exmm_orderA</t>
    <phoneticPr fontId="1" type="noConversion"/>
  </si>
  <si>
    <t>eas_exmm_orderB</t>
    <phoneticPr fontId="1" type="noConversion"/>
  </si>
  <si>
    <t>eas_org_baseinfo</t>
    <phoneticPr fontId="1" type="noConversion"/>
  </si>
  <si>
    <t>eas_org_classinfo</t>
    <phoneticPr fontId="1" type="noConversion"/>
  </si>
  <si>
    <t>eas_tcp_segmentcourses</t>
    <phoneticPr fontId="1" type="noConversion"/>
  </si>
  <si>
    <t>eas_tcp_learcentsemecour</t>
    <phoneticPr fontId="1" type="noConversion"/>
  </si>
  <si>
    <t>eas_spy_basicinfo</t>
    <phoneticPr fontId="1" type="noConversion"/>
  </si>
  <si>
    <t>eas_spy_openspycenter</t>
    <phoneticPr fontId="1" type="noConversion"/>
  </si>
  <si>
    <t>eas_spy_openspylearn</t>
    <phoneticPr fontId="1" type="noConversion"/>
  </si>
  <si>
    <t>eas_spy_openspysegment</t>
    <phoneticPr fontId="1" type="noConversion"/>
  </si>
  <si>
    <t>eas_schroll_studentbaseinfo</t>
    <phoneticPr fontId="1" type="noConversion"/>
  </si>
  <si>
    <t>dbname</t>
    <phoneticPr fontId="1" type="noConversion"/>
  </si>
  <si>
    <t>uid</t>
    <phoneticPr fontId="1" type="noConversion"/>
  </si>
  <si>
    <t>pwd</t>
    <phoneticPr fontId="1" type="noConversion"/>
  </si>
  <si>
    <t>dbip</t>
    <phoneticPr fontId="1" type="noConversion"/>
  </si>
  <si>
    <t>servicename</t>
    <phoneticPr fontId="1" type="noConversion"/>
  </si>
  <si>
    <t>db1</t>
    <phoneticPr fontId="1" type="noConversion"/>
  </si>
  <si>
    <t>ouchnsys</t>
    <phoneticPr fontId="1" type="noConversion"/>
  </si>
  <si>
    <t>orcl</t>
    <phoneticPr fontId="1" type="noConversion"/>
  </si>
  <si>
    <t>db2</t>
    <phoneticPr fontId="1" type="noConversion"/>
  </si>
  <si>
    <t>ouchnsys</t>
    <phoneticPr fontId="1" type="noConversion"/>
  </si>
  <si>
    <t>cps_tqddbA</t>
    <phoneticPr fontId="1" type="noConversion"/>
  </si>
  <si>
    <t>cps_tqddbB</t>
    <phoneticPr fontId="1" type="noConversion"/>
  </si>
  <si>
    <t>cps_cdddbA</t>
    <phoneticPr fontId="1" type="noConversion"/>
  </si>
  <si>
    <t>cps_cdddbB</t>
    <phoneticPr fontId="1" type="noConversion"/>
  </si>
  <si>
    <t>db3</t>
    <phoneticPr fontId="1" type="noConversion"/>
  </si>
  <si>
    <t>ouchnsys</t>
    <phoneticPr fontId="1" type="noConversion"/>
  </si>
  <si>
    <t>202.205.161.135</t>
    <phoneticPr fontId="1" type="noConversion"/>
  </si>
  <si>
    <t>202.205.161.136</t>
    <phoneticPr fontId="1" type="noConversion"/>
  </si>
  <si>
    <t>202.205.161.137</t>
    <phoneticPr fontId="1" type="noConversion"/>
  </si>
  <si>
    <t>orcl1</t>
    <phoneticPr fontId="1" type="noConversion"/>
  </si>
  <si>
    <t>orcl1</t>
    <phoneticPr fontId="1" type="noConversion"/>
  </si>
  <si>
    <t>Jw2015</t>
    <phoneticPr fontId="1" type="noConversion"/>
  </si>
  <si>
    <t>Jw2015</t>
    <phoneticPr fontId="1" type="noConversion"/>
  </si>
  <si>
    <t>eas_exmm_signupA</t>
    <phoneticPr fontId="1" type="noConversion"/>
  </si>
  <si>
    <t>eas_exmm_signupB</t>
    <phoneticPr fontId="1" type="noConversion"/>
  </si>
  <si>
    <t>eas_tcp_learcentcourse</t>
    <phoneticPr fontId="1" type="noConversion"/>
  </si>
  <si>
    <t>cps_student</t>
    <phoneticPr fontId="1" type="noConversion"/>
  </si>
  <si>
    <t>schroll_studentbaseinfo</t>
    <phoneticPr fontId="1" type="noConversion"/>
  </si>
  <si>
    <t>010</t>
    <phoneticPr fontId="1" type="noConversion"/>
  </si>
  <si>
    <t>guidance</t>
    <phoneticPr fontId="1" type="noConversion"/>
  </si>
  <si>
    <t>db1</t>
    <phoneticPr fontId="1" type="noConversion"/>
  </si>
  <si>
    <t>grad_batch</t>
    <phoneticPr fontId="1" type="noConversion"/>
  </si>
  <si>
    <t>010</t>
    <phoneticPr fontId="1" type="noConversion"/>
  </si>
  <si>
    <t>grad</t>
    <phoneticPr fontId="1" type="noConversion"/>
  </si>
  <si>
    <t>cps_gradstudent</t>
    <phoneticPr fontId="1" type="noConversion"/>
  </si>
  <si>
    <t>grad</t>
    <phoneticPr fontId="1" type="noConversion"/>
  </si>
  <si>
    <t>db1</t>
    <phoneticPr fontId="1" type="noConversion"/>
  </si>
  <si>
    <t>grad</t>
    <phoneticPr fontId="1" type="noConversion"/>
  </si>
  <si>
    <t>eas_grad_batch</t>
    <phoneticPr fontId="1" type="noConversion"/>
  </si>
  <si>
    <t>eas_schroll_rollbatch</t>
    <phoneticPr fontId="1" type="noConversion"/>
  </si>
  <si>
    <t>eas_schroll_studentbaseinfo</t>
    <phoneticPr fontId="1" type="noConversion"/>
  </si>
  <si>
    <t>eas_grad_batch</t>
    <phoneticPr fontId="1" type="noConversion"/>
  </si>
  <si>
    <t>eas_schroll_rollbatch</t>
    <phoneticPr fontId="1" type="noConversion"/>
  </si>
  <si>
    <t>!!!WKSdatatest!!!</t>
    <phoneticPr fontId="1" type="noConversion"/>
  </si>
  <si>
    <t>未导入数据量</t>
    <phoneticPr fontId="1" type="noConversion"/>
  </si>
  <si>
    <t>未导入原因</t>
    <phoneticPr fontId="1" type="noConversion"/>
  </si>
  <si>
    <t>导入成功条数</t>
    <phoneticPr fontId="1" type="noConversion"/>
  </si>
  <si>
    <t>没有学生类型</t>
    <phoneticPr fontId="1" type="noConversion"/>
  </si>
  <si>
    <t>没有学生类型</t>
    <phoneticPr fontId="1" type="noConversion"/>
  </si>
  <si>
    <t>cps_newoldguidance</t>
    <phoneticPr fontId="1" type="noConversion"/>
  </si>
  <si>
    <t>guidance</t>
    <phoneticPr fontId="1" type="noConversion"/>
  </si>
  <si>
    <t>cps_newoldguidance</t>
    <phoneticPr fontId="1" type="noConversion"/>
  </si>
  <si>
    <t>无课程考试单位</t>
    <phoneticPr fontId="1" type="noConversion"/>
  </si>
  <si>
    <t>相当于专业规则使用年度学期表</t>
    <phoneticPr fontId="1" type="noConversion"/>
  </si>
  <si>
    <t>39记录毕业学校有问题</t>
    <phoneticPr fontId="1" type="noConversion"/>
  </si>
  <si>
    <t>总部+五家分部</t>
    <phoneticPr fontId="1" type="noConversion"/>
  </si>
  <si>
    <t>五家分部</t>
    <phoneticPr fontId="1" type="noConversion"/>
  </si>
  <si>
    <t>WKCJB总记录4194912条，但其中包含了重复数据比如图中记录，最后取XSH的最大值那条，实现记录4194734</t>
    <phoneticPr fontId="1" type="noConversion"/>
  </si>
  <si>
    <t>SHKMCJB总记录32431</t>
    <phoneticPr fontId="1" type="noConversion"/>
  </si>
  <si>
    <t>ZCJB总记录：138141389</t>
    <phoneticPr fontId="1" type="noConversion"/>
  </si>
  <si>
    <t>XSXKJGB总记录：156712418</t>
    <phoneticPr fontId="1" type="noConversion"/>
  </si>
  <si>
    <t>39记录毕业学校有问题,字段中有换行符，不处理</t>
    <phoneticPr fontId="1" type="noConversion"/>
  </si>
  <si>
    <t>39个学生的地址和邮箱含有非法字符，这两个字段不导入</t>
    <phoneticPr fontId="1" type="noConversion"/>
  </si>
  <si>
    <t>eas_tcp_execution</t>
    <phoneticPr fontId="1" type="noConversion"/>
  </si>
  <si>
    <t>expt_exptnetexam</t>
    <phoneticPr fontId="1" type="noConversion"/>
  </si>
  <si>
    <t>eas_expt_exptnetexam</t>
    <phoneticPr fontId="1" type="noConversion"/>
  </si>
  <si>
    <t>010</t>
    <phoneticPr fontId="1" type="noConversion"/>
  </si>
  <si>
    <t>expt</t>
    <phoneticPr fontId="1" type="noConversion"/>
  </si>
  <si>
    <t>eas_expt_exptnetexam</t>
  </si>
  <si>
    <t>expt</t>
    <phoneticPr fontId="1" type="noConversion"/>
  </si>
  <si>
    <t>db1</t>
    <phoneticPr fontId="1" type="noConversion"/>
  </si>
  <si>
    <t>cps_ksh</t>
    <phoneticPr fontId="1" type="noConversion"/>
  </si>
  <si>
    <t>cps_ksh</t>
    <phoneticPr fontId="1" type="noConversion"/>
  </si>
  <si>
    <t>010</t>
    <phoneticPr fontId="1" type="noConversion"/>
  </si>
  <si>
    <t>student</t>
    <phoneticPr fontId="1" type="noConversion"/>
  </si>
  <si>
    <t>cps_ksh</t>
    <phoneticPr fontId="1" type="noConversion"/>
  </si>
  <si>
    <t>db1</t>
    <phoneticPr fontId="1" type="noConversion"/>
  </si>
  <si>
    <t>cps_studentbaseinfo</t>
    <phoneticPr fontId="1" type="noConversion"/>
  </si>
  <si>
    <t>cps_studentinfomodify010</t>
    <phoneticPr fontId="1" type="noConversion"/>
  </si>
  <si>
    <t>cps_studentinfomodify010</t>
    <phoneticPr fontId="1" type="noConversion"/>
  </si>
  <si>
    <t>010</t>
    <phoneticPr fontId="1" type="noConversion"/>
  </si>
  <si>
    <t>student</t>
    <phoneticPr fontId="1" type="noConversion"/>
  </si>
  <si>
    <t>cps_xjydb</t>
    <phoneticPr fontId="1" type="noConversion"/>
  </si>
  <si>
    <t>010</t>
    <phoneticPr fontId="1" type="noConversion"/>
  </si>
  <si>
    <t>student</t>
    <phoneticPr fontId="1" type="noConversion"/>
  </si>
  <si>
    <t>cps_xjydb</t>
    <phoneticPr fontId="1" type="noConversion"/>
  </si>
  <si>
    <t>student</t>
    <phoneticPr fontId="1" type="noConversion"/>
  </si>
  <si>
    <t>db1</t>
    <phoneticPr fontId="1" type="noConversion"/>
  </si>
  <si>
    <t>cps_studentphoto</t>
    <phoneticPr fontId="1" type="noConversion"/>
  </si>
  <si>
    <t>student</t>
    <phoneticPr fontId="1" type="noConversion"/>
  </si>
  <si>
    <t>db1</t>
    <phoneticPr fontId="1" type="noConversion"/>
  </si>
  <si>
    <t>906</t>
    <phoneticPr fontId="1" type="noConversion"/>
  </si>
  <si>
    <t>907</t>
    <phoneticPr fontId="1" type="noConversion"/>
  </si>
  <si>
    <t>elc_elc</t>
    <phoneticPr fontId="1" type="noConversion"/>
  </si>
  <si>
    <t>elc_studystatus</t>
    <phoneticPr fontId="1" type="noConversion"/>
  </si>
  <si>
    <t>db1</t>
    <phoneticPr fontId="1" type="noConversion"/>
  </si>
  <si>
    <t>exmm_netexamscore</t>
    <phoneticPr fontId="1" type="noConversion"/>
  </si>
  <si>
    <t>exmm_societyscore</t>
    <phoneticPr fontId="1" type="noConversion"/>
  </si>
  <si>
    <t>exmm_composescore</t>
    <phoneticPr fontId="1" type="noConversion"/>
  </si>
  <si>
    <t>elc_elc110</t>
  </si>
  <si>
    <t>elc_elc120</t>
  </si>
  <si>
    <t>elc_elc130</t>
  </si>
  <si>
    <t>elc_elc140</t>
  </si>
  <si>
    <t>elc_elc150</t>
  </si>
  <si>
    <t>elc_elc210</t>
  </si>
  <si>
    <t>elc_elc211</t>
  </si>
  <si>
    <t>elc_elc212</t>
  </si>
  <si>
    <t>elc_elc220</t>
  </si>
  <si>
    <t>elc_elc221</t>
  </si>
  <si>
    <t>elc_elc230</t>
  </si>
  <si>
    <t>elc_elc231</t>
  </si>
  <si>
    <t>elc_elc310</t>
  </si>
  <si>
    <t>elc_elc320</t>
  </si>
  <si>
    <t>elc_elc321</t>
  </si>
  <si>
    <t>elc_elc330</t>
  </si>
  <si>
    <t>elc_elc331</t>
  </si>
  <si>
    <t>elc_elc340</t>
  </si>
  <si>
    <t>elc_elc350</t>
  </si>
  <si>
    <t>elc_elc351</t>
  </si>
  <si>
    <t>elc_elc360</t>
  </si>
  <si>
    <t>elc_elc370</t>
  </si>
  <si>
    <t>elc_elc371</t>
  </si>
  <si>
    <t>elc_elc410</t>
  </si>
  <si>
    <t>elc_elc420</t>
  </si>
  <si>
    <t>elc_elc421</t>
  </si>
  <si>
    <t>elc_elc430</t>
  </si>
  <si>
    <t>elc_elc440</t>
  </si>
  <si>
    <t>elc_elc441</t>
  </si>
  <si>
    <t>elc_elc442</t>
  </si>
  <si>
    <t>elc_elc450</t>
  </si>
  <si>
    <t>elc_elc460</t>
  </si>
  <si>
    <t>elc_elc510</t>
  </si>
  <si>
    <t>elc_elc511</t>
  </si>
  <si>
    <t>elc_elc512</t>
  </si>
  <si>
    <t>elc_elc520</t>
  </si>
  <si>
    <t>elc_elc530</t>
  </si>
  <si>
    <t>elc_elc610</t>
  </si>
  <si>
    <t>elc_elc611</t>
  </si>
  <si>
    <t>elc_elc620</t>
  </si>
  <si>
    <t>elc_elc630</t>
  </si>
  <si>
    <t>elc_elc640</t>
  </si>
  <si>
    <t>elc_elc650</t>
  </si>
  <si>
    <t>elc_elc651</t>
  </si>
  <si>
    <t>elc_elc801</t>
  </si>
  <si>
    <t>elc_elc802</t>
  </si>
  <si>
    <t>elc_elc803</t>
  </si>
  <si>
    <t>elc_elc804</t>
  </si>
  <si>
    <t>elc_elc805</t>
  </si>
  <si>
    <t>elc_elc806</t>
  </si>
  <si>
    <t>elc_elc901</t>
  </si>
  <si>
    <t>elc_elc902</t>
  </si>
  <si>
    <t>elc_elc903</t>
  </si>
  <si>
    <t>elc_elc904</t>
  </si>
  <si>
    <t>elc_elc905</t>
  </si>
  <si>
    <t>elc_elc906</t>
  </si>
  <si>
    <t>elc_elc907</t>
  </si>
  <si>
    <t>db1</t>
    <phoneticPr fontId="1" type="noConversion"/>
  </si>
  <si>
    <t>db1</t>
    <phoneticPr fontId="1" type="noConversion"/>
  </si>
  <si>
    <t>exmm_netexamscore</t>
    <phoneticPr fontId="1" type="noConversion"/>
  </si>
  <si>
    <t>exmm_societyscore</t>
    <phoneticPr fontId="1" type="noConversion"/>
  </si>
  <si>
    <t>exmm_composescore110</t>
  </si>
  <si>
    <t>exmm_composescore120</t>
  </si>
  <si>
    <t>exmm_composescore130</t>
  </si>
  <si>
    <t>exmm_composescore140</t>
  </si>
  <si>
    <t>exmm_composescore150</t>
  </si>
  <si>
    <t>exmm_composescore210</t>
  </si>
  <si>
    <t>exmm_composescore211</t>
  </si>
  <si>
    <t>exmm_composescore212</t>
  </si>
  <si>
    <t>exmm_composescore220</t>
  </si>
  <si>
    <t>exmm_composescore221</t>
  </si>
  <si>
    <t>exmm_composescore230</t>
  </si>
  <si>
    <t>exmm_composescore231</t>
  </si>
  <si>
    <t>exmm_composescore310</t>
  </si>
  <si>
    <t>exmm_composescore320</t>
  </si>
  <si>
    <t>exmm_composescore321</t>
  </si>
  <si>
    <t>exmm_composescore330</t>
  </si>
  <si>
    <t>exmm_composescore331</t>
  </si>
  <si>
    <t>exmm_composescore340</t>
  </si>
  <si>
    <t>exmm_composescore350</t>
  </si>
  <si>
    <t>exmm_composescore351</t>
  </si>
  <si>
    <t>exmm_composescore360</t>
  </si>
  <si>
    <t>exmm_composescore370</t>
  </si>
  <si>
    <t>exmm_composescore371</t>
  </si>
  <si>
    <t>exmm_composescore410</t>
  </si>
  <si>
    <t>exmm_composescore420</t>
  </si>
  <si>
    <t>exmm_composescore421</t>
  </si>
  <si>
    <t>exmm_composescore430</t>
  </si>
  <si>
    <t>exmm_composescore440</t>
  </si>
  <si>
    <t>exmm_composescore441</t>
  </si>
  <si>
    <t>exmm_composescore442</t>
  </si>
  <si>
    <t>exmm_composescore450</t>
  </si>
  <si>
    <t>exmm_composescore460</t>
  </si>
  <si>
    <t>exmm_composescore510</t>
  </si>
  <si>
    <t>exmm_composescore511</t>
  </si>
  <si>
    <t>exmm_composescore512</t>
  </si>
  <si>
    <t>exmm_composescore520</t>
  </si>
  <si>
    <t>exmm_composescore530</t>
  </si>
  <si>
    <t>exmm_composescore610</t>
  </si>
  <si>
    <t>exmm_composescore611</t>
  </si>
  <si>
    <t>exmm_composescore620</t>
  </si>
  <si>
    <t>exmm_composescore630</t>
  </si>
  <si>
    <t>exmm_composescore640</t>
  </si>
  <si>
    <t>exmm_composescore650</t>
  </si>
  <si>
    <t>exmm_composescore651</t>
  </si>
  <si>
    <t>exmm_composescore801</t>
  </si>
  <si>
    <t>exmm_composescore802</t>
  </si>
  <si>
    <t>exmm_composescore803</t>
  </si>
  <si>
    <t>exmm_composescore804</t>
  </si>
  <si>
    <t>exmm_composescore805</t>
  </si>
  <si>
    <t>exmm_composescore806</t>
  </si>
  <si>
    <t>exmm_composescore901</t>
  </si>
  <si>
    <t>exmm_composescore902</t>
  </si>
  <si>
    <t>exmm_composescore903</t>
  </si>
  <si>
    <t>exmm_composescore904</t>
  </si>
  <si>
    <t>exmm_composescore905</t>
  </si>
  <si>
    <t>exmm_composescore906</t>
  </si>
  <si>
    <t>exmm_composescore907</t>
  </si>
  <si>
    <t>eas_exmm_signup110</t>
  </si>
  <si>
    <t>eas_exmm_signup120</t>
  </si>
  <si>
    <t>eas_exmm_signup130</t>
  </si>
  <si>
    <t>eas_exmm_signup140</t>
  </si>
  <si>
    <t>eas_exmm_signup150</t>
  </si>
  <si>
    <t>eas_exmm_signup210</t>
  </si>
  <si>
    <t>eas_exmm_signup211</t>
  </si>
  <si>
    <t>eas_exmm_signup212</t>
  </si>
  <si>
    <t>eas_exmm_signup220</t>
  </si>
  <si>
    <t>eas_exmm_signup221</t>
  </si>
  <si>
    <t>eas_exmm_signup230</t>
  </si>
  <si>
    <t>eas_exmm_signup231</t>
  </si>
  <si>
    <t>eas_exmm_signup310</t>
  </si>
  <si>
    <t>eas_exmm_signup320</t>
  </si>
  <si>
    <t>eas_exmm_signup321</t>
  </si>
  <si>
    <t>eas_exmm_signup330</t>
  </si>
  <si>
    <t>eas_exmm_signup331</t>
  </si>
  <si>
    <t>eas_exmm_signup340</t>
  </si>
  <si>
    <t>eas_exmm_signup350</t>
  </si>
  <si>
    <t>eas_exmm_signup351</t>
  </si>
  <si>
    <t>eas_exmm_signup360</t>
  </si>
  <si>
    <t>eas_exmm_signup370</t>
  </si>
  <si>
    <t>eas_exmm_signup371</t>
  </si>
  <si>
    <t>eas_exmm_signup410</t>
  </si>
  <si>
    <t>eas_exmm_signup420</t>
  </si>
  <si>
    <t>eas_exmm_signup421</t>
  </si>
  <si>
    <t>eas_exmm_signup430</t>
  </si>
  <si>
    <t>eas_exmm_signup440</t>
  </si>
  <si>
    <t>eas_exmm_signup441</t>
  </si>
  <si>
    <t>eas_exmm_signup442</t>
  </si>
  <si>
    <t>eas_exmm_signup450</t>
  </si>
  <si>
    <t>eas_exmm_signup460</t>
  </si>
  <si>
    <t>eas_exmm_signup510</t>
  </si>
  <si>
    <t>eas_exmm_signup511</t>
  </si>
  <si>
    <t>eas_exmm_signup512</t>
  </si>
  <si>
    <t>eas_exmm_signup520</t>
  </si>
  <si>
    <t>eas_exmm_signup530</t>
  </si>
  <si>
    <t>eas_exmm_signup610</t>
  </si>
  <si>
    <t>eas_exmm_signup611</t>
  </si>
  <si>
    <t>eas_exmm_signup620</t>
  </si>
  <si>
    <t>eas_exmm_signup630</t>
  </si>
  <si>
    <t>eas_exmm_signup640</t>
  </si>
  <si>
    <t>eas_exmm_signup650</t>
  </si>
  <si>
    <t>eas_exmm_signup651</t>
  </si>
  <si>
    <t>eas_exmm_signup801</t>
  </si>
  <si>
    <t>eas_exmm_signup802</t>
  </si>
  <si>
    <t>eas_exmm_signup803</t>
  </si>
  <si>
    <t>eas_exmm_signup804</t>
  </si>
  <si>
    <t>eas_exmm_signup805</t>
  </si>
  <si>
    <t>eas_exmm_signup806</t>
  </si>
  <si>
    <t>eas_exmm_signup901</t>
  </si>
  <si>
    <t>eas_exmm_signup902</t>
  </si>
  <si>
    <t>eas_exmm_signup903</t>
  </si>
  <si>
    <t>eas_exmm_signup904</t>
  </si>
  <si>
    <t>eas_exmm_signup905</t>
  </si>
  <si>
    <t>eas_exmm_signup906</t>
  </si>
  <si>
    <t>eas_exmm_signup907</t>
  </si>
  <si>
    <t>cps_segexamplan</t>
  </si>
  <si>
    <t>seg</t>
    <phoneticPr fontId="1" type="noConversion"/>
  </si>
  <si>
    <t>exmm</t>
    <phoneticPr fontId="1" type="noConversion"/>
  </si>
  <si>
    <t>exmm</t>
    <phoneticPr fontId="1" type="noConversion"/>
  </si>
  <si>
    <t>db1</t>
    <phoneticPr fontId="1" type="noConversion"/>
  </si>
  <si>
    <t>cps_segexamplanseg</t>
    <phoneticPr fontId="1" type="noConversion"/>
  </si>
  <si>
    <t>数据库结构</t>
    <phoneticPr fontId="1" type="noConversion"/>
  </si>
  <si>
    <t>是否变动</t>
    <phoneticPr fontId="1" type="noConversion"/>
  </si>
  <si>
    <t xml:space="preserve">是 </t>
    <phoneticPr fontId="1" type="noConversion"/>
  </si>
  <si>
    <t>变动内容</t>
    <phoneticPr fontId="1" type="noConversion"/>
  </si>
  <si>
    <t>考虑系统部在正式数据库进行了优化，数据库结构用正式库结构</t>
    <phoneticPr fontId="1" type="noConversion"/>
  </si>
  <si>
    <t>试点数据范围</t>
    <phoneticPr fontId="1" type="noConversion"/>
  </si>
  <si>
    <r>
      <t>CPS</t>
    </r>
    <r>
      <rPr>
        <sz val="10"/>
        <color theme="1"/>
        <rFont val="SimSun"/>
        <charset val="134"/>
      </rPr>
      <t>导入</t>
    </r>
    <r>
      <rPr>
        <sz val="10"/>
        <color theme="1"/>
        <rFont val="NSimSun"/>
        <family val="3"/>
      </rPr>
      <t>_CPS</t>
    </r>
    <r>
      <rPr>
        <sz val="10"/>
        <color theme="1"/>
        <rFont val="SimSun"/>
        <charset val="134"/>
      </rPr>
      <t>计划开考课程表</t>
    </r>
  </si>
  <si>
    <t>cps_jhkkkcb</t>
  </si>
  <si>
    <r>
      <t>CPS</t>
    </r>
    <r>
      <rPr>
        <sz val="10"/>
        <color theme="1"/>
        <rFont val="SimSun"/>
        <charset val="134"/>
      </rPr>
      <t>导入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免修免考审核规则表</t>
    </r>
  </si>
  <si>
    <t>CPS_AuditRule</t>
  </si>
  <si>
    <r>
      <t>CPS</t>
    </r>
    <r>
      <rPr>
        <sz val="10"/>
        <color theme="1"/>
        <rFont val="SimSun"/>
        <charset val="134"/>
      </rPr>
      <t>导入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免修免考申请表</t>
    </r>
  </si>
  <si>
    <t>CPS_ExemptApply</t>
  </si>
  <si>
    <r>
      <t>CPS</t>
    </r>
    <r>
      <rPr>
        <sz val="10"/>
        <color theme="1"/>
        <rFont val="SimSun"/>
        <charset val="134"/>
      </rPr>
      <t>导入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基础类考点信息表</t>
    </r>
  </si>
  <si>
    <t>cps_ExamSite</t>
  </si>
  <si>
    <r>
      <t>CPS</t>
    </r>
    <r>
      <rPr>
        <sz val="10"/>
        <color theme="1"/>
        <rFont val="SimSun"/>
        <charset val="134"/>
      </rPr>
      <t>导入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学位英语表</t>
    </r>
  </si>
  <si>
    <t>cps_degreeenglish</t>
  </si>
  <si>
    <r>
      <t>CPS</t>
    </r>
    <r>
      <rPr>
        <sz val="10"/>
        <color theme="1"/>
        <rFont val="SimSun"/>
        <charset val="134"/>
      </rPr>
      <t>导入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学位课程表</t>
    </r>
  </si>
  <si>
    <t>cps_degreecourse</t>
  </si>
  <si>
    <r>
      <t>CPS</t>
    </r>
    <r>
      <rPr>
        <sz val="10"/>
        <color theme="1"/>
        <rFont val="SimSun"/>
        <charset val="134"/>
      </rPr>
      <t>导入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学生信息更动</t>
    </r>
  </si>
  <si>
    <t>CPS_StudentinfoModify</t>
  </si>
  <si>
    <r>
      <t>CPS</t>
    </r>
    <r>
      <rPr>
        <sz val="10"/>
        <color theme="1"/>
        <rFont val="SimSun"/>
        <charset val="134"/>
      </rPr>
      <t>导入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学生毕业表</t>
    </r>
  </si>
  <si>
    <t>cps_studentgraduate</t>
  </si>
  <si>
    <r>
      <t>CPS</t>
    </r>
    <r>
      <rPr>
        <sz val="10"/>
        <color theme="1"/>
        <rFont val="SimSun"/>
        <charset val="134"/>
      </rPr>
      <t>导入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学生照片表</t>
    </r>
  </si>
  <si>
    <t>cps_StudentPhoto</t>
  </si>
  <si>
    <r>
      <t>CPS</t>
    </r>
    <r>
      <rPr>
        <sz val="10"/>
        <color theme="1"/>
        <rFont val="SimSun"/>
        <charset val="134"/>
      </rPr>
      <t>导入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学生表</t>
    </r>
  </si>
  <si>
    <t>cps_Student</t>
  </si>
  <si>
    <r>
      <t>CPS</t>
    </r>
    <r>
      <rPr>
        <sz val="10"/>
        <color theme="1"/>
        <rFont val="SimSun"/>
        <charset val="134"/>
      </rPr>
      <t>导入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惩罚规则表</t>
    </r>
  </si>
  <si>
    <r>
      <t>CPS</t>
    </r>
    <r>
      <rPr>
        <sz val="10"/>
        <color theme="1"/>
        <rFont val="SimSun"/>
        <charset val="134"/>
      </rPr>
      <t>导入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新旧教学计划</t>
    </r>
  </si>
  <si>
    <t>cps_newoldguidance</t>
  </si>
  <si>
    <r>
      <t>CPS</t>
    </r>
    <r>
      <rPr>
        <sz val="10"/>
        <color theme="1"/>
        <rFont val="SimSun"/>
        <charset val="134"/>
      </rPr>
      <t>导入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磁带订单表</t>
    </r>
  </si>
  <si>
    <t>cps_cdddb</t>
  </si>
  <si>
    <r>
      <t>CPS</t>
    </r>
    <r>
      <rPr>
        <sz val="10"/>
        <color theme="1"/>
        <rFont val="SimSun"/>
        <charset val="134"/>
      </rPr>
      <t>导入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答案订单表</t>
    </r>
  </si>
  <si>
    <t>cps_daddb</t>
  </si>
  <si>
    <r>
      <t>CPS</t>
    </r>
    <r>
      <rPr>
        <sz val="10"/>
        <color theme="1"/>
        <rFont val="SimSun"/>
        <charset val="134"/>
      </rPr>
      <t>导入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考生号</t>
    </r>
  </si>
  <si>
    <t>cps_ksh</t>
  </si>
  <si>
    <r>
      <t>CPS</t>
    </r>
    <r>
      <rPr>
        <sz val="10"/>
        <color theme="1"/>
        <rFont val="SimSun"/>
        <charset val="134"/>
      </rPr>
      <t>导入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考试课程</t>
    </r>
  </si>
  <si>
    <t>CPS_kskc</t>
  </si>
  <si>
    <r>
      <t>CPS</t>
    </r>
    <r>
      <rPr>
        <sz val="10"/>
        <color theme="1"/>
        <rFont val="SimSun"/>
        <charset val="134"/>
      </rPr>
      <t>导入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计划开考科目表</t>
    </r>
  </si>
  <si>
    <t>cps_jhkkkmb</t>
  </si>
  <si>
    <r>
      <t>CPS</t>
    </r>
    <r>
      <rPr>
        <sz val="10"/>
        <color theme="1"/>
        <rFont val="SimSun"/>
        <charset val="134"/>
      </rPr>
      <t>导入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试卷订单表</t>
    </r>
  </si>
  <si>
    <t>cps_sjddb</t>
  </si>
  <si>
    <r>
      <t>CPS</t>
    </r>
    <r>
      <rPr>
        <sz val="10"/>
        <color theme="1"/>
        <rFont val="SimSun"/>
        <charset val="134"/>
      </rPr>
      <t>导入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题签订单表</t>
    </r>
  </si>
  <si>
    <t>cps_tqddb</t>
  </si>
  <si>
    <r>
      <t>D_</t>
    </r>
    <r>
      <rPr>
        <sz val="10"/>
        <color theme="1"/>
        <rFont val="SimSun"/>
        <charset val="134"/>
      </rPr>
      <t>专业规则管理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合作高校表</t>
    </r>
  </si>
  <si>
    <t>EAS_TCP_Cooperation</t>
  </si>
  <si>
    <r>
      <t>D_</t>
    </r>
    <r>
      <rPr>
        <sz val="10"/>
        <color theme="1"/>
        <rFont val="SimSun"/>
        <charset val="134"/>
      </rPr>
      <t>专业规则管理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学位英语表</t>
    </r>
  </si>
  <si>
    <t>EAS_TCP_DegreeEnglish</t>
  </si>
  <si>
    <r>
      <t>D_</t>
    </r>
    <r>
      <rPr>
        <sz val="10"/>
        <color theme="1"/>
        <rFont val="SimSun"/>
        <charset val="134"/>
      </rPr>
      <t>专业规则管理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学位规则表</t>
    </r>
  </si>
  <si>
    <t>EAS_TCP_DegreeRule</t>
  </si>
  <si>
    <r>
      <t>D_</t>
    </r>
    <r>
      <rPr>
        <sz val="10"/>
        <color theme="1"/>
        <rFont val="SimSun"/>
        <charset val="134"/>
      </rPr>
      <t>专业规则管理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学位课程表</t>
    </r>
  </si>
  <si>
    <t>EAS_TCP_DegreeCurriculums</t>
  </si>
  <si>
    <r>
      <t>D_</t>
    </r>
    <r>
      <rPr>
        <sz val="10"/>
        <color theme="1"/>
        <rFont val="SimSun"/>
        <charset val="134"/>
      </rPr>
      <t>专业规则管理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惩罚规则表</t>
    </r>
  </si>
  <si>
    <t>EAS_TCP_PenaltyRule</t>
  </si>
  <si>
    <r>
      <t>E_</t>
    </r>
    <r>
      <rPr>
        <sz val="10"/>
        <color theme="1"/>
        <rFont val="SimSun"/>
        <charset val="134"/>
      </rPr>
      <t>专业规则管理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学习中心学期开设课程</t>
    </r>
  </si>
  <si>
    <t>EAS_TCP_LearCentSemeCour</t>
  </si>
  <si>
    <r>
      <t>E_</t>
    </r>
    <r>
      <rPr>
        <sz val="10"/>
        <color theme="1"/>
        <rFont val="SimSun"/>
        <charset val="134"/>
      </rPr>
      <t>专业规则管理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执行性教学计划模块课程</t>
    </r>
  </si>
  <si>
    <t>EAS_TCP_ExecModuleCourse</t>
  </si>
  <si>
    <r>
      <t>E_</t>
    </r>
    <r>
      <rPr>
        <sz val="10"/>
        <color theme="1"/>
        <rFont val="SimSun"/>
        <charset val="134"/>
      </rPr>
      <t>专业规则管理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执行性教学计划表</t>
    </r>
  </si>
  <si>
    <t>EAS_TCP_Execution</t>
  </si>
  <si>
    <r>
      <t>G_</t>
    </r>
    <r>
      <rPr>
        <sz val="10"/>
        <color theme="1"/>
        <rFont val="SimSun"/>
        <charset val="134"/>
      </rPr>
      <t>专业规则管理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互斥课程</t>
    </r>
  </si>
  <si>
    <t>EAS_TCP_MutexCourses</t>
  </si>
  <si>
    <r>
      <t>G_</t>
    </r>
    <r>
      <rPr>
        <sz val="10"/>
        <color theme="1"/>
        <rFont val="SimSun"/>
        <charset val="134"/>
      </rPr>
      <t>专业规则管理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招生批次管理</t>
    </r>
  </si>
  <si>
    <t>EAS_TCP_RecruitBatch</t>
  </si>
  <si>
    <r>
      <t>G_</t>
    </r>
    <r>
      <rPr>
        <sz val="10"/>
        <color theme="1"/>
        <rFont val="SimSun"/>
        <charset val="134"/>
      </rPr>
      <t>专业规则管理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指导性教学计划表</t>
    </r>
  </si>
  <si>
    <t>EAS_TCP_Guidance</t>
  </si>
  <si>
    <r>
      <t>G_</t>
    </r>
    <r>
      <rPr>
        <sz val="10"/>
        <color theme="1"/>
        <rFont val="SimSun"/>
        <charset val="134"/>
      </rPr>
      <t>专业规则管理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教学计划模块</t>
    </r>
  </si>
  <si>
    <t>EAS_TCP_Module</t>
  </si>
  <si>
    <r>
      <t>G_</t>
    </r>
    <r>
      <rPr>
        <sz val="10"/>
        <color theme="1"/>
        <rFont val="SimSun"/>
        <charset val="134"/>
      </rPr>
      <t>专业规则管理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教学计划模块课程</t>
    </r>
  </si>
  <si>
    <t>EAS_TCP_ModuleCourses</t>
  </si>
  <si>
    <r>
      <t>G_</t>
    </r>
    <r>
      <rPr>
        <sz val="10"/>
        <color theme="1"/>
        <rFont val="SimSun"/>
        <charset val="134"/>
      </rPr>
      <t>专业规则管理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补修课程表</t>
    </r>
  </si>
  <si>
    <t>EAS_TCP_ConversionCourse</t>
  </si>
  <si>
    <r>
      <t>I_</t>
    </r>
    <r>
      <rPr>
        <sz val="10"/>
        <color theme="1"/>
        <rFont val="SimSun"/>
        <charset val="134"/>
      </rPr>
      <t>专业规则管理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分部学期开设课程</t>
    </r>
  </si>
  <si>
    <t>EAS_TCP_SegmSemeCourses</t>
  </si>
  <si>
    <r>
      <t>I_</t>
    </r>
    <r>
      <rPr>
        <sz val="10"/>
        <color theme="1"/>
        <rFont val="SimSun"/>
        <charset val="134"/>
      </rPr>
      <t>专业规则管理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分部课程总表</t>
    </r>
  </si>
  <si>
    <t>EAS_TCP_SegmentCourses</t>
  </si>
  <si>
    <r>
      <t>I_</t>
    </r>
    <r>
      <rPr>
        <sz val="10"/>
        <color theme="1"/>
        <rFont val="SimSun"/>
        <charset val="134"/>
      </rPr>
      <t>专业规则管理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实施性教学计划表</t>
    </r>
  </si>
  <si>
    <t>EAS_TCP_Implementation</t>
  </si>
  <si>
    <r>
      <t>I_</t>
    </r>
    <r>
      <rPr>
        <sz val="10"/>
        <color theme="1"/>
        <rFont val="SimSun"/>
        <charset val="134"/>
      </rPr>
      <t>专业规则管理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实施性教学计模块课程</t>
    </r>
  </si>
  <si>
    <t>EAS_TCP_ImplModuleCourse</t>
  </si>
  <si>
    <r>
      <t xml:space="preserve">xjydb </t>
    </r>
    <r>
      <rPr>
        <sz val="10"/>
        <color theme="1"/>
        <rFont val="SimSun"/>
        <charset val="134"/>
      </rPr>
      <t>学籍异动表</t>
    </r>
  </si>
  <si>
    <r>
      <t>专业管理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专业基本信息表</t>
    </r>
  </si>
  <si>
    <t>EAS_Spy_BasicInfo</t>
  </si>
  <si>
    <r>
      <t>专业管理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分部开设专业表</t>
    </r>
  </si>
  <si>
    <t>EAS_Spy_OpenSpySegment</t>
  </si>
  <si>
    <r>
      <t>专业管理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学习中心开设专业表</t>
    </r>
  </si>
  <si>
    <t>EAS_Spy_OpenSpyLearningCenter</t>
  </si>
  <si>
    <r>
      <t>专业管理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总部开设专业表</t>
    </r>
  </si>
  <si>
    <t>EAS_Spy_OpenSpyCenter</t>
  </si>
  <si>
    <r>
      <t>临时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考试类别</t>
    </r>
  </si>
  <si>
    <t>CPS_KSLB</t>
  </si>
  <si>
    <r>
      <t>免修免考管理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免修免考审核规则表</t>
    </r>
  </si>
  <si>
    <t>EAS_Expt_AuditRule</t>
  </si>
  <si>
    <r>
      <t>免修免考管理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免修免考申请表</t>
    </r>
  </si>
  <si>
    <t>EAS_Expt_ExemptApply</t>
  </si>
  <si>
    <r>
      <t>免修免考管理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免修免考系统外专业</t>
    </r>
  </si>
  <si>
    <t>EAS_Expt_Specialty</t>
  </si>
  <si>
    <r>
      <t>免修免考管理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免修免考颁证单位表</t>
    </r>
  </si>
  <si>
    <t>EAS_Expt_CertInstitution</t>
  </si>
  <si>
    <r>
      <t>免修免考管理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系统外课程类型</t>
    </r>
  </si>
  <si>
    <t>EAS_Expt_OutCourseSource</t>
  </si>
  <si>
    <r>
      <t>免修免考管理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网考免考原因</t>
    </r>
  </si>
  <si>
    <t>EAS_Expt_ExemptReason</t>
  </si>
  <si>
    <r>
      <t>学籍管理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信息更动批次</t>
    </r>
  </si>
  <si>
    <t>EAS_SchRoll_RollBatch</t>
  </si>
  <si>
    <r>
      <t>学籍管理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学生信息更动明细表</t>
    </r>
  </si>
  <si>
    <t>EAS_SchRoll_ApplicationDetail</t>
  </si>
  <si>
    <r>
      <t>学籍管理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学生信息更动申请表</t>
    </r>
  </si>
  <si>
    <t>EAS_SchRoll_ApplicationModify</t>
  </si>
  <si>
    <r>
      <t>学籍管理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学生信息更动项</t>
    </r>
  </si>
  <si>
    <t>EAS_SchRoll_ConfigItem</t>
  </si>
  <si>
    <r>
      <t>学籍管理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学生修改信息表</t>
    </r>
  </si>
  <si>
    <t>EAS_SchRoll_StudentModify</t>
  </si>
  <si>
    <r>
      <t>学籍管理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学生基本情况表</t>
    </r>
  </si>
  <si>
    <t>EAS_SchRoll_StudentBasicInfo</t>
  </si>
  <si>
    <r>
      <t>学籍管理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学生照片表</t>
    </r>
  </si>
  <si>
    <t>EAS_SchRoll_StudentPhoto</t>
  </si>
  <si>
    <r>
      <t>学籍管理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学生表</t>
    </r>
  </si>
  <si>
    <t>EAS_SchRoll_Student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</si>
  <si>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专业模块表</t>
    </r>
  </si>
  <si>
    <t>EAS_Dic_Module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</si>
  <si>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处分原因表</t>
    </r>
  </si>
  <si>
    <t>EAS_Dic_DisciplinaryReasons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</si>
  <si>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处分类型表</t>
    </r>
  </si>
  <si>
    <t>EAS_Dic_DisciplineType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</si>
  <si>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奖励级别表</t>
    </r>
  </si>
  <si>
    <t>EAS_Dic_RewardLevel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</si>
  <si>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婚姻状况表</t>
    </r>
  </si>
  <si>
    <t>EAS_Dic_MaritalStatus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</si>
  <si>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学位惩罚表</t>
    </r>
  </si>
  <si>
    <t>EAS_Dic_Penalty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</si>
  <si>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学位英语规则项表</t>
    </r>
  </si>
  <si>
    <t>EAS_Dic_DegreeEnglish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</si>
  <si>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学时表</t>
    </r>
  </si>
  <si>
    <t>EAS_Dic_ClassHour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</si>
  <si>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学期表</t>
    </r>
  </si>
  <si>
    <t>EAS_Dic_Semester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</si>
  <si>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学生来源分布表</t>
    </r>
  </si>
  <si>
    <t>EAS_Dic_Source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</si>
  <si>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学生类别</t>
    </r>
  </si>
  <si>
    <t>EAS_Dic_StudentCategory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</si>
  <si>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学生类型表</t>
    </r>
  </si>
  <si>
    <t>EAS_Dic_StudentType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</si>
  <si>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学科表</t>
    </r>
  </si>
  <si>
    <t>EAS_Dic_Subject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</si>
  <si>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学籍状态表</t>
    </r>
  </si>
  <si>
    <t>EAS_Dic_SchoolRoll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</si>
  <si>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学费来源代码表</t>
    </r>
  </si>
  <si>
    <t>EAS_Dic_TuitionSource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</si>
  <si>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层次门类</t>
    </r>
  </si>
  <si>
    <t>EAS_Dic_LevelCategories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</si>
  <si>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形考代码表</t>
    </r>
  </si>
  <si>
    <t>EAS_Dic_FormaAsseCode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</si>
  <si>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形考项目表</t>
    </r>
  </si>
  <si>
    <t>EAS_Dic_FormaAsseProj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</si>
  <si>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性别表</t>
    </r>
  </si>
  <si>
    <t>EAS_Dic_Gender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</si>
  <si>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成绩代码表</t>
    </r>
  </si>
  <si>
    <t>EAS_Dic_ScoreCode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</si>
  <si>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户口类型表</t>
    </r>
  </si>
  <si>
    <t>EAS_Dic_AccountType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</si>
  <si>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收费标准项目代码表</t>
    </r>
  </si>
  <si>
    <t>EAS_Dic_ChargesProject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</si>
  <si>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收费项目代码表</t>
    </r>
  </si>
  <si>
    <t>EAS_Dic_Fees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</si>
  <si>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政治面貌表</t>
    </r>
  </si>
  <si>
    <t>EAS_Dic_PoliticalStatus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</si>
  <si>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教委专业代码表</t>
    </r>
  </si>
  <si>
    <t>EAS_Dic_EduCommSpec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</si>
  <si>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教学部门代码表</t>
    </r>
  </si>
  <si>
    <t>EAS_Dic_TeachingDepartment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</si>
  <si>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教育类型表</t>
    </r>
  </si>
  <si>
    <t>EAS_Dic_EducationType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</si>
  <si>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文化程度表</t>
    </r>
  </si>
  <si>
    <t>EAS_Dic_Education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</si>
  <si>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机构代码表</t>
    </r>
  </si>
  <si>
    <t>EAS_Dic_OrganizationCode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</si>
  <si>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校长</t>
    </r>
  </si>
  <si>
    <t>EAS_Dic_headmaster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</si>
  <si>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民族表</t>
    </r>
  </si>
  <si>
    <t>EAS_Dic_EthnicName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</si>
  <si>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水平测试科目代码表</t>
    </r>
  </si>
  <si>
    <t>EAS_Dic_ProfTestSubj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</si>
  <si>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省市区</t>
    </r>
  </si>
  <si>
    <t>EAS_Dic_Area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</si>
  <si>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管理类型表</t>
    </r>
  </si>
  <si>
    <t>EAS_Dic_ManageType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</si>
  <si>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管理部门代码表</t>
    </r>
  </si>
  <si>
    <t>EAS_Dic_DepartmentCode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</si>
  <si>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籍贯表</t>
    </r>
  </si>
  <si>
    <t>EAS_Dic_HomeTown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</si>
  <si>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系统外课程来源表</t>
    </r>
  </si>
  <si>
    <t>EAS_Dic_CourSourOutSys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</si>
  <si>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统考情况代码表</t>
    </r>
  </si>
  <si>
    <t>EAS_Dic_IBTSituationCode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</si>
  <si>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缴费方式代码表</t>
    </r>
  </si>
  <si>
    <t>EAS_Dic_PaymentMethod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</si>
  <si>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网考证件类型代码表</t>
    </r>
  </si>
  <si>
    <t>EAS_Dic_IBTDocumentType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</si>
  <si>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考核形式</t>
    </r>
  </si>
  <si>
    <t>EAS_Dic_AssessMode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</si>
  <si>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考核方式部门表</t>
    </r>
  </si>
  <si>
    <t>EAS_Dic_AssessDepartment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</si>
  <si>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考生分布表</t>
    </r>
  </si>
  <si>
    <t>EAS_Dic_StudentDistribution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</si>
  <si>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考试单位表</t>
    </r>
  </si>
  <si>
    <t>EAS_Dic_ExamUnit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</si>
  <si>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考试字典</t>
    </r>
  </si>
  <si>
    <t>EAS_Dic_ExamTool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</si>
  <si>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考试方式</t>
    </r>
  </si>
  <si>
    <t>EAS_Dic_ExamMode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</si>
  <si>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职业情况表</t>
    </r>
  </si>
  <si>
    <t>EAS_Dic_ProfessionStatus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</si>
  <si>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职业表</t>
    </r>
  </si>
  <si>
    <t>EAS_Dic_Profession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</si>
  <si>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职务表</t>
    </r>
  </si>
  <si>
    <t>EAS_Dic_Position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</si>
  <si>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职称表</t>
    </r>
  </si>
  <si>
    <t>EAS_Dic_JobTitle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</si>
  <si>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聘用状态表</t>
    </r>
  </si>
  <si>
    <t>EAS_Dic_EmployStatus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</si>
  <si>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记过类型表</t>
    </r>
  </si>
  <si>
    <t>EAS_Dic_DemeritType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</si>
  <si>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证件类型表</t>
    </r>
  </si>
  <si>
    <t>EAS_Dic_CardType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</si>
  <si>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课程使用范围表</t>
    </r>
  </si>
  <si>
    <t>EAS_Dic_CourseRange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</si>
  <si>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课程审核状态表</t>
    </r>
  </si>
  <si>
    <t>EAS_Dic_CourseApprovalStatus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</si>
  <si>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课程层次表</t>
    </r>
  </si>
  <si>
    <t>EAS_Dic_CourseLevel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</si>
  <si>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课程性质表</t>
    </r>
  </si>
  <si>
    <t>EAS_Dic_CourseNature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</si>
  <si>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课程状态表</t>
    </r>
  </si>
  <si>
    <t>EAS_Dic_CourseState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</si>
  <si>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课程类型表</t>
    </r>
  </si>
  <si>
    <t>EAS_Dic_CourseType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</si>
  <si>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课考单位代码表</t>
    </r>
  </si>
  <si>
    <t>EAS_Dic_ClassTestUnits</t>
  </si>
  <si>
    <r>
      <t>数据字典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门类</t>
    </r>
  </si>
  <si>
    <t>EAS_Dic_CourseCategories</t>
  </si>
  <si>
    <r>
      <t>机构管理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机构基本信息表</t>
    </r>
  </si>
  <si>
    <t>EAS_Org_BasicInfo</t>
  </si>
  <si>
    <r>
      <t>机构管理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班级信息表</t>
    </r>
  </si>
  <si>
    <t>EAS_Org_ClassInfo</t>
  </si>
  <si>
    <r>
      <t>毕业管理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学生毕业表</t>
    </r>
  </si>
  <si>
    <t>EAS_Grad_StudentGraduate</t>
  </si>
  <si>
    <r>
      <t>毕业管理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毕业批次</t>
    </r>
  </si>
  <si>
    <t>EAS_Grad_Batch</t>
  </si>
  <si>
    <r>
      <t>毕业管理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毕业条件配置</t>
    </r>
  </si>
  <si>
    <t>EAS_Grad_Condition</t>
  </si>
  <si>
    <r>
      <t>考务管理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基础类考点信息表</t>
    </r>
  </si>
  <si>
    <t>EAS_ExmM_ExamSite</t>
  </si>
  <si>
    <r>
      <t>考务管理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基础类考试科目表</t>
    </r>
  </si>
  <si>
    <t>EAS_ExmM_Subject</t>
  </si>
  <si>
    <r>
      <t>考务管理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基础类考试类别</t>
    </r>
  </si>
  <si>
    <t>EAS_ExmM_ExamCategory</t>
  </si>
  <si>
    <r>
      <t>考务管理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基础类考试类别对应学生类别表</t>
    </r>
  </si>
  <si>
    <t>EAS_ExmM_ExamCategoryDetail</t>
  </si>
  <si>
    <r>
      <t>考务管理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基础类考试课程总表</t>
    </r>
  </si>
  <si>
    <t>EAS_ExmM_ExamCourses</t>
  </si>
  <si>
    <r>
      <t>考务管理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基础类考试课程总表试卷列表</t>
    </r>
  </si>
  <si>
    <t>EAS_ExmM_ExamCoursesList</t>
  </si>
  <si>
    <r>
      <t>考务管理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基础类考试项目</t>
    </r>
  </si>
  <si>
    <t>EAS_ExmM_Examination</t>
  </si>
  <si>
    <r>
      <t>考务管理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学生报考表分部</t>
    </r>
  </si>
  <si>
    <t>EAS_ExmM_SignUp000</t>
  </si>
  <si>
    <r>
      <t>考务管理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社会成绩表</t>
    </r>
  </si>
  <si>
    <t>EAS_ExmM_SocietyScore</t>
  </si>
  <si>
    <r>
      <t>考务管理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综合成绩表分部</t>
    </r>
  </si>
  <si>
    <t>EAS_ExmM_ComposeScore000</t>
  </si>
  <si>
    <r>
      <t>考务管理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网考科目专业表</t>
    </r>
  </si>
  <si>
    <t>EAS_ExmM_NetExamSpy</t>
  </si>
  <si>
    <r>
      <t>考务管理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网考科目对应课程</t>
    </r>
  </si>
  <si>
    <t>EAS_ExmM_NetExamSubjectCourse</t>
  </si>
  <si>
    <r>
      <t>考务管理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网考科目表</t>
    </r>
  </si>
  <si>
    <t>EAS_ExmM_NetExamSubject</t>
  </si>
  <si>
    <r>
      <t>考务管理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规格表磁带</t>
    </r>
  </si>
  <si>
    <t>EAS_ExmM_TypeNorm</t>
  </si>
  <si>
    <r>
      <t>考务管理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规格表答案</t>
    </r>
  </si>
  <si>
    <t>EAS_ExmM_AnswerNorm</t>
  </si>
  <si>
    <r>
      <t>考务管理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规格表试卷订单</t>
    </r>
  </si>
  <si>
    <t>EAS_ExmM_PaperOrderNorm</t>
  </si>
  <si>
    <r>
      <t>考务管理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规格表题签</t>
    </r>
  </si>
  <si>
    <t>EAS_ExmM_SignNorm</t>
  </si>
  <si>
    <r>
      <t>考务管理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计划大考试定义</t>
    </r>
  </si>
  <si>
    <t>EAS_ExmM_ExamBatch</t>
  </si>
  <si>
    <r>
      <t>考务管理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计划开考科目表</t>
    </r>
  </si>
  <si>
    <t>EAS_ExmM_SubjectPlan</t>
  </si>
  <si>
    <r>
      <t>考务管理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计划开考课程表</t>
    </r>
  </si>
  <si>
    <t>EAS_ExmM_ExamCoursePlan</t>
  </si>
  <si>
    <r>
      <t>考务管理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计划开考课程表试卷列表</t>
    </r>
  </si>
  <si>
    <t>EAS_ExmM_ExamCoursePlanList</t>
  </si>
  <si>
    <r>
      <t>考务管理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计划考试定义</t>
    </r>
  </si>
  <si>
    <t>EAS_ExmM_definition</t>
  </si>
  <si>
    <r>
      <t>考务管理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订单总表</t>
    </r>
  </si>
  <si>
    <t>EAS_ExmM_Order</t>
  </si>
  <si>
    <r>
      <t>考务管理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订单磁带表</t>
    </r>
  </si>
  <si>
    <t>EAS_ExmM_TypeOrder</t>
  </si>
  <si>
    <r>
      <t>考务管理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订单答案表</t>
    </r>
  </si>
  <si>
    <t>EAS_ExmM_AnswerOrder</t>
  </si>
  <si>
    <r>
      <t>考务管理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订单试卷表</t>
    </r>
  </si>
  <si>
    <t>EAS_ExmM_PaperOrder</t>
  </si>
  <si>
    <r>
      <t>考务管理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订单题签表</t>
    </r>
  </si>
  <si>
    <t>EAS_ExmM_SignOrder</t>
  </si>
  <si>
    <r>
      <t>课程管理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互斥课程表</t>
    </r>
  </si>
  <si>
    <t>EAS_Course_MutexCourses</t>
  </si>
  <si>
    <r>
      <t>课程管理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课程基本信息表</t>
    </r>
  </si>
  <si>
    <t>EAS_Course_BasicInfo</t>
  </si>
  <si>
    <r>
      <t>选课管理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学生学习情况表</t>
    </r>
  </si>
  <si>
    <t>EAS_Elc_StudentStudyStatus</t>
  </si>
  <si>
    <r>
      <t>选课管理</t>
    </r>
    <r>
      <rPr>
        <sz val="10"/>
        <color theme="1"/>
        <rFont val="NSimSun"/>
        <family val="3"/>
      </rPr>
      <t>_</t>
    </r>
    <r>
      <rPr>
        <sz val="10"/>
        <color theme="1"/>
        <rFont val="SimSun"/>
        <charset val="134"/>
      </rPr>
      <t>学生选课信息表分部</t>
    </r>
  </si>
  <si>
    <t>EAS_Elc_StudentElcInfo000</t>
  </si>
  <si>
    <t>是否包含分部数据</t>
    <phoneticPr fontId="1" type="noConversion"/>
  </si>
  <si>
    <t>是否全部导入</t>
    <phoneticPr fontId="1" type="noConversion"/>
  </si>
  <si>
    <t>是</t>
    <phoneticPr fontId="1" type="noConversion"/>
  </si>
  <si>
    <t>否</t>
  </si>
  <si>
    <t>否</t>
    <phoneticPr fontId="1" type="noConversion"/>
  </si>
  <si>
    <t>名称</t>
    <phoneticPr fontId="1" type="noConversion"/>
  </si>
  <si>
    <t>否</t>
    <phoneticPr fontId="1" type="noConversion"/>
  </si>
  <si>
    <t>exmm_netexamscore</t>
    <phoneticPr fontId="1" type="noConversion"/>
  </si>
  <si>
    <t>exmm_societyscore</t>
    <phoneticPr fontId="1" type="noConversion"/>
  </si>
  <si>
    <t>elc_elc</t>
    <phoneticPr fontId="1" type="noConversion"/>
  </si>
  <si>
    <t>elc_studystatus</t>
    <phoneticPr fontId="1" type="noConversion"/>
  </si>
  <si>
    <t>center</t>
    <phoneticPr fontId="1" type="noConversion"/>
  </si>
  <si>
    <t>010</t>
    <phoneticPr fontId="1" type="noConversion"/>
  </si>
  <si>
    <t>202.205.160.183</t>
    <phoneticPr fontId="1" type="noConversion"/>
  </si>
  <si>
    <t>canjiren</t>
    <phoneticPr fontId="1" type="noConversion"/>
  </si>
  <si>
    <t>010</t>
    <phoneticPr fontId="1" type="noConversion"/>
  </si>
  <si>
    <t>zhejiang</t>
    <phoneticPr fontId="1" type="noConversion"/>
  </si>
  <si>
    <t>exmm_composescore010</t>
    <phoneticPr fontId="1" type="noConversion"/>
  </si>
  <si>
    <t>exmm_composescoreseg</t>
    <phoneticPr fontId="1" type="noConversion"/>
  </si>
  <si>
    <t>exmm_composescore</t>
    <phoneticPr fontId="1" type="noConversion"/>
  </si>
  <si>
    <t>seg</t>
    <phoneticPr fontId="1" type="noConversion"/>
  </si>
  <si>
    <t>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</si>
</sst>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Tahoma"/>
      <family val="2"/>
    </font>
    <font>
      <sz val="11"/>
      <color rgb="FFFF0000"/>
      <name val="宋体"/>
      <family val="2"/>
      <charset val="134"/>
      <scheme val="minor"/>
    </font>
    <font>
      <sz val="10"/>
      <color theme="1"/>
      <name val="NSimSun"/>
      <family val="3"/>
    </font>
    <font>
      <sz val="10"/>
      <color theme="1"/>
      <name val="SimSun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17</xdr:col>
      <xdr:colOff>627886</xdr:colOff>
      <xdr:row>11</xdr:row>
      <xdr:rowOff>133119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171450"/>
          <a:ext cx="6114286" cy="184761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44</xdr:row>
      <xdr:rowOff>0</xdr:rowOff>
    </xdr:from>
    <xdr:to>
      <xdr:col>20</xdr:col>
      <xdr:colOff>572468</xdr:colOff>
      <xdr:row>68</xdr:row>
      <xdr:rowOff>138874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81409" y="7620000"/>
          <a:ext cx="6114286" cy="4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zoomScaleNormal="100" workbookViewId="0">
      <selection activeCell="B12" sqref="B12"/>
    </sheetView>
  </sheetViews>
  <sheetFormatPr defaultRowHeight="13.5"/>
  <cols>
    <col min="1" max="1" width="31.625" customWidth="1"/>
    <col min="2" max="2" width="15.875" customWidth="1"/>
    <col min="5" max="5" width="9.5" bestFit="1" customWidth="1"/>
    <col min="6" max="6" width="16.625" customWidth="1"/>
  </cols>
  <sheetData>
    <row r="1" spans="1:7">
      <c r="A1" t="s">
        <v>248</v>
      </c>
      <c r="B1" t="s">
        <v>249</v>
      </c>
      <c r="C1" t="s">
        <v>250</v>
      </c>
      <c r="E1" t="s">
        <v>366</v>
      </c>
      <c r="F1" t="s">
        <v>364</v>
      </c>
      <c r="G1" t="s">
        <v>365</v>
      </c>
    </row>
    <row r="2" spans="1:7">
      <c r="A2" s="4" t="s">
        <v>114</v>
      </c>
      <c r="B2" s="5" t="s">
        <v>221</v>
      </c>
      <c r="C2" s="5" t="s">
        <v>251</v>
      </c>
      <c r="E2">
        <v>6369</v>
      </c>
      <c r="F2">
        <v>0</v>
      </c>
    </row>
    <row r="3" spans="1:7">
      <c r="A3" s="4" t="s">
        <v>116</v>
      </c>
      <c r="B3" s="5" t="s">
        <v>224</v>
      </c>
      <c r="C3" s="5" t="s">
        <v>251</v>
      </c>
      <c r="D3" s="2" t="s">
        <v>252</v>
      </c>
      <c r="E3" s="2">
        <v>926</v>
      </c>
    </row>
    <row r="4" spans="1:7">
      <c r="A4" s="4" t="s">
        <v>127</v>
      </c>
      <c r="B4" s="5" t="s">
        <v>224</v>
      </c>
      <c r="C4" s="5" t="s">
        <v>251</v>
      </c>
      <c r="D4" s="2" t="s">
        <v>252</v>
      </c>
      <c r="E4" s="2">
        <v>55269</v>
      </c>
      <c r="F4">
        <v>0</v>
      </c>
    </row>
    <row r="5" spans="1:7">
      <c r="A5" s="5" t="s">
        <v>346</v>
      </c>
      <c r="B5" s="5" t="s">
        <v>222</v>
      </c>
      <c r="C5" s="5" t="s">
        <v>251</v>
      </c>
      <c r="E5">
        <v>7336804</v>
      </c>
    </row>
    <row r="6" spans="1:7">
      <c r="A6" s="5" t="s">
        <v>319</v>
      </c>
      <c r="B6" s="5" t="s">
        <v>222</v>
      </c>
      <c r="C6" s="5" t="s">
        <v>251</v>
      </c>
      <c r="E6">
        <v>7336800</v>
      </c>
    </row>
    <row r="7" spans="1:7">
      <c r="A7" s="4" t="s">
        <v>129</v>
      </c>
      <c r="B7" s="5" t="s">
        <v>225</v>
      </c>
      <c r="C7" s="5" t="s">
        <v>251</v>
      </c>
      <c r="E7">
        <v>629</v>
      </c>
    </row>
    <row r="8" spans="1:7">
      <c r="A8" s="4" t="s">
        <v>133</v>
      </c>
      <c r="B8" s="5" t="s">
        <v>225</v>
      </c>
      <c r="C8" s="5" t="s">
        <v>251</v>
      </c>
      <c r="E8">
        <v>370</v>
      </c>
    </row>
    <row r="9" spans="1:7">
      <c r="A9" s="4" t="s">
        <v>136</v>
      </c>
      <c r="B9" s="5" t="s">
        <v>225</v>
      </c>
      <c r="C9" s="5" t="s">
        <v>251</v>
      </c>
      <c r="D9" s="2" t="s">
        <v>252</v>
      </c>
      <c r="E9" s="2">
        <v>774</v>
      </c>
      <c r="F9">
        <v>4</v>
      </c>
      <c r="G9" t="s">
        <v>367</v>
      </c>
    </row>
    <row r="10" spans="1:7">
      <c r="A10" s="4" t="s">
        <v>139</v>
      </c>
      <c r="B10" s="5" t="s">
        <v>225</v>
      </c>
      <c r="C10" s="5" t="s">
        <v>251</v>
      </c>
      <c r="D10" s="2" t="s">
        <v>252</v>
      </c>
      <c r="E10" s="2">
        <v>8977</v>
      </c>
      <c r="F10">
        <v>3</v>
      </c>
      <c r="G10" t="s">
        <v>367</v>
      </c>
    </row>
    <row r="11" spans="1:7">
      <c r="A11" s="4" t="s">
        <v>141</v>
      </c>
      <c r="B11" s="5" t="s">
        <v>223</v>
      </c>
      <c r="C11" s="5" t="s">
        <v>251</v>
      </c>
      <c r="E11">
        <v>26</v>
      </c>
    </row>
    <row r="12" spans="1:7">
      <c r="A12" s="4" t="s">
        <v>143</v>
      </c>
      <c r="B12" s="5" t="s">
        <v>223</v>
      </c>
      <c r="C12" s="5" t="s">
        <v>251</v>
      </c>
      <c r="E12">
        <v>3173</v>
      </c>
    </row>
    <row r="13" spans="1:7">
      <c r="A13" s="4" t="s">
        <v>146</v>
      </c>
      <c r="B13" s="5" t="s">
        <v>223</v>
      </c>
      <c r="C13" s="5" t="s">
        <v>251</v>
      </c>
      <c r="E13">
        <v>19296</v>
      </c>
    </row>
    <row r="14" spans="1:7">
      <c r="A14" s="4" t="s">
        <v>148</v>
      </c>
      <c r="B14" s="5" t="s">
        <v>223</v>
      </c>
      <c r="C14" s="5" t="s">
        <v>251</v>
      </c>
      <c r="E14">
        <v>295045</v>
      </c>
    </row>
    <row r="15" spans="1:7">
      <c r="A15" s="4" t="s">
        <v>150</v>
      </c>
      <c r="B15" s="5" t="s">
        <v>223</v>
      </c>
      <c r="C15" s="5" t="s">
        <v>251</v>
      </c>
      <c r="E15">
        <v>2027</v>
      </c>
    </row>
    <row r="16" spans="1:7">
      <c r="A16" s="4" t="s">
        <v>152</v>
      </c>
      <c r="B16" s="5" t="s">
        <v>227</v>
      </c>
      <c r="C16" s="5" t="s">
        <v>251</v>
      </c>
      <c r="D16" s="2" t="s">
        <v>252</v>
      </c>
      <c r="E16" s="2">
        <v>16920</v>
      </c>
    </row>
    <row r="17" spans="1:5">
      <c r="A17" s="4" t="s">
        <v>153</v>
      </c>
      <c r="B17" s="5" t="s">
        <v>227</v>
      </c>
      <c r="C17" s="5" t="s">
        <v>251</v>
      </c>
      <c r="D17" s="2" t="s">
        <v>252</v>
      </c>
      <c r="E17" s="2">
        <v>7873938</v>
      </c>
    </row>
    <row r="18" spans="1:5">
      <c r="A18" s="4" t="s">
        <v>156</v>
      </c>
      <c r="B18" s="5" t="s">
        <v>228</v>
      </c>
      <c r="C18" s="5" t="s">
        <v>251</v>
      </c>
      <c r="D18" s="2" t="s">
        <v>252</v>
      </c>
      <c r="E18" s="2">
        <v>14967</v>
      </c>
    </row>
    <row r="19" spans="1:5">
      <c r="A19" s="4" t="s">
        <v>158</v>
      </c>
      <c r="B19" s="5" t="s">
        <v>228</v>
      </c>
      <c r="C19" s="5" t="s">
        <v>251</v>
      </c>
      <c r="D19" s="2" t="s">
        <v>252</v>
      </c>
      <c r="E19" s="2">
        <v>1146888</v>
      </c>
    </row>
    <row r="20" spans="1:5">
      <c r="A20" s="4" t="s">
        <v>162</v>
      </c>
      <c r="B20" s="5" t="s">
        <v>229</v>
      </c>
      <c r="C20" s="5" t="s">
        <v>251</v>
      </c>
      <c r="D20" s="2" t="s">
        <v>252</v>
      </c>
      <c r="E20" s="2">
        <v>16920</v>
      </c>
    </row>
    <row r="21" spans="1:5">
      <c r="A21" s="4" t="s">
        <v>161</v>
      </c>
      <c r="B21" s="5" t="s">
        <v>230</v>
      </c>
      <c r="C21" s="5" t="s">
        <v>251</v>
      </c>
      <c r="D21" s="2" t="s">
        <v>252</v>
      </c>
      <c r="E21" s="2">
        <v>2523674</v>
      </c>
    </row>
    <row r="22" spans="1:5">
      <c r="A22" s="4" t="s">
        <v>164</v>
      </c>
      <c r="B22" s="5" t="s">
        <v>231</v>
      </c>
      <c r="C22" s="5" t="s">
        <v>251</v>
      </c>
      <c r="D22" s="2" t="s">
        <v>252</v>
      </c>
      <c r="E22" s="2">
        <v>7465</v>
      </c>
    </row>
    <row r="23" spans="1:5">
      <c r="A23" s="4" t="s">
        <v>165</v>
      </c>
      <c r="B23" s="5" t="s">
        <v>231</v>
      </c>
      <c r="C23" s="5" t="s">
        <v>251</v>
      </c>
      <c r="D23" s="2" t="s">
        <v>252</v>
      </c>
      <c r="E23" s="2">
        <v>369654</v>
      </c>
    </row>
    <row r="24" spans="1:5">
      <c r="A24" s="4" t="s">
        <v>166</v>
      </c>
      <c r="B24" s="5" t="s">
        <v>232</v>
      </c>
      <c r="C24" s="5" t="s">
        <v>251</v>
      </c>
      <c r="E24" s="2">
        <v>6</v>
      </c>
    </row>
    <row r="25" spans="1:5">
      <c r="A25" s="4" t="s">
        <v>171</v>
      </c>
      <c r="B25" s="5" t="s">
        <v>232</v>
      </c>
      <c r="C25" s="5" t="s">
        <v>251</v>
      </c>
      <c r="E25" s="2">
        <v>12</v>
      </c>
    </row>
    <row r="26" spans="1:5">
      <c r="A26" s="4" t="s">
        <v>168</v>
      </c>
      <c r="B26" s="5" t="s">
        <v>232</v>
      </c>
      <c r="C26" s="5" t="s">
        <v>251</v>
      </c>
      <c r="D26" s="2" t="s">
        <v>252</v>
      </c>
      <c r="E26" s="2">
        <v>63</v>
      </c>
    </row>
    <row r="27" spans="1:5">
      <c r="A27" s="4" t="s">
        <v>173</v>
      </c>
      <c r="B27" s="5" t="s">
        <v>232</v>
      </c>
      <c r="C27" s="5" t="s">
        <v>251</v>
      </c>
      <c r="D27" s="2" t="s">
        <v>252</v>
      </c>
      <c r="E27" s="2">
        <v>474</v>
      </c>
    </row>
    <row r="28" spans="1:5">
      <c r="A28" s="4" t="s">
        <v>176</v>
      </c>
      <c r="B28" s="5" t="s">
        <v>232</v>
      </c>
      <c r="C28" s="5" t="s">
        <v>251</v>
      </c>
      <c r="D28" s="2" t="s">
        <v>252</v>
      </c>
      <c r="E28" s="2">
        <v>393</v>
      </c>
    </row>
    <row r="29" spans="1:5">
      <c r="A29" s="4" t="s">
        <v>178</v>
      </c>
      <c r="B29" s="5" t="s">
        <v>232</v>
      </c>
      <c r="C29" s="5" t="s">
        <v>251</v>
      </c>
      <c r="D29" s="2" t="s">
        <v>252</v>
      </c>
      <c r="E29" s="2">
        <v>222399</v>
      </c>
    </row>
    <row r="30" spans="1:5">
      <c r="A30" s="4" t="s">
        <v>180</v>
      </c>
      <c r="B30" s="5" t="s">
        <v>233</v>
      </c>
      <c r="C30" s="5" t="s">
        <v>251</v>
      </c>
      <c r="E30" s="2">
        <v>24</v>
      </c>
    </row>
    <row r="31" spans="1:5">
      <c r="A31" s="4" t="s">
        <v>182</v>
      </c>
      <c r="B31" s="5" t="s">
        <v>233</v>
      </c>
      <c r="C31" s="5" t="s">
        <v>251</v>
      </c>
      <c r="E31" s="2">
        <v>24</v>
      </c>
    </row>
    <row r="32" spans="1:5">
      <c r="A32" s="4" t="s">
        <v>185</v>
      </c>
      <c r="B32" s="5" t="s">
        <v>233</v>
      </c>
      <c r="C32" s="5" t="s">
        <v>251</v>
      </c>
      <c r="E32" s="2">
        <v>85</v>
      </c>
    </row>
    <row r="33" spans="1:7">
      <c r="A33" s="4" t="s">
        <v>187</v>
      </c>
      <c r="B33" s="5" t="s">
        <v>233</v>
      </c>
      <c r="C33" s="5" t="s">
        <v>251</v>
      </c>
      <c r="D33" s="2" t="s">
        <v>252</v>
      </c>
      <c r="E33" s="2">
        <v>16</v>
      </c>
    </row>
    <row r="34" spans="1:7">
      <c r="A34" s="4" t="s">
        <v>190</v>
      </c>
      <c r="B34" s="5" t="s">
        <v>233</v>
      </c>
      <c r="C34" s="5" t="s">
        <v>251</v>
      </c>
      <c r="E34" s="2">
        <v>3</v>
      </c>
    </row>
    <row r="35" spans="1:7">
      <c r="A35" s="4" t="s">
        <v>192</v>
      </c>
      <c r="B35" s="5" t="s">
        <v>234</v>
      </c>
      <c r="C35" s="5" t="s">
        <v>251</v>
      </c>
      <c r="D35" s="2" t="s">
        <v>252</v>
      </c>
      <c r="E35" s="2">
        <v>5242</v>
      </c>
      <c r="F35" t="s">
        <v>375</v>
      </c>
    </row>
    <row r="36" spans="1:7">
      <c r="A36" s="4" t="s">
        <v>194</v>
      </c>
      <c r="B36" s="5" t="s">
        <v>233</v>
      </c>
      <c r="C36" s="5" t="s">
        <v>251</v>
      </c>
      <c r="D36" s="2" t="s">
        <v>252</v>
      </c>
      <c r="E36" s="2">
        <v>2032</v>
      </c>
    </row>
    <row r="37" spans="1:7">
      <c r="A37" s="4" t="s">
        <v>195</v>
      </c>
      <c r="B37" s="5" t="s">
        <v>235</v>
      </c>
      <c r="C37" s="5" t="s">
        <v>251</v>
      </c>
      <c r="D37" s="2" t="s">
        <v>252</v>
      </c>
      <c r="E37" s="2">
        <v>69</v>
      </c>
    </row>
    <row r="38" spans="1:7">
      <c r="A38" s="4" t="s">
        <v>197</v>
      </c>
      <c r="B38" s="5" t="s">
        <v>235</v>
      </c>
      <c r="C38" s="5" t="s">
        <v>251</v>
      </c>
      <c r="D38" s="2" t="s">
        <v>252</v>
      </c>
      <c r="E38" s="2">
        <v>55254</v>
      </c>
    </row>
    <row r="39" spans="1:7">
      <c r="A39" s="2" t="s">
        <v>199</v>
      </c>
      <c r="B39" s="2" t="s">
        <v>237</v>
      </c>
      <c r="C39" s="2" t="s">
        <v>253</v>
      </c>
    </row>
    <row r="40" spans="1:7">
      <c r="A40" s="4" t="s">
        <v>200</v>
      </c>
      <c r="B40" s="2" t="s">
        <v>237</v>
      </c>
      <c r="C40" s="2" t="s">
        <v>254</v>
      </c>
      <c r="E40" s="2">
        <v>260000</v>
      </c>
      <c r="G40" t="s">
        <v>377</v>
      </c>
    </row>
    <row r="41" spans="1:7">
      <c r="A41" s="2" t="s">
        <v>202</v>
      </c>
      <c r="B41" s="2" t="s">
        <v>237</v>
      </c>
      <c r="C41" s="2" t="s">
        <v>253</v>
      </c>
    </row>
    <row r="42" spans="1:7">
      <c r="A42" s="4" t="s">
        <v>203</v>
      </c>
      <c r="B42" s="2" t="s">
        <v>237</v>
      </c>
      <c r="C42" s="2" t="s">
        <v>254</v>
      </c>
      <c r="E42" s="2">
        <v>8226</v>
      </c>
      <c r="G42" t="s">
        <v>378</v>
      </c>
    </row>
    <row r="43" spans="1:7">
      <c r="A43" s="2" t="s">
        <v>204</v>
      </c>
      <c r="B43" s="2" t="s">
        <v>237</v>
      </c>
      <c r="C43" s="2" t="s">
        <v>253</v>
      </c>
    </row>
    <row r="44" spans="1:7">
      <c r="A44" s="4" t="s">
        <v>205</v>
      </c>
      <c r="B44" s="2" t="s">
        <v>237</v>
      </c>
      <c r="C44" s="2" t="s">
        <v>254</v>
      </c>
      <c r="E44">
        <v>73484199</v>
      </c>
      <c r="G44" t="s">
        <v>379</v>
      </c>
    </row>
    <row r="45" spans="1:7">
      <c r="A45" s="2" t="s">
        <v>206</v>
      </c>
      <c r="B45" s="2" t="s">
        <v>238</v>
      </c>
      <c r="C45" s="2" t="s">
        <v>253</v>
      </c>
    </row>
    <row r="46" spans="1:7">
      <c r="A46" s="5" t="s">
        <v>207</v>
      </c>
      <c r="B46" s="2" t="s">
        <v>238</v>
      </c>
      <c r="C46" s="2" t="s">
        <v>254</v>
      </c>
      <c r="E46">
        <v>84147519</v>
      </c>
      <c r="G46" t="s">
        <v>380</v>
      </c>
    </row>
    <row r="47" spans="1:7">
      <c r="A47" s="2" t="s">
        <v>208</v>
      </c>
      <c r="B47" s="2" t="s">
        <v>238</v>
      </c>
      <c r="C47" s="2" t="s">
        <v>253</v>
      </c>
    </row>
    <row r="48" spans="1:7">
      <c r="A48" s="5" t="s">
        <v>209</v>
      </c>
      <c r="B48" s="2" t="s">
        <v>238</v>
      </c>
      <c r="C48" s="2" t="s">
        <v>254</v>
      </c>
    </row>
    <row r="49" spans="1:6">
      <c r="A49" s="2" t="s">
        <v>343</v>
      </c>
      <c r="B49" s="2" t="s">
        <v>238</v>
      </c>
      <c r="C49" s="2" t="s">
        <v>253</v>
      </c>
      <c r="D49" s="2" t="s">
        <v>252</v>
      </c>
      <c r="E49" s="2"/>
    </row>
    <row r="50" spans="1:6">
      <c r="A50" s="4" t="s">
        <v>344</v>
      </c>
      <c r="B50" s="2" t="s">
        <v>238</v>
      </c>
      <c r="C50" s="2" t="s">
        <v>254</v>
      </c>
      <c r="D50" s="2" t="s">
        <v>252</v>
      </c>
      <c r="E50" s="2">
        <v>3174943</v>
      </c>
    </row>
    <row r="51" spans="1:6">
      <c r="A51" s="4" t="s">
        <v>359</v>
      </c>
      <c r="B51" s="5" t="s">
        <v>233</v>
      </c>
      <c r="C51" s="5" t="s">
        <v>251</v>
      </c>
      <c r="E51">
        <v>38</v>
      </c>
    </row>
    <row r="52" spans="1:6">
      <c r="A52" s="4" t="s">
        <v>213</v>
      </c>
      <c r="B52" s="5" t="s">
        <v>222</v>
      </c>
      <c r="C52" s="5" t="s">
        <v>251</v>
      </c>
      <c r="D52" s="2" t="s">
        <v>252</v>
      </c>
      <c r="E52" s="2">
        <v>14464</v>
      </c>
      <c r="F52" t="s">
        <v>376</v>
      </c>
    </row>
    <row r="53" spans="1:6">
      <c r="A53" t="s">
        <v>309</v>
      </c>
      <c r="B53" t="s">
        <v>236</v>
      </c>
      <c r="C53" t="s">
        <v>253</v>
      </c>
      <c r="D53" s="2" t="s">
        <v>252</v>
      </c>
      <c r="E53" s="2"/>
    </row>
    <row r="54" spans="1:6">
      <c r="A54" s="4" t="s">
        <v>310</v>
      </c>
      <c r="B54" t="s">
        <v>236</v>
      </c>
      <c r="C54" s="2" t="s">
        <v>254</v>
      </c>
      <c r="D54" s="2"/>
      <c r="E54" s="2">
        <v>520000</v>
      </c>
    </row>
    <row r="55" spans="1:6">
      <c r="A55" t="s">
        <v>284</v>
      </c>
      <c r="B55" t="s">
        <v>236</v>
      </c>
      <c r="C55" t="s">
        <v>253</v>
      </c>
      <c r="D55" s="2" t="s">
        <v>252</v>
      </c>
      <c r="E55" s="2"/>
    </row>
    <row r="56" spans="1:6">
      <c r="A56" s="4" t="s">
        <v>285</v>
      </c>
      <c r="B56" s="4" t="s">
        <v>236</v>
      </c>
      <c r="C56" s="2" t="s">
        <v>254</v>
      </c>
      <c r="D56" s="2"/>
      <c r="E56" s="2">
        <v>446949</v>
      </c>
    </row>
    <row r="57" spans="1:6">
      <c r="A57" t="s">
        <v>286</v>
      </c>
      <c r="B57" t="s">
        <v>236</v>
      </c>
      <c r="C57" t="s">
        <v>253</v>
      </c>
      <c r="D57" s="2" t="s">
        <v>252</v>
      </c>
      <c r="E57" s="2"/>
    </row>
    <row r="58" spans="1:6">
      <c r="A58" s="4" t="s">
        <v>287</v>
      </c>
      <c r="B58" s="4" t="s">
        <v>236</v>
      </c>
      <c r="C58" s="2" t="s">
        <v>254</v>
      </c>
      <c r="E58">
        <v>261609</v>
      </c>
    </row>
    <row r="59" spans="1:6">
      <c r="A59" t="s">
        <v>330</v>
      </c>
      <c r="B59" t="s">
        <v>236</v>
      </c>
      <c r="C59" t="s">
        <v>253</v>
      </c>
      <c r="D59" s="2" t="s">
        <v>252</v>
      </c>
      <c r="E59" s="2"/>
    </row>
    <row r="60" spans="1:6">
      <c r="A60" s="4" t="s">
        <v>331</v>
      </c>
      <c r="B60" s="4" t="s">
        <v>236</v>
      </c>
      <c r="C60" s="2" t="s">
        <v>254</v>
      </c>
      <c r="E60">
        <v>127313</v>
      </c>
    </row>
    <row r="61" spans="1:6">
      <c r="A61" t="s">
        <v>332</v>
      </c>
      <c r="B61" t="s">
        <v>236</v>
      </c>
      <c r="C61" t="s">
        <v>253</v>
      </c>
      <c r="D61" s="2" t="s">
        <v>252</v>
      </c>
      <c r="E61" s="2"/>
    </row>
    <row r="62" spans="1:6">
      <c r="A62" s="4" t="s">
        <v>333</v>
      </c>
      <c r="B62" s="4" t="s">
        <v>236</v>
      </c>
      <c r="C62" s="2" t="s">
        <v>254</v>
      </c>
      <c r="E62">
        <v>127457</v>
      </c>
    </row>
    <row r="63" spans="1:6">
      <c r="A63" s="4" t="s">
        <v>243</v>
      </c>
      <c r="B63" s="5" t="s">
        <v>233</v>
      </c>
      <c r="C63" s="5" t="s">
        <v>251</v>
      </c>
      <c r="D63" s="2" t="s">
        <v>252</v>
      </c>
      <c r="E63" s="2">
        <v>786949</v>
      </c>
    </row>
    <row r="64" spans="1:6">
      <c r="A64" s="4" t="s">
        <v>247</v>
      </c>
      <c r="B64" s="5" t="s">
        <v>233</v>
      </c>
      <c r="C64" s="5" t="s">
        <v>251</v>
      </c>
      <c r="D64" s="2" t="s">
        <v>252</v>
      </c>
      <c r="E64" s="2">
        <v>109005</v>
      </c>
    </row>
    <row r="65" spans="1:7">
      <c r="A65" s="4" t="s">
        <v>258</v>
      </c>
      <c r="B65" s="5" t="s">
        <v>223</v>
      </c>
      <c r="C65" s="5" t="s">
        <v>251</v>
      </c>
      <c r="E65">
        <v>70</v>
      </c>
    </row>
    <row r="66" spans="1:7">
      <c r="A66" s="4" t="s">
        <v>259</v>
      </c>
      <c r="B66" s="5" t="s">
        <v>223</v>
      </c>
      <c r="C66" s="5" t="s">
        <v>251</v>
      </c>
      <c r="E66">
        <v>237</v>
      </c>
      <c r="F66">
        <v>12</v>
      </c>
      <c r="G66" t="s">
        <v>372</v>
      </c>
    </row>
    <row r="67" spans="1:7">
      <c r="A67" s="4" t="s">
        <v>260</v>
      </c>
      <c r="B67" s="5" t="s">
        <v>223</v>
      </c>
      <c r="C67" s="5" t="s">
        <v>251</v>
      </c>
      <c r="E67">
        <v>27</v>
      </c>
    </row>
    <row r="68" spans="1:7">
      <c r="A68" s="4" t="s">
        <v>264</v>
      </c>
      <c r="B68" s="5" t="s">
        <v>223</v>
      </c>
      <c r="C68" s="5" t="s">
        <v>251</v>
      </c>
      <c r="E68">
        <v>39</v>
      </c>
    </row>
    <row r="69" spans="1:7">
      <c r="A69" s="4" t="s">
        <v>263</v>
      </c>
      <c r="B69" s="5" t="s">
        <v>223</v>
      </c>
      <c r="C69" s="5" t="s">
        <v>251</v>
      </c>
      <c r="E69">
        <v>154</v>
      </c>
    </row>
    <row r="70" spans="1:7">
      <c r="A70" s="4" t="s">
        <v>369</v>
      </c>
      <c r="B70" s="5" t="s">
        <v>223</v>
      </c>
      <c r="C70" s="5" t="s">
        <v>251</v>
      </c>
      <c r="E70">
        <v>3173</v>
      </c>
      <c r="F70" t="s">
        <v>373</v>
      </c>
    </row>
    <row r="71" spans="1:7">
      <c r="A71" s="4" t="s">
        <v>358</v>
      </c>
      <c r="B71" s="5" t="s">
        <v>353</v>
      </c>
      <c r="C71" s="5" t="s">
        <v>251</v>
      </c>
      <c r="E71">
        <v>15</v>
      </c>
    </row>
    <row r="72" spans="1:7">
      <c r="A72" s="4" t="s">
        <v>354</v>
      </c>
      <c r="B72" s="5" t="s">
        <v>353</v>
      </c>
      <c r="C72" s="5" t="s">
        <v>251</v>
      </c>
      <c r="E72">
        <v>7337513</v>
      </c>
      <c r="F72" t="s">
        <v>374</v>
      </c>
    </row>
  </sheetData>
  <autoFilter ref="A1:D72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zoomScale="90" zoomScaleNormal="90" workbookViewId="0">
      <selection activeCell="F18" sqref="F18"/>
    </sheetView>
  </sheetViews>
  <sheetFormatPr defaultRowHeight="13.5"/>
  <cols>
    <col min="1" max="1" width="5.5" style="1" bestFit="1" customWidth="1"/>
    <col min="2" max="2" width="27.625" bestFit="1" customWidth="1"/>
    <col min="3" max="3" width="17.25" bestFit="1" customWidth="1"/>
    <col min="5" max="5" width="19.375" bestFit="1" customWidth="1"/>
    <col min="6" max="6" width="11.625" bestFit="1" customWidth="1"/>
  </cols>
  <sheetData>
    <row r="1" spans="1:6">
      <c r="A1" s="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128</v>
      </c>
    </row>
    <row r="2" spans="1:6">
      <c r="A2" s="1" t="s">
        <v>56</v>
      </c>
      <c r="B2" t="s">
        <v>0</v>
      </c>
      <c r="C2" t="s">
        <v>925</v>
      </c>
      <c r="D2" t="s">
        <v>112</v>
      </c>
      <c r="E2" t="s">
        <v>363</v>
      </c>
      <c r="F2" t="s">
        <v>923</v>
      </c>
    </row>
    <row r="3" spans="1:6" ht="14.25">
      <c r="A3" s="1" t="s">
        <v>57</v>
      </c>
      <c r="B3" t="s">
        <v>1</v>
      </c>
      <c r="C3" s="6"/>
    </row>
    <row r="4" spans="1:6" ht="14.25">
      <c r="A4" s="1" t="s">
        <v>58</v>
      </c>
      <c r="B4" t="s">
        <v>2</v>
      </c>
      <c r="C4" s="6"/>
    </row>
    <row r="5" spans="1:6" ht="14.25">
      <c r="A5" s="1" t="s">
        <v>59</v>
      </c>
      <c r="B5" t="s">
        <v>3</v>
      </c>
      <c r="C5" s="6"/>
    </row>
    <row r="6" spans="1:6" ht="14.25">
      <c r="A6" s="1" t="s">
        <v>60</v>
      </c>
      <c r="B6" t="s">
        <v>4</v>
      </c>
      <c r="C6" s="6"/>
    </row>
    <row r="7" spans="1:6" ht="14.25">
      <c r="A7" s="1" t="s">
        <v>61</v>
      </c>
      <c r="B7" t="s">
        <v>5</v>
      </c>
      <c r="C7" s="6"/>
    </row>
    <row r="8" spans="1:6">
      <c r="A8" s="1" t="s">
        <v>62</v>
      </c>
      <c r="B8" t="s">
        <v>6</v>
      </c>
    </row>
    <row r="9" spans="1:6" ht="14.25">
      <c r="A9" s="1" t="s">
        <v>63</v>
      </c>
      <c r="B9" t="s">
        <v>7</v>
      </c>
      <c r="C9" s="6"/>
    </row>
    <row r="10" spans="1:6" ht="14.25">
      <c r="A10" s="1" t="s">
        <v>64</v>
      </c>
      <c r="B10" t="s">
        <v>8</v>
      </c>
      <c r="C10" s="6"/>
    </row>
    <row r="11" spans="1:6">
      <c r="A11" s="1" t="s">
        <v>65</v>
      </c>
      <c r="B11" t="s">
        <v>9</v>
      </c>
    </row>
    <row r="12" spans="1:6" ht="14.25">
      <c r="A12" s="1" t="s">
        <v>66</v>
      </c>
      <c r="B12" t="s">
        <v>10</v>
      </c>
      <c r="C12" s="6"/>
    </row>
    <row r="13" spans="1:6" ht="14.25">
      <c r="A13" s="1" t="s">
        <v>67</v>
      </c>
      <c r="B13" t="s">
        <v>11</v>
      </c>
      <c r="C13" s="6"/>
    </row>
    <row r="14" spans="1:6" ht="14.25">
      <c r="A14" s="1" t="s">
        <v>68</v>
      </c>
      <c r="B14" t="s">
        <v>12</v>
      </c>
      <c r="C14" s="6"/>
    </row>
    <row r="15" spans="1:6" ht="14.25">
      <c r="A15" s="1" t="s">
        <v>69</v>
      </c>
      <c r="B15" t="s">
        <v>13</v>
      </c>
      <c r="C15" s="6"/>
    </row>
    <row r="16" spans="1:6">
      <c r="A16" s="1" t="s">
        <v>70</v>
      </c>
      <c r="B16" t="s">
        <v>14</v>
      </c>
    </row>
    <row r="17" spans="1:6" ht="14.25">
      <c r="A17" s="1" t="s">
        <v>71</v>
      </c>
      <c r="B17" t="s">
        <v>15</v>
      </c>
      <c r="C17" s="6"/>
    </row>
    <row r="18" spans="1:6">
      <c r="A18" s="1" t="s">
        <v>72</v>
      </c>
      <c r="B18" t="s">
        <v>16</v>
      </c>
      <c r="C18" t="s">
        <v>925</v>
      </c>
      <c r="D18" t="s">
        <v>112</v>
      </c>
      <c r="E18" t="s">
        <v>363</v>
      </c>
      <c r="F18" t="s">
        <v>928</v>
      </c>
    </row>
    <row r="19" spans="1:6">
      <c r="A19" s="1" t="s">
        <v>73</v>
      </c>
      <c r="B19" t="s">
        <v>17</v>
      </c>
    </row>
    <row r="20" spans="1:6" ht="14.25">
      <c r="A20" s="1" t="s">
        <v>74</v>
      </c>
      <c r="B20" t="s">
        <v>18</v>
      </c>
      <c r="C20" s="6"/>
    </row>
    <row r="21" spans="1:6" ht="14.25">
      <c r="A21" s="1" t="s">
        <v>75</v>
      </c>
      <c r="B21" t="s">
        <v>19</v>
      </c>
      <c r="C21" s="6"/>
    </row>
    <row r="22" spans="1:6" ht="14.25">
      <c r="A22" s="1" t="s">
        <v>76</v>
      </c>
      <c r="B22" t="s">
        <v>20</v>
      </c>
      <c r="C22" s="6"/>
    </row>
    <row r="23" spans="1:6" ht="14.25">
      <c r="A23" s="1" t="s">
        <v>77</v>
      </c>
      <c r="B23" t="s">
        <v>21</v>
      </c>
      <c r="C23" s="6"/>
    </row>
    <row r="24" spans="1:6" ht="14.25">
      <c r="A24" s="1" t="s">
        <v>78</v>
      </c>
      <c r="B24" t="s">
        <v>22</v>
      </c>
      <c r="C24" s="6"/>
    </row>
    <row r="25" spans="1:6" ht="14.25">
      <c r="A25" s="1" t="s">
        <v>79</v>
      </c>
      <c r="B25" t="s">
        <v>23</v>
      </c>
      <c r="C25" s="6"/>
    </row>
    <row r="26" spans="1:6" ht="14.25">
      <c r="A26" s="1" t="s">
        <v>80</v>
      </c>
      <c r="B26" t="s">
        <v>24</v>
      </c>
      <c r="C26" s="6"/>
    </row>
    <row r="27" spans="1:6" ht="14.25">
      <c r="A27" s="1" t="s">
        <v>81</v>
      </c>
      <c r="B27" t="s">
        <v>25</v>
      </c>
      <c r="C27" s="6"/>
    </row>
    <row r="28" spans="1:6" ht="14.25">
      <c r="A28" s="1" t="s">
        <v>82</v>
      </c>
      <c r="B28" t="s">
        <v>26</v>
      </c>
      <c r="C28" s="6"/>
    </row>
    <row r="29" spans="1:6" ht="14.25">
      <c r="A29" s="1" t="s">
        <v>83</v>
      </c>
      <c r="B29" t="s">
        <v>27</v>
      </c>
      <c r="C29" s="6"/>
    </row>
    <row r="30" spans="1:6" ht="14.25">
      <c r="A30" s="1" t="s">
        <v>84</v>
      </c>
      <c r="B30" t="s">
        <v>28</v>
      </c>
      <c r="C30" s="6"/>
    </row>
    <row r="31" spans="1:6" ht="14.25">
      <c r="A31" s="1" t="s">
        <v>85</v>
      </c>
      <c r="B31" t="s">
        <v>29</v>
      </c>
      <c r="C31" s="6"/>
    </row>
    <row r="32" spans="1:6" ht="14.25">
      <c r="A32" s="1" t="s">
        <v>86</v>
      </c>
      <c r="B32" t="s">
        <v>30</v>
      </c>
      <c r="C32" s="6"/>
    </row>
    <row r="33" spans="1:3" ht="14.25">
      <c r="A33" s="1" t="s">
        <v>87</v>
      </c>
      <c r="B33" t="s">
        <v>31</v>
      </c>
      <c r="C33" s="6"/>
    </row>
    <row r="34" spans="1:3" ht="14.25">
      <c r="A34" s="1" t="s">
        <v>88</v>
      </c>
      <c r="B34" t="s">
        <v>32</v>
      </c>
      <c r="C34" s="6"/>
    </row>
    <row r="35" spans="1:3" ht="14.25">
      <c r="A35" s="1" t="s">
        <v>89</v>
      </c>
      <c r="B35" t="s">
        <v>33</v>
      </c>
      <c r="C35" s="6"/>
    </row>
    <row r="36" spans="1:3" ht="14.25">
      <c r="A36" s="1" t="s">
        <v>90</v>
      </c>
      <c r="B36" t="s">
        <v>34</v>
      </c>
      <c r="C36" s="6"/>
    </row>
    <row r="37" spans="1:3" ht="14.25">
      <c r="A37" s="1" t="s">
        <v>91</v>
      </c>
      <c r="B37" t="s">
        <v>35</v>
      </c>
      <c r="C37" s="6"/>
    </row>
    <row r="38" spans="1:3" ht="14.25">
      <c r="A38" s="1" t="s">
        <v>92</v>
      </c>
      <c r="B38" t="s">
        <v>36</v>
      </c>
      <c r="C38" s="6"/>
    </row>
    <row r="39" spans="1:3" ht="14.25">
      <c r="A39" s="1" t="s">
        <v>93</v>
      </c>
      <c r="B39" t="s">
        <v>37</v>
      </c>
      <c r="C39" s="6"/>
    </row>
    <row r="40" spans="1:3" ht="14.25">
      <c r="A40" s="1" t="s">
        <v>94</v>
      </c>
      <c r="B40" t="s">
        <v>38</v>
      </c>
      <c r="C40" s="6"/>
    </row>
    <row r="41" spans="1:3">
      <c r="A41" s="1" t="s">
        <v>95</v>
      </c>
      <c r="B41" t="s">
        <v>39</v>
      </c>
    </row>
    <row r="42" spans="1:3" ht="14.25">
      <c r="A42" s="1" t="s">
        <v>96</v>
      </c>
      <c r="B42" t="s">
        <v>40</v>
      </c>
      <c r="C42" s="6"/>
    </row>
    <row r="43" spans="1:3" ht="14.25">
      <c r="A43" s="1" t="s">
        <v>97</v>
      </c>
      <c r="B43" t="s">
        <v>41</v>
      </c>
      <c r="C43" s="6"/>
    </row>
    <row r="44" spans="1:3" ht="14.25">
      <c r="A44" s="1" t="s">
        <v>98</v>
      </c>
      <c r="B44" t="s">
        <v>42</v>
      </c>
      <c r="C44" s="6"/>
    </row>
    <row r="45" spans="1:3">
      <c r="A45" s="1" t="s">
        <v>99</v>
      </c>
      <c r="B45" t="s">
        <v>43</v>
      </c>
    </row>
    <row r="46" spans="1:3" ht="14.25">
      <c r="A46" s="1" t="s">
        <v>100</v>
      </c>
      <c r="B46" t="s">
        <v>44</v>
      </c>
      <c r="C46" s="6"/>
    </row>
    <row r="47" spans="1:3" ht="14.25">
      <c r="A47" s="1" t="s">
        <v>101</v>
      </c>
      <c r="B47" t="s">
        <v>45</v>
      </c>
      <c r="C47" s="6"/>
    </row>
    <row r="48" spans="1:3">
      <c r="A48" s="1" t="s">
        <v>102</v>
      </c>
      <c r="B48" t="s">
        <v>46</v>
      </c>
    </row>
    <row r="49" spans="1:6">
      <c r="A49" s="1" t="s">
        <v>103</v>
      </c>
      <c r="B49" t="s">
        <v>47</v>
      </c>
    </row>
    <row r="50" spans="1:6">
      <c r="A50" s="1" t="s">
        <v>104</v>
      </c>
      <c r="B50" t="s">
        <v>48</v>
      </c>
    </row>
    <row r="51" spans="1:6">
      <c r="A51" s="1" t="s">
        <v>105</v>
      </c>
      <c r="B51" t="s">
        <v>49</v>
      </c>
      <c r="C51" t="s">
        <v>925</v>
      </c>
      <c r="D51" t="s">
        <v>112</v>
      </c>
      <c r="E51" t="s">
        <v>363</v>
      </c>
      <c r="F51" t="s">
        <v>926</v>
      </c>
    </row>
    <row r="52" spans="1:6" ht="14.25">
      <c r="A52" s="1" t="s">
        <v>106</v>
      </c>
      <c r="B52" t="s">
        <v>50</v>
      </c>
      <c r="C52" s="6"/>
    </row>
    <row r="53" spans="1:6">
      <c r="A53" s="1" t="s">
        <v>107</v>
      </c>
      <c r="B53" t="s">
        <v>51</v>
      </c>
    </row>
    <row r="54" spans="1:6">
      <c r="A54" s="1" t="s">
        <v>108</v>
      </c>
      <c r="B54" t="s">
        <v>52</v>
      </c>
    </row>
    <row r="55" spans="1:6">
      <c r="A55" s="1" t="s">
        <v>109</v>
      </c>
      <c r="B55" t="s">
        <v>53</v>
      </c>
    </row>
    <row r="56" spans="1:6">
      <c r="A56" s="1" t="s">
        <v>110</v>
      </c>
      <c r="B56" t="s">
        <v>54</v>
      </c>
    </row>
    <row r="57" spans="1:6">
      <c r="A57" s="1" t="s">
        <v>111</v>
      </c>
      <c r="B57" t="s">
        <v>55</v>
      </c>
    </row>
    <row r="58" spans="1:6">
      <c r="A58" s="1" t="s">
        <v>411</v>
      </c>
    </row>
    <row r="59" spans="1:6">
      <c r="A59" s="1" t="s">
        <v>412</v>
      </c>
    </row>
  </sheetData>
  <autoFilter ref="A1:F59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topLeftCell="A31" zoomScaleNormal="100" workbookViewId="0">
      <selection activeCell="B53" sqref="B53"/>
    </sheetView>
  </sheetViews>
  <sheetFormatPr defaultRowHeight="13.5"/>
  <cols>
    <col min="1" max="1" width="26.125" bestFit="1" customWidth="1"/>
    <col min="2" max="2" width="30.5" bestFit="1" customWidth="1"/>
    <col min="3" max="3" width="9" style="1"/>
    <col min="4" max="4" width="12.75" bestFit="1" customWidth="1"/>
    <col min="5" max="5" width="22.75" bestFit="1" customWidth="1"/>
  </cols>
  <sheetData>
    <row r="1" spans="1:5">
      <c r="A1" t="s">
        <v>117</v>
      </c>
      <c r="B1" t="s">
        <v>118</v>
      </c>
      <c r="C1" s="1" t="s">
        <v>124</v>
      </c>
      <c r="D1" t="s">
        <v>239</v>
      </c>
    </row>
    <row r="2" spans="1:5">
      <c r="A2" t="s">
        <v>113</v>
      </c>
      <c r="B2" t="s">
        <v>114</v>
      </c>
      <c r="C2" s="1" t="s">
        <v>125</v>
      </c>
      <c r="D2" t="s">
        <v>221</v>
      </c>
      <c r="E2" t="str">
        <f>T("mkdir ..\")&amp;D2</f>
        <v>mkdir ..\course</v>
      </c>
    </row>
    <row r="3" spans="1:5">
      <c r="A3" s="2" t="s">
        <v>115</v>
      </c>
      <c r="B3" s="2" t="s">
        <v>116</v>
      </c>
      <c r="C3" s="1" t="s">
        <v>924</v>
      </c>
      <c r="D3" t="s">
        <v>224</v>
      </c>
      <c r="E3" t="str">
        <f t="shared" ref="E3:E75" si="0">T("mkdir ..\")&amp;D3</f>
        <v>mkdir ..\org</v>
      </c>
    </row>
    <row r="4" spans="1:5">
      <c r="A4" t="s">
        <v>126</v>
      </c>
      <c r="B4" t="s">
        <v>127</v>
      </c>
      <c r="C4" s="1" t="s">
        <v>924</v>
      </c>
      <c r="D4" t="s">
        <v>224</v>
      </c>
      <c r="E4" t="str">
        <f t="shared" si="0"/>
        <v>mkdir ..\org</v>
      </c>
    </row>
    <row r="5" spans="1:5">
      <c r="A5" t="s">
        <v>346</v>
      </c>
      <c r="B5" t="s">
        <v>346</v>
      </c>
      <c r="C5" s="1" t="s">
        <v>125</v>
      </c>
      <c r="D5" t="s">
        <v>222</v>
      </c>
      <c r="E5" t="str">
        <f t="shared" si="0"/>
        <v>mkdir ..\student</v>
      </c>
    </row>
    <row r="6" spans="1:5">
      <c r="A6" t="s">
        <v>347</v>
      </c>
      <c r="B6" t="s">
        <v>360</v>
      </c>
      <c r="C6" s="1" t="s">
        <v>125</v>
      </c>
      <c r="D6" t="s">
        <v>222</v>
      </c>
      <c r="E6" t="str">
        <f t="shared" si="0"/>
        <v>mkdir ..\student</v>
      </c>
    </row>
    <row r="7" spans="1:5">
      <c r="A7" t="s">
        <v>397</v>
      </c>
      <c r="B7" t="s">
        <v>397</v>
      </c>
      <c r="C7" s="1" t="s">
        <v>125</v>
      </c>
      <c r="D7" t="s">
        <v>222</v>
      </c>
      <c r="E7" t="str">
        <f t="shared" ref="E7" si="1">T("mkdir ..\")&amp;D7</f>
        <v>mkdir ..\student</v>
      </c>
    </row>
    <row r="8" spans="1:5">
      <c r="A8" t="s">
        <v>131</v>
      </c>
      <c r="B8" t="s">
        <v>129</v>
      </c>
      <c r="C8" s="1" t="s">
        <v>130</v>
      </c>
      <c r="D8" t="s">
        <v>225</v>
      </c>
      <c r="E8" t="str">
        <f t="shared" si="0"/>
        <v>mkdir ..\spy</v>
      </c>
    </row>
    <row r="9" spans="1:5">
      <c r="A9" t="s">
        <v>132</v>
      </c>
      <c r="B9" t="s">
        <v>133</v>
      </c>
      <c r="C9" s="1" t="s">
        <v>134</v>
      </c>
      <c r="D9" t="s">
        <v>226</v>
      </c>
      <c r="E9" t="str">
        <f t="shared" si="0"/>
        <v>mkdir ..\spy</v>
      </c>
    </row>
    <row r="10" spans="1:5">
      <c r="A10" t="s">
        <v>135</v>
      </c>
      <c r="B10" t="s">
        <v>136</v>
      </c>
      <c r="C10" s="1" t="s">
        <v>137</v>
      </c>
      <c r="D10" t="s">
        <v>226</v>
      </c>
      <c r="E10" t="str">
        <f t="shared" si="0"/>
        <v>mkdir ..\spy</v>
      </c>
    </row>
    <row r="11" spans="1:5">
      <c r="A11" t="s">
        <v>138</v>
      </c>
      <c r="B11" t="s">
        <v>139</v>
      </c>
      <c r="C11" s="1" t="s">
        <v>137</v>
      </c>
      <c r="D11" t="s">
        <v>226</v>
      </c>
      <c r="E11" t="str">
        <f t="shared" si="0"/>
        <v>mkdir ..\spy</v>
      </c>
    </row>
    <row r="12" spans="1:5">
      <c r="A12" t="s">
        <v>140</v>
      </c>
      <c r="B12" t="s">
        <v>141</v>
      </c>
      <c r="C12" s="1" t="s">
        <v>134</v>
      </c>
      <c r="D12" t="s">
        <v>223</v>
      </c>
      <c r="E12" t="str">
        <f t="shared" si="0"/>
        <v>mkdir ..\guidance</v>
      </c>
    </row>
    <row r="13" spans="1:5">
      <c r="A13" t="s">
        <v>142</v>
      </c>
      <c r="B13" t="s">
        <v>143</v>
      </c>
      <c r="C13" s="1" t="s">
        <v>144</v>
      </c>
      <c r="D13" t="s">
        <v>223</v>
      </c>
      <c r="E13" t="str">
        <f t="shared" si="0"/>
        <v>mkdir ..\guidance</v>
      </c>
    </row>
    <row r="14" spans="1:5">
      <c r="A14" t="s">
        <v>145</v>
      </c>
      <c r="B14" t="s">
        <v>146</v>
      </c>
      <c r="C14" s="1" t="s">
        <v>134</v>
      </c>
      <c r="D14" t="s">
        <v>223</v>
      </c>
      <c r="E14" t="str">
        <f t="shared" si="0"/>
        <v>mkdir ..\guidance</v>
      </c>
    </row>
    <row r="15" spans="1:5">
      <c r="A15" t="s">
        <v>147</v>
      </c>
      <c r="B15" t="s">
        <v>148</v>
      </c>
      <c r="C15" s="1" t="s">
        <v>134</v>
      </c>
      <c r="D15" t="s">
        <v>223</v>
      </c>
      <c r="E15" t="str">
        <f t="shared" si="0"/>
        <v>mkdir ..\guidance</v>
      </c>
    </row>
    <row r="16" spans="1:5">
      <c r="A16" t="s">
        <v>149</v>
      </c>
      <c r="B16" t="s">
        <v>150</v>
      </c>
      <c r="C16" s="1" t="s">
        <v>134</v>
      </c>
      <c r="D16" t="s">
        <v>223</v>
      </c>
      <c r="E16" t="str">
        <f t="shared" si="0"/>
        <v>mkdir ..\guidance</v>
      </c>
    </row>
    <row r="17" spans="1:5">
      <c r="A17" t="s">
        <v>151</v>
      </c>
      <c r="B17" t="s">
        <v>152</v>
      </c>
      <c r="C17" s="1" t="s">
        <v>137</v>
      </c>
      <c r="D17" t="s">
        <v>227</v>
      </c>
      <c r="E17" t="str">
        <f t="shared" si="0"/>
        <v>mkdir ..\semcourse</v>
      </c>
    </row>
    <row r="18" spans="1:5">
      <c r="A18" t="s">
        <v>154</v>
      </c>
      <c r="B18" t="s">
        <v>153</v>
      </c>
      <c r="C18" s="1" t="s">
        <v>137</v>
      </c>
      <c r="D18" t="s">
        <v>227</v>
      </c>
      <c r="E18" t="str">
        <f t="shared" si="0"/>
        <v>mkdir ..\semcourse</v>
      </c>
    </row>
    <row r="19" spans="1:5">
      <c r="A19" t="s">
        <v>155</v>
      </c>
      <c r="B19" t="s">
        <v>156</v>
      </c>
      <c r="C19" s="1" t="s">
        <v>137</v>
      </c>
      <c r="D19" t="s">
        <v>228</v>
      </c>
      <c r="E19" t="str">
        <f t="shared" si="0"/>
        <v>mkdir ..\impl</v>
      </c>
    </row>
    <row r="20" spans="1:5">
      <c r="A20" t="s">
        <v>157</v>
      </c>
      <c r="B20" t="s">
        <v>158</v>
      </c>
      <c r="C20" s="1" t="s">
        <v>137</v>
      </c>
      <c r="D20" t="s">
        <v>228</v>
      </c>
      <c r="E20" t="str">
        <f t="shared" si="0"/>
        <v>mkdir ..\impl</v>
      </c>
    </row>
    <row r="21" spans="1:5">
      <c r="A21" t="s">
        <v>159</v>
      </c>
      <c r="B21" t="s">
        <v>162</v>
      </c>
      <c r="C21" s="1" t="s">
        <v>137</v>
      </c>
      <c r="D21" t="s">
        <v>229</v>
      </c>
      <c r="E21" t="str">
        <f t="shared" si="0"/>
        <v>mkdir ..\segcourse</v>
      </c>
    </row>
    <row r="22" spans="1:5">
      <c r="A22" t="s">
        <v>160</v>
      </c>
      <c r="B22" t="s">
        <v>161</v>
      </c>
      <c r="C22" s="1" t="s">
        <v>137</v>
      </c>
      <c r="D22" t="s">
        <v>230</v>
      </c>
      <c r="E22" t="str">
        <f t="shared" si="0"/>
        <v>mkdir ..\leacourse</v>
      </c>
    </row>
    <row r="23" spans="1:5">
      <c r="A23" t="s">
        <v>163</v>
      </c>
      <c r="B23" t="s">
        <v>164</v>
      </c>
      <c r="C23" s="1" t="s">
        <v>137</v>
      </c>
      <c r="D23" t="s">
        <v>231</v>
      </c>
      <c r="E23" t="str">
        <f t="shared" si="0"/>
        <v>mkdir ..\exec</v>
      </c>
    </row>
    <row r="24" spans="1:5">
      <c r="A24" t="s">
        <v>240</v>
      </c>
      <c r="B24" t="s">
        <v>165</v>
      </c>
      <c r="C24" s="1" t="s">
        <v>137</v>
      </c>
      <c r="D24" t="s">
        <v>231</v>
      </c>
      <c r="E24" t="str">
        <f t="shared" si="0"/>
        <v>mkdir ..\exec</v>
      </c>
    </row>
    <row r="25" spans="1:5">
      <c r="A25" t="s">
        <v>167</v>
      </c>
      <c r="B25" t="s">
        <v>166</v>
      </c>
      <c r="C25" s="1" t="s">
        <v>134</v>
      </c>
      <c r="D25" t="s">
        <v>232</v>
      </c>
      <c r="E25" t="str">
        <f t="shared" si="0"/>
        <v>mkdir ..\expt</v>
      </c>
    </row>
    <row r="26" spans="1:5">
      <c r="A26" t="s">
        <v>170</v>
      </c>
      <c r="B26" t="s">
        <v>171</v>
      </c>
      <c r="C26" s="1" t="s">
        <v>134</v>
      </c>
      <c r="D26" t="s">
        <v>232</v>
      </c>
      <c r="E26" t="str">
        <f t="shared" si="0"/>
        <v>mkdir ..\expt</v>
      </c>
    </row>
    <row r="27" spans="1:5">
      <c r="A27" s="2" t="s">
        <v>168</v>
      </c>
      <c r="B27" s="2" t="s">
        <v>276</v>
      </c>
      <c r="C27" s="1" t="s">
        <v>134</v>
      </c>
      <c r="D27" t="s">
        <v>232</v>
      </c>
      <c r="E27" t="str">
        <f t="shared" si="0"/>
        <v>mkdir ..\expt</v>
      </c>
    </row>
    <row r="28" spans="1:5">
      <c r="A28" s="2" t="s">
        <v>169</v>
      </c>
      <c r="B28" s="2" t="s">
        <v>277</v>
      </c>
      <c r="C28" s="1" t="s">
        <v>137</v>
      </c>
      <c r="D28" t="s">
        <v>232</v>
      </c>
      <c r="E28" t="str">
        <f t="shared" si="0"/>
        <v>mkdir ..\expt</v>
      </c>
    </row>
    <row r="29" spans="1:5">
      <c r="A29" s="3" t="s">
        <v>172</v>
      </c>
      <c r="B29" s="3" t="s">
        <v>275</v>
      </c>
      <c r="C29" s="1" t="s">
        <v>134</v>
      </c>
      <c r="D29" t="s">
        <v>232</v>
      </c>
      <c r="E29" t="str">
        <f t="shared" si="0"/>
        <v>mkdir ..\expt</v>
      </c>
    </row>
    <row r="30" spans="1:5">
      <c r="A30" s="3" t="s">
        <v>174</v>
      </c>
      <c r="B30" s="3" t="s">
        <v>173</v>
      </c>
      <c r="C30" s="1" t="s">
        <v>137</v>
      </c>
      <c r="D30" t="s">
        <v>232</v>
      </c>
      <c r="E30" t="str">
        <f t="shared" si="0"/>
        <v>mkdir ..\expt</v>
      </c>
    </row>
    <row r="31" spans="1:5">
      <c r="A31" s="2" t="s">
        <v>175</v>
      </c>
      <c r="B31" s="2" t="s">
        <v>278</v>
      </c>
      <c r="C31" s="1" t="s">
        <v>134</v>
      </c>
      <c r="D31" t="s">
        <v>232</v>
      </c>
      <c r="E31" t="str">
        <f t="shared" si="0"/>
        <v>mkdir ..\expt</v>
      </c>
    </row>
    <row r="32" spans="1:5">
      <c r="A32" s="2" t="s">
        <v>177</v>
      </c>
      <c r="B32" s="2" t="s">
        <v>176</v>
      </c>
      <c r="C32" s="1" t="s">
        <v>137</v>
      </c>
      <c r="D32" t="s">
        <v>232</v>
      </c>
      <c r="E32" t="str">
        <f t="shared" si="0"/>
        <v>mkdir ..\expt</v>
      </c>
    </row>
    <row r="33" spans="1:5">
      <c r="A33" s="3" t="s">
        <v>178</v>
      </c>
      <c r="B33" s="3" t="s">
        <v>268</v>
      </c>
      <c r="C33" s="1" t="s">
        <v>134</v>
      </c>
      <c r="D33" t="s">
        <v>232</v>
      </c>
      <c r="E33" t="str">
        <f t="shared" si="0"/>
        <v>mkdir ..\expt</v>
      </c>
    </row>
    <row r="34" spans="1:5">
      <c r="A34" s="3" t="s">
        <v>267</v>
      </c>
      <c r="B34" s="3" t="s">
        <v>271</v>
      </c>
      <c r="C34" s="1" t="s">
        <v>269</v>
      </c>
      <c r="D34" t="s">
        <v>270</v>
      </c>
      <c r="E34" t="str">
        <f t="shared" si="0"/>
        <v>mkdir ..\expt</v>
      </c>
    </row>
    <row r="35" spans="1:5">
      <c r="A35" t="s">
        <v>179</v>
      </c>
      <c r="B35" t="s">
        <v>180</v>
      </c>
      <c r="C35" s="1" t="s">
        <v>134</v>
      </c>
      <c r="D35" t="s">
        <v>233</v>
      </c>
      <c r="E35" t="str">
        <f t="shared" si="0"/>
        <v>mkdir ..\exmm</v>
      </c>
    </row>
    <row r="36" spans="1:5">
      <c r="A36" t="s">
        <v>181</v>
      </c>
      <c r="B36" t="s">
        <v>182</v>
      </c>
      <c r="C36" s="1" t="s">
        <v>134</v>
      </c>
      <c r="D36" t="s">
        <v>233</v>
      </c>
      <c r="E36" t="str">
        <f t="shared" si="0"/>
        <v>mkdir ..\exmm</v>
      </c>
    </row>
    <row r="37" spans="1:5">
      <c r="A37" t="s">
        <v>183</v>
      </c>
      <c r="B37" t="s">
        <v>183</v>
      </c>
      <c r="C37" s="1" t="s">
        <v>134</v>
      </c>
      <c r="D37" t="s">
        <v>233</v>
      </c>
      <c r="E37" t="str">
        <f t="shared" si="0"/>
        <v>mkdir ..\exmm</v>
      </c>
    </row>
    <row r="38" spans="1:5">
      <c r="A38" t="s">
        <v>184</v>
      </c>
      <c r="B38" t="s">
        <v>185</v>
      </c>
      <c r="C38" s="1" t="s">
        <v>144</v>
      </c>
      <c r="D38" t="s">
        <v>233</v>
      </c>
      <c r="E38" t="str">
        <f t="shared" si="0"/>
        <v>mkdir ..\exmm</v>
      </c>
    </row>
    <row r="39" spans="1:5">
      <c r="A39" s="2" t="s">
        <v>186</v>
      </c>
      <c r="B39" s="2" t="s">
        <v>274</v>
      </c>
      <c r="C39" s="1" t="s">
        <v>134</v>
      </c>
      <c r="D39" t="s">
        <v>233</v>
      </c>
      <c r="E39" t="str">
        <f t="shared" si="0"/>
        <v>mkdir ..\exmm</v>
      </c>
    </row>
    <row r="40" spans="1:5">
      <c r="A40" s="2" t="s">
        <v>188</v>
      </c>
      <c r="B40" s="2" t="s">
        <v>187</v>
      </c>
      <c r="C40" s="1" t="s">
        <v>137</v>
      </c>
      <c r="D40" t="s">
        <v>233</v>
      </c>
      <c r="E40" t="str">
        <f t="shared" si="0"/>
        <v>mkdir ..\exmm</v>
      </c>
    </row>
    <row r="41" spans="1:5">
      <c r="A41" t="s">
        <v>189</v>
      </c>
      <c r="B41" t="s">
        <v>190</v>
      </c>
      <c r="C41" s="1" t="s">
        <v>134</v>
      </c>
      <c r="D41" t="s">
        <v>233</v>
      </c>
      <c r="E41" t="str">
        <f t="shared" si="0"/>
        <v>mkdir ..\exmm</v>
      </c>
    </row>
    <row r="42" spans="1:5">
      <c r="A42" s="3" t="s">
        <v>191</v>
      </c>
      <c r="B42" s="3" t="s">
        <v>279</v>
      </c>
      <c r="C42" s="1" t="s">
        <v>134</v>
      </c>
      <c r="D42" t="s">
        <v>234</v>
      </c>
      <c r="E42" t="str">
        <f t="shared" si="0"/>
        <v>mkdir ..\exmmsubject</v>
      </c>
    </row>
    <row r="43" spans="1:5">
      <c r="A43" s="3" t="s">
        <v>241</v>
      </c>
      <c r="B43" s="3" t="s">
        <v>192</v>
      </c>
      <c r="C43" s="1" t="s">
        <v>193</v>
      </c>
      <c r="D43" t="s">
        <v>234</v>
      </c>
      <c r="E43" t="str">
        <f t="shared" si="0"/>
        <v>mkdir ..\exmmsubject</v>
      </c>
    </row>
    <row r="44" spans="1:5">
      <c r="A44" s="2" t="s">
        <v>195</v>
      </c>
      <c r="B44" s="2" t="s">
        <v>280</v>
      </c>
      <c r="C44" s="1" t="s">
        <v>134</v>
      </c>
      <c r="D44" t="s">
        <v>235</v>
      </c>
      <c r="E44" t="str">
        <f t="shared" si="0"/>
        <v>mkdir ..\cpsks</v>
      </c>
    </row>
    <row r="45" spans="1:5">
      <c r="A45" s="2" t="s">
        <v>196</v>
      </c>
      <c r="B45" s="2" t="s">
        <v>195</v>
      </c>
      <c r="C45" s="1" t="s">
        <v>137</v>
      </c>
      <c r="D45" t="s">
        <v>235</v>
      </c>
      <c r="E45" t="str">
        <f t="shared" si="0"/>
        <v>mkdir ..\cpsks</v>
      </c>
    </row>
    <row r="46" spans="1:5">
      <c r="A46" s="3" t="s">
        <v>197</v>
      </c>
      <c r="B46" s="3" t="s">
        <v>281</v>
      </c>
      <c r="C46" s="1" t="s">
        <v>134</v>
      </c>
      <c r="D46" t="s">
        <v>235</v>
      </c>
      <c r="E46" t="str">
        <f t="shared" si="0"/>
        <v>mkdir ..\cpsks</v>
      </c>
    </row>
    <row r="47" spans="1:5">
      <c r="A47" s="3" t="s">
        <v>198</v>
      </c>
      <c r="B47" s="3" t="s">
        <v>197</v>
      </c>
      <c r="C47" s="1" t="s">
        <v>137</v>
      </c>
      <c r="D47" t="s">
        <v>235</v>
      </c>
      <c r="E47" t="str">
        <f t="shared" si="0"/>
        <v>mkdir ..\cpsks</v>
      </c>
    </row>
    <row r="48" spans="1:5">
      <c r="A48" t="s">
        <v>919</v>
      </c>
      <c r="B48" t="s">
        <v>416</v>
      </c>
      <c r="C48" s="1" t="s">
        <v>201</v>
      </c>
      <c r="D48" t="s">
        <v>237</v>
      </c>
      <c r="E48" t="str">
        <f t="shared" si="0"/>
        <v>mkdir ..\score</v>
      </c>
    </row>
    <row r="49" spans="1:5">
      <c r="A49" t="s">
        <v>920</v>
      </c>
      <c r="B49" t="s">
        <v>417</v>
      </c>
      <c r="C49" s="1" t="s">
        <v>201</v>
      </c>
      <c r="D49" t="s">
        <v>237</v>
      </c>
      <c r="E49" t="str">
        <f t="shared" si="0"/>
        <v>mkdir ..\score</v>
      </c>
    </row>
    <row r="50" spans="1:5">
      <c r="A50" t="s">
        <v>929</v>
      </c>
      <c r="B50" t="s">
        <v>418</v>
      </c>
      <c r="C50" s="1" t="s">
        <v>927</v>
      </c>
      <c r="D50" t="s">
        <v>237</v>
      </c>
      <c r="E50" t="str">
        <f t="shared" si="0"/>
        <v>mkdir ..\score</v>
      </c>
    </row>
    <row r="51" spans="1:5">
      <c r="A51" t="s">
        <v>930</v>
      </c>
      <c r="B51" t="s">
        <v>931</v>
      </c>
      <c r="C51" s="1" t="s">
        <v>932</v>
      </c>
      <c r="D51" t="s">
        <v>933</v>
      </c>
      <c r="E51" t="str">
        <f t="shared" si="0"/>
        <v>mkdir ..\score</v>
      </c>
    </row>
    <row r="52" spans="1:5">
      <c r="A52" t="s">
        <v>921</v>
      </c>
      <c r="B52" t="s">
        <v>413</v>
      </c>
      <c r="C52" s="1" t="s">
        <v>927</v>
      </c>
      <c r="D52" t="s">
        <v>238</v>
      </c>
      <c r="E52" t="str">
        <f t="shared" si="0"/>
        <v>mkdir ..\stucourse</v>
      </c>
    </row>
    <row r="53" spans="1:5">
      <c r="A53" t="s">
        <v>922</v>
      </c>
      <c r="B53" t="s">
        <v>414</v>
      </c>
      <c r="C53" s="1" t="s">
        <v>927</v>
      </c>
      <c r="D53" t="s">
        <v>238</v>
      </c>
      <c r="E53" t="str">
        <f t="shared" si="0"/>
        <v>mkdir ..\stucourse</v>
      </c>
    </row>
    <row r="54" spans="1:5">
      <c r="A54" t="s">
        <v>210</v>
      </c>
      <c r="B54" t="s">
        <v>211</v>
      </c>
      <c r="C54" s="1" t="s">
        <v>137</v>
      </c>
      <c r="D54" t="s">
        <v>238</v>
      </c>
      <c r="E54" t="str">
        <f t="shared" si="0"/>
        <v>mkdir ..\stucourse</v>
      </c>
    </row>
    <row r="55" spans="1:5">
      <c r="A55" t="s">
        <v>212</v>
      </c>
      <c r="B55" t="s">
        <v>359</v>
      </c>
      <c r="C55" s="1" t="s">
        <v>134</v>
      </c>
      <c r="D55" t="s">
        <v>233</v>
      </c>
      <c r="E55" t="str">
        <f t="shared" si="0"/>
        <v>mkdir ..\exmm</v>
      </c>
    </row>
    <row r="56" spans="1:5">
      <c r="A56" t="s">
        <v>398</v>
      </c>
      <c r="B56" t="s">
        <v>399</v>
      </c>
      <c r="C56" s="1" t="s">
        <v>400</v>
      </c>
      <c r="D56" t="s">
        <v>401</v>
      </c>
      <c r="E56" t="str">
        <f t="shared" si="0"/>
        <v>mkdir ..\student</v>
      </c>
    </row>
    <row r="57" spans="1:5">
      <c r="A57" t="s">
        <v>214</v>
      </c>
      <c r="B57" t="s">
        <v>215</v>
      </c>
      <c r="C57" s="1" t="s">
        <v>137</v>
      </c>
      <c r="D57" t="s">
        <v>236</v>
      </c>
      <c r="E57" t="str">
        <f t="shared" si="0"/>
        <v>mkdir ..\order</v>
      </c>
    </row>
    <row r="58" spans="1:5">
      <c r="A58" t="s">
        <v>216</v>
      </c>
      <c r="B58" t="s">
        <v>217</v>
      </c>
      <c r="C58" s="1" t="s">
        <v>137</v>
      </c>
      <c r="D58" t="s">
        <v>236</v>
      </c>
      <c r="E58" t="str">
        <f t="shared" si="0"/>
        <v>mkdir ..\order</v>
      </c>
    </row>
    <row r="59" spans="1:5">
      <c r="A59" t="s">
        <v>218</v>
      </c>
      <c r="B59" t="s">
        <v>218</v>
      </c>
      <c r="C59" s="1" t="s">
        <v>137</v>
      </c>
      <c r="D59" t="s">
        <v>236</v>
      </c>
      <c r="E59" t="str">
        <f t="shared" si="0"/>
        <v>mkdir ..\order</v>
      </c>
    </row>
    <row r="60" spans="1:5">
      <c r="A60" t="s">
        <v>219</v>
      </c>
      <c r="B60" t="s">
        <v>219</v>
      </c>
      <c r="C60" s="1" t="s">
        <v>137</v>
      </c>
      <c r="D60" t="s">
        <v>236</v>
      </c>
      <c r="E60" t="str">
        <f t="shared" si="0"/>
        <v>mkdir ..\order</v>
      </c>
    </row>
    <row r="61" spans="1:5">
      <c r="A61" t="s">
        <v>220</v>
      </c>
      <c r="B61" t="s">
        <v>220</v>
      </c>
      <c r="C61" s="1" t="s">
        <v>137</v>
      </c>
      <c r="D61" t="s">
        <v>236</v>
      </c>
      <c r="E61" t="str">
        <f t="shared" si="0"/>
        <v>mkdir ..\order</v>
      </c>
    </row>
    <row r="62" spans="1:5">
      <c r="A62" t="s">
        <v>292</v>
      </c>
      <c r="B62" t="s">
        <v>291</v>
      </c>
      <c r="C62" s="1" t="s">
        <v>288</v>
      </c>
      <c r="D62" t="s">
        <v>289</v>
      </c>
      <c r="E62" t="str">
        <f t="shared" si="0"/>
        <v>mkdir ..\exmm</v>
      </c>
    </row>
    <row r="63" spans="1:5">
      <c r="A63" t="s">
        <v>242</v>
      </c>
      <c r="B63" t="s">
        <v>243</v>
      </c>
      <c r="C63" s="1" t="s">
        <v>244</v>
      </c>
      <c r="D63" t="s">
        <v>245</v>
      </c>
      <c r="E63" t="str">
        <f t="shared" si="0"/>
        <v>mkdir ..\exmm</v>
      </c>
    </row>
    <row r="64" spans="1:5">
      <c r="A64" t="s">
        <v>293</v>
      </c>
      <c r="B64" t="s">
        <v>290</v>
      </c>
      <c r="C64" s="1" t="s">
        <v>288</v>
      </c>
      <c r="D64" t="s">
        <v>289</v>
      </c>
      <c r="E64" t="str">
        <f t="shared" si="0"/>
        <v>mkdir ..\exmm</v>
      </c>
    </row>
    <row r="65" spans="1:5">
      <c r="A65" t="s">
        <v>246</v>
      </c>
      <c r="B65" t="s">
        <v>247</v>
      </c>
      <c r="C65" s="1" t="s">
        <v>244</v>
      </c>
      <c r="D65" t="s">
        <v>245</v>
      </c>
      <c r="E65" t="str">
        <f t="shared" si="0"/>
        <v>mkdir ..\exmm</v>
      </c>
    </row>
    <row r="66" spans="1:5">
      <c r="A66" t="s">
        <v>257</v>
      </c>
      <c r="B66" t="s">
        <v>258</v>
      </c>
      <c r="C66" s="1" t="s">
        <v>256</v>
      </c>
      <c r="D66" t="s">
        <v>255</v>
      </c>
      <c r="E66" t="str">
        <f t="shared" si="0"/>
        <v>mkdir ..\guidance</v>
      </c>
    </row>
    <row r="67" spans="1:5">
      <c r="A67" t="s">
        <v>259</v>
      </c>
      <c r="B67" t="s">
        <v>259</v>
      </c>
      <c r="C67" s="1" t="s">
        <v>256</v>
      </c>
      <c r="D67" t="s">
        <v>255</v>
      </c>
      <c r="E67" t="str">
        <f t="shared" si="0"/>
        <v>mkdir ..\guidance</v>
      </c>
    </row>
    <row r="68" spans="1:5">
      <c r="A68" t="s">
        <v>260</v>
      </c>
      <c r="B68" t="s">
        <v>260</v>
      </c>
      <c r="C68" s="1" t="s">
        <v>256</v>
      </c>
      <c r="D68" t="s">
        <v>255</v>
      </c>
      <c r="E68" t="str">
        <f t="shared" si="0"/>
        <v>mkdir ..\guidance</v>
      </c>
    </row>
    <row r="69" spans="1:5">
      <c r="A69" t="s">
        <v>261</v>
      </c>
      <c r="B69" t="s">
        <v>261</v>
      </c>
      <c r="C69" s="1" t="s">
        <v>256</v>
      </c>
      <c r="D69" t="s">
        <v>255</v>
      </c>
      <c r="E69" t="str">
        <f t="shared" si="0"/>
        <v>mkdir ..\guidance</v>
      </c>
    </row>
    <row r="70" spans="1:5">
      <c r="A70" t="s">
        <v>262</v>
      </c>
      <c r="B70" t="s">
        <v>263</v>
      </c>
      <c r="C70" s="1" t="s">
        <v>256</v>
      </c>
      <c r="D70" t="s">
        <v>255</v>
      </c>
      <c r="E70" t="str">
        <f t="shared" si="0"/>
        <v>mkdir ..\guidance</v>
      </c>
    </row>
    <row r="71" spans="1:5">
      <c r="A71" t="s">
        <v>369</v>
      </c>
      <c r="B71" t="s">
        <v>369</v>
      </c>
      <c r="C71" s="1" t="s">
        <v>348</v>
      </c>
      <c r="D71" t="s">
        <v>349</v>
      </c>
      <c r="E71" t="str">
        <f t="shared" si="0"/>
        <v>mkdir ..\guidance</v>
      </c>
    </row>
    <row r="72" spans="1:5">
      <c r="A72" t="s">
        <v>351</v>
      </c>
      <c r="B72" t="s">
        <v>361</v>
      </c>
      <c r="C72" s="1" t="s">
        <v>352</v>
      </c>
      <c r="D72" t="s">
        <v>353</v>
      </c>
      <c r="E72" t="str">
        <f t="shared" si="0"/>
        <v>mkdir ..\grad</v>
      </c>
    </row>
    <row r="73" spans="1:5">
      <c r="A73" t="s">
        <v>354</v>
      </c>
      <c r="B73" t="s">
        <v>354</v>
      </c>
      <c r="C73" s="1" t="s">
        <v>352</v>
      </c>
      <c r="D73" t="s">
        <v>355</v>
      </c>
      <c r="E73" t="str">
        <f t="shared" si="0"/>
        <v>mkdir ..\grad</v>
      </c>
    </row>
    <row r="74" spans="1:5">
      <c r="A74" t="s">
        <v>384</v>
      </c>
      <c r="B74" t="s">
        <v>385</v>
      </c>
      <c r="C74" s="1" t="s">
        <v>386</v>
      </c>
      <c r="D74" t="s">
        <v>387</v>
      </c>
      <c r="E74" t="str">
        <f t="shared" si="0"/>
        <v>mkdir ..\expt</v>
      </c>
    </row>
    <row r="75" spans="1:5">
      <c r="A75" t="s">
        <v>391</v>
      </c>
      <c r="B75" t="s">
        <v>392</v>
      </c>
      <c r="C75" s="1" t="s">
        <v>393</v>
      </c>
      <c r="D75" t="s">
        <v>394</v>
      </c>
      <c r="E75" t="str">
        <f t="shared" si="0"/>
        <v>mkdir ..\student</v>
      </c>
    </row>
    <row r="76" spans="1:5">
      <c r="A76" t="s">
        <v>402</v>
      </c>
      <c r="B76" t="s">
        <v>402</v>
      </c>
      <c r="C76" s="1" t="s">
        <v>403</v>
      </c>
      <c r="D76" t="s">
        <v>404</v>
      </c>
      <c r="E76" t="str">
        <f t="shared" ref="E76:E77" si="2">T("mkdir ..\")&amp;D76</f>
        <v>mkdir ..\student</v>
      </c>
    </row>
    <row r="77" spans="1:5">
      <c r="A77" t="s">
        <v>599</v>
      </c>
      <c r="B77" t="s">
        <v>594</v>
      </c>
      <c r="C77" s="1" t="s">
        <v>595</v>
      </c>
      <c r="D77" t="s">
        <v>596</v>
      </c>
      <c r="E77" t="str">
        <f t="shared" si="2"/>
        <v>mkdir ..\exmm</v>
      </c>
    </row>
  </sheetData>
  <autoFilter ref="A1:E74"/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4"/>
  <sheetViews>
    <sheetView topLeftCell="A37" workbookViewId="0">
      <selection activeCell="A64" sqref="A64"/>
    </sheetView>
  </sheetViews>
  <sheetFormatPr defaultRowHeight="13.5"/>
  <cols>
    <col min="1" max="1" width="31.625" customWidth="1"/>
    <col min="2" max="2" width="15.875" customWidth="1"/>
    <col min="5" max="5" width="13" bestFit="1" customWidth="1"/>
    <col min="6" max="6" width="29.625" bestFit="1" customWidth="1"/>
  </cols>
  <sheetData>
    <row r="1" spans="1:7">
      <c r="A1" t="s">
        <v>248</v>
      </c>
      <c r="B1" t="s">
        <v>249</v>
      </c>
      <c r="C1" t="s">
        <v>250</v>
      </c>
      <c r="E1" t="s">
        <v>366</v>
      </c>
      <c r="F1" t="s">
        <v>364</v>
      </c>
      <c r="G1" t="s">
        <v>365</v>
      </c>
    </row>
    <row r="2" spans="1:7">
      <c r="A2" s="4" t="s">
        <v>296</v>
      </c>
      <c r="B2" s="5" t="s">
        <v>221</v>
      </c>
      <c r="C2" s="5" t="s">
        <v>251</v>
      </c>
      <c r="E2">
        <v>6369</v>
      </c>
      <c r="F2">
        <v>0</v>
      </c>
    </row>
    <row r="3" spans="1:7">
      <c r="A3" s="4" t="s">
        <v>311</v>
      </c>
      <c r="B3" s="5" t="s">
        <v>224</v>
      </c>
      <c r="C3" s="5" t="s">
        <v>251</v>
      </c>
      <c r="D3" s="2" t="s">
        <v>252</v>
      </c>
      <c r="E3" s="2">
        <v>926</v>
      </c>
    </row>
    <row r="4" spans="1:7">
      <c r="A4" s="4" t="s">
        <v>312</v>
      </c>
      <c r="B4" s="5" t="s">
        <v>224</v>
      </c>
      <c r="C4" s="5" t="s">
        <v>251</v>
      </c>
      <c r="D4" s="2" t="s">
        <v>252</v>
      </c>
      <c r="E4" s="2">
        <v>55269</v>
      </c>
      <c r="F4">
        <v>0</v>
      </c>
    </row>
    <row r="5" spans="1:7">
      <c r="A5" s="5" t="s">
        <v>346</v>
      </c>
      <c r="B5" s="5" t="s">
        <v>222</v>
      </c>
      <c r="C5" s="5" t="s">
        <v>251</v>
      </c>
      <c r="E5">
        <v>7336804</v>
      </c>
    </row>
    <row r="6" spans="1:7">
      <c r="A6" s="5" t="s">
        <v>397</v>
      </c>
      <c r="B6" s="5" t="s">
        <v>222</v>
      </c>
      <c r="C6" s="5" t="s">
        <v>251</v>
      </c>
      <c r="E6">
        <v>7336863</v>
      </c>
      <c r="G6" t="s">
        <v>382</v>
      </c>
    </row>
    <row r="7" spans="1:7">
      <c r="A7" s="5" t="s">
        <v>319</v>
      </c>
      <c r="B7" s="5" t="s">
        <v>222</v>
      </c>
      <c r="C7" s="5" t="s">
        <v>251</v>
      </c>
      <c r="E7">
        <v>7336863</v>
      </c>
      <c r="G7" t="s">
        <v>382</v>
      </c>
    </row>
    <row r="8" spans="1:7">
      <c r="A8" s="4" t="s">
        <v>315</v>
      </c>
      <c r="B8" s="5" t="s">
        <v>225</v>
      </c>
      <c r="C8" s="5" t="s">
        <v>251</v>
      </c>
      <c r="E8">
        <v>629</v>
      </c>
    </row>
    <row r="9" spans="1:7">
      <c r="A9" s="4" t="s">
        <v>316</v>
      </c>
      <c r="B9" s="5" t="s">
        <v>225</v>
      </c>
      <c r="C9" s="5" t="s">
        <v>251</v>
      </c>
      <c r="E9">
        <v>370</v>
      </c>
    </row>
    <row r="10" spans="1:7">
      <c r="A10" s="4" t="s">
        <v>318</v>
      </c>
      <c r="B10" s="5" t="s">
        <v>225</v>
      </c>
      <c r="C10" s="5" t="s">
        <v>251</v>
      </c>
      <c r="D10" s="2" t="s">
        <v>252</v>
      </c>
      <c r="E10" s="2">
        <v>774</v>
      </c>
      <c r="F10">
        <v>4</v>
      </c>
      <c r="G10" t="s">
        <v>368</v>
      </c>
    </row>
    <row r="11" spans="1:7">
      <c r="A11" s="4" t="s">
        <v>317</v>
      </c>
      <c r="B11" s="5" t="s">
        <v>225</v>
      </c>
      <c r="C11" s="5" t="s">
        <v>265</v>
      </c>
      <c r="D11" s="2" t="s">
        <v>252</v>
      </c>
      <c r="E11" s="2">
        <v>8977</v>
      </c>
      <c r="F11">
        <v>3</v>
      </c>
      <c r="G11" t="s">
        <v>367</v>
      </c>
    </row>
    <row r="12" spans="1:7">
      <c r="A12" s="4" t="s">
        <v>305</v>
      </c>
      <c r="B12" s="5" t="s">
        <v>223</v>
      </c>
      <c r="C12" s="5" t="s">
        <v>265</v>
      </c>
      <c r="E12">
        <v>26</v>
      </c>
    </row>
    <row r="13" spans="1:7">
      <c r="A13" s="4" t="s">
        <v>143</v>
      </c>
      <c r="B13" s="5" t="s">
        <v>223</v>
      </c>
      <c r="C13" s="5" t="s">
        <v>265</v>
      </c>
      <c r="E13">
        <v>3173</v>
      </c>
    </row>
    <row r="14" spans="1:7">
      <c r="A14" s="4" t="s">
        <v>146</v>
      </c>
      <c r="B14" s="5" t="s">
        <v>223</v>
      </c>
      <c r="C14" s="5" t="s">
        <v>265</v>
      </c>
      <c r="E14">
        <v>19296</v>
      </c>
    </row>
    <row r="15" spans="1:7">
      <c r="A15" s="4" t="s">
        <v>148</v>
      </c>
      <c r="B15" s="5" t="s">
        <v>223</v>
      </c>
      <c r="C15" s="5" t="s">
        <v>265</v>
      </c>
      <c r="E15">
        <v>295045</v>
      </c>
    </row>
    <row r="16" spans="1:7">
      <c r="A16" s="4" t="s">
        <v>304</v>
      </c>
      <c r="B16" s="5" t="s">
        <v>223</v>
      </c>
      <c r="C16" s="5" t="s">
        <v>265</v>
      </c>
      <c r="E16">
        <v>2027</v>
      </c>
    </row>
    <row r="17" spans="1:5">
      <c r="A17" s="4" t="s">
        <v>152</v>
      </c>
      <c r="B17" s="5" t="s">
        <v>227</v>
      </c>
      <c r="C17" s="5" t="s">
        <v>265</v>
      </c>
      <c r="D17" s="2" t="s">
        <v>252</v>
      </c>
      <c r="E17" s="2">
        <v>16920</v>
      </c>
    </row>
    <row r="18" spans="1:5">
      <c r="A18" s="4" t="s">
        <v>314</v>
      </c>
      <c r="B18" s="5" t="s">
        <v>227</v>
      </c>
      <c r="C18" s="5" t="s">
        <v>265</v>
      </c>
      <c r="D18" s="2" t="s">
        <v>252</v>
      </c>
      <c r="E18" s="2">
        <v>7873938</v>
      </c>
    </row>
    <row r="19" spans="1:5">
      <c r="A19" s="4" t="s">
        <v>307</v>
      </c>
      <c r="B19" s="5" t="s">
        <v>228</v>
      </c>
      <c r="C19" s="5" t="s">
        <v>265</v>
      </c>
      <c r="D19" s="2" t="s">
        <v>252</v>
      </c>
      <c r="E19" s="2">
        <v>14967</v>
      </c>
    </row>
    <row r="20" spans="1:5">
      <c r="A20" s="4" t="s">
        <v>308</v>
      </c>
      <c r="B20" s="5" t="s">
        <v>228</v>
      </c>
      <c r="C20" s="5" t="s">
        <v>265</v>
      </c>
      <c r="D20" s="2" t="s">
        <v>252</v>
      </c>
      <c r="E20" s="2">
        <v>1146888</v>
      </c>
    </row>
    <row r="21" spans="1:5">
      <c r="A21" s="4" t="s">
        <v>313</v>
      </c>
      <c r="B21" s="5" t="s">
        <v>229</v>
      </c>
      <c r="C21" s="5" t="s">
        <v>265</v>
      </c>
      <c r="D21" s="2" t="s">
        <v>252</v>
      </c>
      <c r="E21" s="2">
        <v>16920</v>
      </c>
    </row>
    <row r="22" spans="1:5">
      <c r="A22" s="4" t="s">
        <v>345</v>
      </c>
      <c r="B22" s="5" t="s">
        <v>230</v>
      </c>
      <c r="C22" s="5" t="s">
        <v>265</v>
      </c>
      <c r="D22" s="2" t="s">
        <v>252</v>
      </c>
      <c r="E22" s="2">
        <v>2523674</v>
      </c>
    </row>
    <row r="23" spans="1:5">
      <c r="A23" s="4" t="s">
        <v>383</v>
      </c>
      <c r="B23" s="5" t="s">
        <v>231</v>
      </c>
      <c r="C23" s="5" t="s">
        <v>265</v>
      </c>
      <c r="D23" s="2" t="s">
        <v>252</v>
      </c>
      <c r="E23" s="2">
        <v>7465</v>
      </c>
    </row>
    <row r="24" spans="1:5">
      <c r="A24" s="4" t="s">
        <v>297</v>
      </c>
      <c r="B24" s="5" t="s">
        <v>231</v>
      </c>
      <c r="C24" s="5" t="s">
        <v>265</v>
      </c>
      <c r="D24" s="2" t="s">
        <v>252</v>
      </c>
      <c r="E24" s="2">
        <v>369654</v>
      </c>
    </row>
    <row r="25" spans="1:5">
      <c r="A25" s="4" t="s">
        <v>166</v>
      </c>
      <c r="B25" s="5" t="s">
        <v>232</v>
      </c>
      <c r="C25" s="5" t="s">
        <v>265</v>
      </c>
      <c r="E25" s="2">
        <v>6</v>
      </c>
    </row>
    <row r="26" spans="1:5">
      <c r="A26" s="4" t="s">
        <v>302</v>
      </c>
      <c r="B26" s="5" t="s">
        <v>232</v>
      </c>
      <c r="C26" s="5" t="s">
        <v>265</v>
      </c>
      <c r="E26" s="2">
        <v>12</v>
      </c>
    </row>
    <row r="27" spans="1:5">
      <c r="A27" s="4" t="s">
        <v>168</v>
      </c>
      <c r="B27" s="5" t="s">
        <v>232</v>
      </c>
      <c r="C27" s="5" t="s">
        <v>265</v>
      </c>
      <c r="D27" s="2" t="s">
        <v>252</v>
      </c>
      <c r="E27" s="2">
        <v>63</v>
      </c>
    </row>
    <row r="28" spans="1:5">
      <c r="A28" s="4" t="s">
        <v>303</v>
      </c>
      <c r="B28" s="5" t="s">
        <v>232</v>
      </c>
      <c r="C28" s="5" t="s">
        <v>266</v>
      </c>
      <c r="D28" s="2" t="s">
        <v>252</v>
      </c>
      <c r="E28" s="2">
        <v>474</v>
      </c>
    </row>
    <row r="29" spans="1:5">
      <c r="A29" s="4" t="s">
        <v>301</v>
      </c>
      <c r="B29" s="5" t="s">
        <v>232</v>
      </c>
      <c r="C29" s="5" t="s">
        <v>265</v>
      </c>
      <c r="D29" s="2" t="s">
        <v>252</v>
      </c>
      <c r="E29" s="2">
        <v>393</v>
      </c>
    </row>
    <row r="30" spans="1:5">
      <c r="A30" s="4" t="s">
        <v>178</v>
      </c>
      <c r="B30" s="5" t="s">
        <v>232</v>
      </c>
      <c r="C30" s="5" t="s">
        <v>272</v>
      </c>
      <c r="D30" s="2" t="s">
        <v>252</v>
      </c>
      <c r="E30" s="2">
        <v>222399</v>
      </c>
    </row>
    <row r="31" spans="1:5">
      <c r="A31" s="4" t="s">
        <v>180</v>
      </c>
      <c r="B31" s="5" t="s">
        <v>233</v>
      </c>
      <c r="C31" s="5" t="s">
        <v>273</v>
      </c>
      <c r="E31" s="2">
        <v>24</v>
      </c>
    </row>
    <row r="32" spans="1:5">
      <c r="A32" s="4" t="s">
        <v>182</v>
      </c>
      <c r="B32" s="5" t="s">
        <v>233</v>
      </c>
      <c r="C32" s="5" t="s">
        <v>273</v>
      </c>
      <c r="E32" s="2">
        <v>24</v>
      </c>
    </row>
    <row r="33" spans="1:6">
      <c r="A33" s="4" t="s">
        <v>298</v>
      </c>
      <c r="B33" s="5" t="s">
        <v>233</v>
      </c>
      <c r="C33" s="5" t="s">
        <v>273</v>
      </c>
      <c r="E33" s="2">
        <v>85</v>
      </c>
    </row>
    <row r="34" spans="1:6">
      <c r="A34" s="4" t="s">
        <v>187</v>
      </c>
      <c r="B34" s="5" t="s">
        <v>233</v>
      </c>
      <c r="C34" s="5" t="s">
        <v>282</v>
      </c>
      <c r="D34" s="2" t="s">
        <v>252</v>
      </c>
      <c r="E34" s="2">
        <v>16</v>
      </c>
    </row>
    <row r="35" spans="1:6">
      <c r="A35" s="4" t="s">
        <v>299</v>
      </c>
      <c r="B35" s="5" t="s">
        <v>233</v>
      </c>
      <c r="C35" s="5" t="s">
        <v>282</v>
      </c>
      <c r="E35" s="2">
        <v>3</v>
      </c>
    </row>
    <row r="36" spans="1:6">
      <c r="A36" s="4" t="s">
        <v>300</v>
      </c>
      <c r="B36" s="5" t="s">
        <v>234</v>
      </c>
      <c r="C36" s="5" t="s">
        <v>282</v>
      </c>
      <c r="D36" s="2" t="s">
        <v>252</v>
      </c>
      <c r="E36" s="2">
        <v>5242</v>
      </c>
      <c r="F36" t="s">
        <v>375</v>
      </c>
    </row>
    <row r="37" spans="1:6">
      <c r="A37" s="4" t="s">
        <v>195</v>
      </c>
      <c r="B37" s="5" t="s">
        <v>235</v>
      </c>
      <c r="C37" s="5" t="s">
        <v>282</v>
      </c>
      <c r="D37" s="2" t="s">
        <v>252</v>
      </c>
      <c r="E37" s="2">
        <v>69</v>
      </c>
    </row>
    <row r="38" spans="1:6">
      <c r="A38" s="4" t="s">
        <v>197</v>
      </c>
      <c r="B38" s="5" t="s">
        <v>235</v>
      </c>
      <c r="C38" s="5" t="s">
        <v>282</v>
      </c>
      <c r="D38" s="2" t="s">
        <v>252</v>
      </c>
      <c r="E38" s="2">
        <v>55254</v>
      </c>
    </row>
    <row r="39" spans="1:6">
      <c r="A39" s="2" t="s">
        <v>478</v>
      </c>
      <c r="B39" s="2" t="s">
        <v>237</v>
      </c>
      <c r="C39" s="2" t="s">
        <v>477</v>
      </c>
    </row>
    <row r="40" spans="1:6">
      <c r="A40" s="4" t="s">
        <v>479</v>
      </c>
      <c r="B40" s="2" t="s">
        <v>237</v>
      </c>
      <c r="C40" s="2" t="s">
        <v>477</v>
      </c>
    </row>
    <row r="41" spans="1:6">
      <c r="A41" s="5" t="s">
        <v>414</v>
      </c>
      <c r="B41" s="2" t="s">
        <v>238</v>
      </c>
      <c r="C41" s="2" t="s">
        <v>415</v>
      </c>
    </row>
    <row r="42" spans="1:6">
      <c r="A42" s="4" t="s">
        <v>362</v>
      </c>
      <c r="B42" s="5" t="s">
        <v>233</v>
      </c>
      <c r="C42" s="5" t="s">
        <v>282</v>
      </c>
      <c r="E42">
        <v>38</v>
      </c>
    </row>
    <row r="43" spans="1:6">
      <c r="A43" s="4" t="s">
        <v>283</v>
      </c>
      <c r="B43" s="5" t="s">
        <v>222</v>
      </c>
      <c r="C43" s="5" t="s">
        <v>282</v>
      </c>
      <c r="D43" s="2" t="s">
        <v>252</v>
      </c>
      <c r="E43" s="2">
        <v>14464</v>
      </c>
      <c r="F43" t="s">
        <v>376</v>
      </c>
    </row>
    <row r="44" spans="1:6">
      <c r="A44" t="s">
        <v>215</v>
      </c>
      <c r="B44" t="s">
        <v>236</v>
      </c>
      <c r="C44" t="s">
        <v>415</v>
      </c>
      <c r="D44" s="2" t="s">
        <v>252</v>
      </c>
      <c r="E44" s="2"/>
    </row>
    <row r="45" spans="1:6">
      <c r="A45" t="s">
        <v>216</v>
      </c>
      <c r="B45" t="s">
        <v>236</v>
      </c>
      <c r="C45" t="s">
        <v>415</v>
      </c>
      <c r="D45" s="2" t="s">
        <v>252</v>
      </c>
      <c r="E45" s="2"/>
    </row>
    <row r="46" spans="1:6">
      <c r="A46" t="s">
        <v>218</v>
      </c>
      <c r="B46" t="s">
        <v>236</v>
      </c>
      <c r="C46" t="s">
        <v>415</v>
      </c>
      <c r="D46" s="2" t="s">
        <v>252</v>
      </c>
      <c r="E46" s="2"/>
    </row>
    <row r="47" spans="1:6">
      <c r="A47" s="4" t="s">
        <v>219</v>
      </c>
      <c r="B47" s="4" t="s">
        <v>236</v>
      </c>
      <c r="C47" s="2" t="s">
        <v>415</v>
      </c>
      <c r="E47">
        <v>127313</v>
      </c>
    </row>
    <row r="48" spans="1:6">
      <c r="A48" t="s">
        <v>220</v>
      </c>
      <c r="B48" t="s">
        <v>236</v>
      </c>
      <c r="C48" t="s">
        <v>415</v>
      </c>
      <c r="D48" s="2" t="s">
        <v>252</v>
      </c>
      <c r="E48" s="2"/>
    </row>
    <row r="49" spans="1:7">
      <c r="A49" s="4" t="s">
        <v>243</v>
      </c>
      <c r="B49" s="5" t="s">
        <v>233</v>
      </c>
      <c r="C49" s="5" t="s">
        <v>294</v>
      </c>
      <c r="D49" s="2" t="s">
        <v>252</v>
      </c>
      <c r="E49" s="2">
        <v>786949</v>
      </c>
    </row>
    <row r="50" spans="1:7">
      <c r="A50" s="4" t="s">
        <v>295</v>
      </c>
      <c r="B50" s="5" t="s">
        <v>233</v>
      </c>
      <c r="C50" s="5" t="s">
        <v>294</v>
      </c>
      <c r="D50" s="2" t="s">
        <v>252</v>
      </c>
      <c r="E50" s="2">
        <v>109005</v>
      </c>
    </row>
    <row r="51" spans="1:7">
      <c r="A51" s="4" t="s">
        <v>258</v>
      </c>
      <c r="B51" s="5" t="s">
        <v>255</v>
      </c>
      <c r="C51" s="5" t="s">
        <v>251</v>
      </c>
      <c r="E51">
        <v>70</v>
      </c>
    </row>
    <row r="52" spans="1:7">
      <c r="A52" s="4" t="s">
        <v>259</v>
      </c>
      <c r="B52" s="5" t="s">
        <v>255</v>
      </c>
      <c r="C52" s="5" t="s">
        <v>251</v>
      </c>
      <c r="E52">
        <v>237</v>
      </c>
      <c r="F52">
        <v>12</v>
      </c>
      <c r="G52" t="s">
        <v>372</v>
      </c>
    </row>
    <row r="53" spans="1:7">
      <c r="A53" s="4" t="s">
        <v>260</v>
      </c>
      <c r="B53" s="5" t="s">
        <v>255</v>
      </c>
      <c r="C53" s="5" t="s">
        <v>251</v>
      </c>
      <c r="E53">
        <v>27</v>
      </c>
    </row>
    <row r="54" spans="1:7">
      <c r="A54" s="4" t="s">
        <v>264</v>
      </c>
      <c r="B54" s="5" t="s">
        <v>255</v>
      </c>
      <c r="C54" s="5" t="s">
        <v>251</v>
      </c>
      <c r="E54">
        <v>39</v>
      </c>
    </row>
    <row r="55" spans="1:7">
      <c r="A55" s="4" t="s">
        <v>306</v>
      </c>
      <c r="B55" s="5" t="s">
        <v>255</v>
      </c>
      <c r="C55" s="5" t="s">
        <v>251</v>
      </c>
      <c r="E55">
        <v>154</v>
      </c>
    </row>
    <row r="56" spans="1:7">
      <c r="A56" s="4" t="s">
        <v>371</v>
      </c>
      <c r="B56" s="5" t="s">
        <v>370</v>
      </c>
      <c r="C56" s="5" t="s">
        <v>350</v>
      </c>
      <c r="E56">
        <v>3173</v>
      </c>
      <c r="F56" t="s">
        <v>373</v>
      </c>
    </row>
    <row r="57" spans="1:7">
      <c r="A57" s="4" t="s">
        <v>358</v>
      </c>
      <c r="B57" s="5" t="s">
        <v>353</v>
      </c>
      <c r="C57" s="5" t="s">
        <v>356</v>
      </c>
      <c r="E57">
        <v>15</v>
      </c>
    </row>
    <row r="58" spans="1:7">
      <c r="A58" s="4" t="s">
        <v>354</v>
      </c>
      <c r="B58" s="5" t="s">
        <v>357</v>
      </c>
      <c r="C58" s="5" t="s">
        <v>356</v>
      </c>
      <c r="E58">
        <v>7337513</v>
      </c>
      <c r="F58" t="s">
        <v>381</v>
      </c>
    </row>
    <row r="59" spans="1:7">
      <c r="A59" t="s">
        <v>388</v>
      </c>
      <c r="B59" s="5" t="s">
        <v>389</v>
      </c>
      <c r="C59" s="5" t="s">
        <v>390</v>
      </c>
    </row>
    <row r="60" spans="1:7">
      <c r="A60" s="5" t="s">
        <v>395</v>
      </c>
      <c r="B60" s="5" t="s">
        <v>394</v>
      </c>
      <c r="C60" s="5" t="s">
        <v>396</v>
      </c>
    </row>
    <row r="61" spans="1:7">
      <c r="A61" s="4" t="s">
        <v>405</v>
      </c>
      <c r="B61" s="5" t="s">
        <v>406</v>
      </c>
      <c r="C61" s="5" t="s">
        <v>407</v>
      </c>
    </row>
    <row r="62" spans="1:7">
      <c r="A62" s="4" t="s">
        <v>408</v>
      </c>
      <c r="B62" s="5" t="s">
        <v>409</v>
      </c>
      <c r="C62" s="5" t="s">
        <v>410</v>
      </c>
    </row>
    <row r="63" spans="1:7">
      <c r="A63" t="s">
        <v>419</v>
      </c>
      <c r="B63" s="2" t="s">
        <v>238</v>
      </c>
      <c r="C63" s="5" t="s">
        <v>476</v>
      </c>
    </row>
    <row r="64" spans="1:7">
      <c r="A64" t="s">
        <v>420</v>
      </c>
      <c r="B64" s="2" t="s">
        <v>238</v>
      </c>
      <c r="C64" s="5" t="s">
        <v>476</v>
      </c>
    </row>
    <row r="65" spans="1:3">
      <c r="A65" t="s">
        <v>421</v>
      </c>
      <c r="B65" s="2" t="s">
        <v>238</v>
      </c>
      <c r="C65" s="5" t="s">
        <v>476</v>
      </c>
    </row>
    <row r="66" spans="1:3">
      <c r="A66" t="s">
        <v>422</v>
      </c>
      <c r="B66" s="2" t="s">
        <v>238</v>
      </c>
      <c r="C66" s="5" t="s">
        <v>476</v>
      </c>
    </row>
    <row r="67" spans="1:3">
      <c r="A67" t="s">
        <v>423</v>
      </c>
      <c r="B67" s="2" t="s">
        <v>238</v>
      </c>
      <c r="C67" s="5" t="s">
        <v>476</v>
      </c>
    </row>
    <row r="68" spans="1:3">
      <c r="A68" t="s">
        <v>424</v>
      </c>
      <c r="B68" s="2" t="s">
        <v>238</v>
      </c>
      <c r="C68" s="5" t="s">
        <v>476</v>
      </c>
    </row>
    <row r="69" spans="1:3">
      <c r="A69" t="s">
        <v>425</v>
      </c>
      <c r="B69" s="2" t="s">
        <v>238</v>
      </c>
      <c r="C69" s="5" t="s">
        <v>476</v>
      </c>
    </row>
    <row r="70" spans="1:3">
      <c r="A70" t="s">
        <v>426</v>
      </c>
      <c r="B70" s="2" t="s">
        <v>238</v>
      </c>
      <c r="C70" s="5" t="s">
        <v>476</v>
      </c>
    </row>
    <row r="71" spans="1:3">
      <c r="A71" t="s">
        <v>427</v>
      </c>
      <c r="B71" s="2" t="s">
        <v>238</v>
      </c>
      <c r="C71" s="5" t="s">
        <v>476</v>
      </c>
    </row>
    <row r="72" spans="1:3">
      <c r="A72" t="s">
        <v>428</v>
      </c>
      <c r="B72" s="2" t="s">
        <v>238</v>
      </c>
      <c r="C72" s="5" t="s">
        <v>476</v>
      </c>
    </row>
    <row r="73" spans="1:3">
      <c r="A73" t="s">
        <v>429</v>
      </c>
      <c r="B73" s="2" t="s">
        <v>238</v>
      </c>
      <c r="C73" s="5" t="s">
        <v>476</v>
      </c>
    </row>
    <row r="74" spans="1:3">
      <c r="A74" t="s">
        <v>430</v>
      </c>
      <c r="B74" s="2" t="s">
        <v>238</v>
      </c>
      <c r="C74" s="5" t="s">
        <v>476</v>
      </c>
    </row>
    <row r="75" spans="1:3">
      <c r="A75" t="s">
        <v>431</v>
      </c>
      <c r="B75" s="2" t="s">
        <v>238</v>
      </c>
      <c r="C75" s="5" t="s">
        <v>476</v>
      </c>
    </row>
    <row r="76" spans="1:3">
      <c r="A76" t="s">
        <v>432</v>
      </c>
      <c r="B76" s="2" t="s">
        <v>238</v>
      </c>
      <c r="C76" s="5" t="s">
        <v>476</v>
      </c>
    </row>
    <row r="77" spans="1:3">
      <c r="A77" t="s">
        <v>433</v>
      </c>
      <c r="B77" s="2" t="s">
        <v>238</v>
      </c>
      <c r="C77" s="5" t="s">
        <v>476</v>
      </c>
    </row>
    <row r="78" spans="1:3">
      <c r="A78" t="s">
        <v>434</v>
      </c>
      <c r="B78" s="2" t="s">
        <v>238</v>
      </c>
      <c r="C78" s="5" t="s">
        <v>476</v>
      </c>
    </row>
    <row r="79" spans="1:3">
      <c r="A79" t="s">
        <v>435</v>
      </c>
      <c r="B79" s="2" t="s">
        <v>238</v>
      </c>
      <c r="C79" s="5" t="s">
        <v>476</v>
      </c>
    </row>
    <row r="80" spans="1:3">
      <c r="A80" t="s">
        <v>436</v>
      </c>
      <c r="B80" s="2" t="s">
        <v>238</v>
      </c>
      <c r="C80" s="5" t="s">
        <v>476</v>
      </c>
    </row>
    <row r="81" spans="1:3">
      <c r="A81" t="s">
        <v>437</v>
      </c>
      <c r="B81" s="2" t="s">
        <v>238</v>
      </c>
      <c r="C81" s="5" t="s">
        <v>476</v>
      </c>
    </row>
    <row r="82" spans="1:3">
      <c r="A82" t="s">
        <v>438</v>
      </c>
      <c r="B82" s="2" t="s">
        <v>238</v>
      </c>
      <c r="C82" s="5" t="s">
        <v>476</v>
      </c>
    </row>
    <row r="83" spans="1:3">
      <c r="A83" t="s">
        <v>439</v>
      </c>
      <c r="B83" s="2" t="s">
        <v>238</v>
      </c>
      <c r="C83" s="5" t="s">
        <v>476</v>
      </c>
    </row>
    <row r="84" spans="1:3">
      <c r="A84" t="s">
        <v>440</v>
      </c>
      <c r="B84" s="2" t="s">
        <v>238</v>
      </c>
      <c r="C84" s="5" t="s">
        <v>476</v>
      </c>
    </row>
    <row r="85" spans="1:3">
      <c r="A85" t="s">
        <v>441</v>
      </c>
      <c r="B85" s="2" t="s">
        <v>238</v>
      </c>
      <c r="C85" s="5" t="s">
        <v>476</v>
      </c>
    </row>
    <row r="86" spans="1:3">
      <c r="A86" t="s">
        <v>442</v>
      </c>
      <c r="B86" s="2" t="s">
        <v>238</v>
      </c>
      <c r="C86" s="5" t="s">
        <v>476</v>
      </c>
    </row>
    <row r="87" spans="1:3">
      <c r="A87" t="s">
        <v>443</v>
      </c>
      <c r="B87" s="2" t="s">
        <v>238</v>
      </c>
      <c r="C87" s="5" t="s">
        <v>476</v>
      </c>
    </row>
    <row r="88" spans="1:3">
      <c r="A88" t="s">
        <v>444</v>
      </c>
      <c r="B88" s="2" t="s">
        <v>238</v>
      </c>
      <c r="C88" s="5" t="s">
        <v>476</v>
      </c>
    </row>
    <row r="89" spans="1:3">
      <c r="A89" t="s">
        <v>445</v>
      </c>
      <c r="B89" s="2" t="s">
        <v>238</v>
      </c>
      <c r="C89" s="5" t="s">
        <v>476</v>
      </c>
    </row>
    <row r="90" spans="1:3">
      <c r="A90" t="s">
        <v>446</v>
      </c>
      <c r="B90" s="2" t="s">
        <v>238</v>
      </c>
      <c r="C90" s="5" t="s">
        <v>476</v>
      </c>
    </row>
    <row r="91" spans="1:3">
      <c r="A91" t="s">
        <v>447</v>
      </c>
      <c r="B91" s="2" t="s">
        <v>238</v>
      </c>
      <c r="C91" s="5" t="s">
        <v>476</v>
      </c>
    </row>
    <row r="92" spans="1:3">
      <c r="A92" t="s">
        <v>448</v>
      </c>
      <c r="B92" s="2" t="s">
        <v>238</v>
      </c>
      <c r="C92" s="5" t="s">
        <v>476</v>
      </c>
    </row>
    <row r="93" spans="1:3">
      <c r="A93" t="s">
        <v>449</v>
      </c>
      <c r="B93" s="2" t="s">
        <v>238</v>
      </c>
      <c r="C93" s="5" t="s">
        <v>476</v>
      </c>
    </row>
    <row r="94" spans="1:3">
      <c r="A94" t="s">
        <v>450</v>
      </c>
      <c r="B94" s="2" t="s">
        <v>238</v>
      </c>
      <c r="C94" s="5" t="s">
        <v>476</v>
      </c>
    </row>
    <row r="95" spans="1:3">
      <c r="A95" t="s">
        <v>451</v>
      </c>
      <c r="B95" s="2" t="s">
        <v>238</v>
      </c>
      <c r="C95" s="5" t="s">
        <v>476</v>
      </c>
    </row>
    <row r="96" spans="1:3">
      <c r="A96" t="s">
        <v>452</v>
      </c>
      <c r="B96" s="2" t="s">
        <v>238</v>
      </c>
      <c r="C96" s="5" t="s">
        <v>476</v>
      </c>
    </row>
    <row r="97" spans="1:3">
      <c r="A97" t="s">
        <v>453</v>
      </c>
      <c r="B97" s="2" t="s">
        <v>238</v>
      </c>
      <c r="C97" s="5" t="s">
        <v>476</v>
      </c>
    </row>
    <row r="98" spans="1:3">
      <c r="A98" t="s">
        <v>454</v>
      </c>
      <c r="B98" s="2" t="s">
        <v>238</v>
      </c>
      <c r="C98" s="5" t="s">
        <v>476</v>
      </c>
    </row>
    <row r="99" spans="1:3">
      <c r="A99" t="s">
        <v>455</v>
      </c>
      <c r="B99" s="2" t="s">
        <v>238</v>
      </c>
      <c r="C99" s="5" t="s">
        <v>476</v>
      </c>
    </row>
    <row r="100" spans="1:3">
      <c r="A100" t="s">
        <v>456</v>
      </c>
      <c r="B100" s="2" t="s">
        <v>238</v>
      </c>
      <c r="C100" s="5" t="s">
        <v>476</v>
      </c>
    </row>
    <row r="101" spans="1:3">
      <c r="A101" t="s">
        <v>457</v>
      </c>
      <c r="B101" s="2" t="s">
        <v>238</v>
      </c>
      <c r="C101" s="5" t="s">
        <v>476</v>
      </c>
    </row>
    <row r="102" spans="1:3">
      <c r="A102" t="s">
        <v>458</v>
      </c>
      <c r="B102" s="2" t="s">
        <v>238</v>
      </c>
      <c r="C102" s="5" t="s">
        <v>476</v>
      </c>
    </row>
    <row r="103" spans="1:3">
      <c r="A103" t="s">
        <v>459</v>
      </c>
      <c r="B103" s="2" t="s">
        <v>238</v>
      </c>
      <c r="C103" s="5" t="s">
        <v>476</v>
      </c>
    </row>
    <row r="104" spans="1:3">
      <c r="A104" t="s">
        <v>460</v>
      </c>
      <c r="B104" s="2" t="s">
        <v>238</v>
      </c>
      <c r="C104" s="5" t="s">
        <v>476</v>
      </c>
    </row>
    <row r="105" spans="1:3">
      <c r="A105" t="s">
        <v>461</v>
      </c>
      <c r="B105" s="2" t="s">
        <v>238</v>
      </c>
      <c r="C105" s="5" t="s">
        <v>476</v>
      </c>
    </row>
    <row r="106" spans="1:3">
      <c r="A106" t="s">
        <v>462</v>
      </c>
      <c r="B106" s="2" t="s">
        <v>238</v>
      </c>
      <c r="C106" s="5" t="s">
        <v>476</v>
      </c>
    </row>
    <row r="107" spans="1:3">
      <c r="A107" t="s">
        <v>463</v>
      </c>
      <c r="B107" s="2" t="s">
        <v>238</v>
      </c>
      <c r="C107" s="5" t="s">
        <v>476</v>
      </c>
    </row>
    <row r="108" spans="1:3">
      <c r="A108" t="s">
        <v>464</v>
      </c>
      <c r="B108" s="2" t="s">
        <v>238</v>
      </c>
      <c r="C108" s="5" t="s">
        <v>476</v>
      </c>
    </row>
    <row r="109" spans="1:3">
      <c r="A109" t="s">
        <v>465</v>
      </c>
      <c r="B109" s="2" t="s">
        <v>238</v>
      </c>
      <c r="C109" s="5" t="s">
        <v>476</v>
      </c>
    </row>
    <row r="110" spans="1:3">
      <c r="A110" t="s">
        <v>466</v>
      </c>
      <c r="B110" s="2" t="s">
        <v>238</v>
      </c>
      <c r="C110" s="5" t="s">
        <v>476</v>
      </c>
    </row>
    <row r="111" spans="1:3">
      <c r="A111" t="s">
        <v>467</v>
      </c>
      <c r="B111" s="2" t="s">
        <v>238</v>
      </c>
      <c r="C111" s="5" t="s">
        <v>476</v>
      </c>
    </row>
    <row r="112" spans="1:3">
      <c r="A112" t="s">
        <v>468</v>
      </c>
      <c r="B112" s="2" t="s">
        <v>238</v>
      </c>
      <c r="C112" s="5" t="s">
        <v>476</v>
      </c>
    </row>
    <row r="113" spans="1:3">
      <c r="A113" t="s">
        <v>469</v>
      </c>
      <c r="B113" s="2" t="s">
        <v>238</v>
      </c>
      <c r="C113" s="5" t="s">
        <v>476</v>
      </c>
    </row>
    <row r="114" spans="1:3">
      <c r="A114" t="s">
        <v>470</v>
      </c>
      <c r="B114" s="2" t="s">
        <v>238</v>
      </c>
      <c r="C114" s="5" t="s">
        <v>476</v>
      </c>
    </row>
    <row r="115" spans="1:3">
      <c r="A115" t="s">
        <v>471</v>
      </c>
      <c r="B115" s="2" t="s">
        <v>238</v>
      </c>
      <c r="C115" s="5" t="s">
        <v>476</v>
      </c>
    </row>
    <row r="116" spans="1:3">
      <c r="A116" t="s">
        <v>472</v>
      </c>
      <c r="B116" s="2" t="s">
        <v>238</v>
      </c>
      <c r="C116" s="5" t="s">
        <v>476</v>
      </c>
    </row>
    <row r="117" spans="1:3">
      <c r="A117" t="s">
        <v>473</v>
      </c>
      <c r="B117" s="2" t="s">
        <v>238</v>
      </c>
      <c r="C117" s="5" t="s">
        <v>476</v>
      </c>
    </row>
    <row r="118" spans="1:3">
      <c r="A118" t="s">
        <v>474</v>
      </c>
      <c r="B118" s="2" t="s">
        <v>238</v>
      </c>
      <c r="C118" s="5" t="s">
        <v>476</v>
      </c>
    </row>
    <row r="119" spans="1:3">
      <c r="A119" t="s">
        <v>475</v>
      </c>
      <c r="B119" s="2" t="s">
        <v>238</v>
      </c>
      <c r="C119" s="5" t="s">
        <v>476</v>
      </c>
    </row>
    <row r="120" spans="1:3">
      <c r="A120" t="s">
        <v>480</v>
      </c>
      <c r="B120" s="2" t="s">
        <v>237</v>
      </c>
      <c r="C120" s="2" t="s">
        <v>477</v>
      </c>
    </row>
    <row r="121" spans="1:3">
      <c r="A121" t="s">
        <v>481</v>
      </c>
      <c r="B121" s="2" t="s">
        <v>237</v>
      </c>
      <c r="C121" s="2" t="s">
        <v>477</v>
      </c>
    </row>
    <row r="122" spans="1:3">
      <c r="A122" t="s">
        <v>482</v>
      </c>
      <c r="B122" s="2" t="s">
        <v>237</v>
      </c>
      <c r="C122" s="2" t="s">
        <v>477</v>
      </c>
    </row>
    <row r="123" spans="1:3">
      <c r="A123" t="s">
        <v>483</v>
      </c>
      <c r="B123" s="2" t="s">
        <v>237</v>
      </c>
      <c r="C123" s="2" t="s">
        <v>477</v>
      </c>
    </row>
    <row r="124" spans="1:3">
      <c r="A124" t="s">
        <v>484</v>
      </c>
      <c r="B124" s="2" t="s">
        <v>237</v>
      </c>
      <c r="C124" s="2" t="s">
        <v>477</v>
      </c>
    </row>
    <row r="125" spans="1:3">
      <c r="A125" t="s">
        <v>485</v>
      </c>
      <c r="B125" s="2" t="s">
        <v>237</v>
      </c>
      <c r="C125" s="2" t="s">
        <v>477</v>
      </c>
    </row>
    <row r="126" spans="1:3">
      <c r="A126" t="s">
        <v>486</v>
      </c>
      <c r="B126" s="2" t="s">
        <v>237</v>
      </c>
      <c r="C126" s="2" t="s">
        <v>477</v>
      </c>
    </row>
    <row r="127" spans="1:3">
      <c r="A127" t="s">
        <v>487</v>
      </c>
      <c r="B127" s="2" t="s">
        <v>237</v>
      </c>
      <c r="C127" s="2" t="s">
        <v>477</v>
      </c>
    </row>
    <row r="128" spans="1:3">
      <c r="A128" t="s">
        <v>488</v>
      </c>
      <c r="B128" s="2" t="s">
        <v>237</v>
      </c>
      <c r="C128" s="2" t="s">
        <v>477</v>
      </c>
    </row>
    <row r="129" spans="1:3">
      <c r="A129" t="s">
        <v>489</v>
      </c>
      <c r="B129" s="2" t="s">
        <v>237</v>
      </c>
      <c r="C129" s="2" t="s">
        <v>477</v>
      </c>
    </row>
    <row r="130" spans="1:3">
      <c r="A130" t="s">
        <v>490</v>
      </c>
      <c r="B130" s="2" t="s">
        <v>237</v>
      </c>
      <c r="C130" s="2" t="s">
        <v>477</v>
      </c>
    </row>
    <row r="131" spans="1:3">
      <c r="A131" t="s">
        <v>491</v>
      </c>
      <c r="B131" s="2" t="s">
        <v>237</v>
      </c>
      <c r="C131" s="2" t="s">
        <v>477</v>
      </c>
    </row>
    <row r="132" spans="1:3">
      <c r="A132" t="s">
        <v>492</v>
      </c>
      <c r="B132" s="2" t="s">
        <v>237</v>
      </c>
      <c r="C132" s="2" t="s">
        <v>477</v>
      </c>
    </row>
    <row r="133" spans="1:3">
      <c r="A133" t="s">
        <v>493</v>
      </c>
      <c r="B133" s="2" t="s">
        <v>237</v>
      </c>
      <c r="C133" s="2" t="s">
        <v>477</v>
      </c>
    </row>
    <row r="134" spans="1:3">
      <c r="A134" t="s">
        <v>494</v>
      </c>
      <c r="B134" s="2" t="s">
        <v>237</v>
      </c>
      <c r="C134" s="2" t="s">
        <v>477</v>
      </c>
    </row>
    <row r="135" spans="1:3">
      <c r="A135" t="s">
        <v>495</v>
      </c>
      <c r="B135" s="2" t="s">
        <v>237</v>
      </c>
      <c r="C135" s="2" t="s">
        <v>477</v>
      </c>
    </row>
    <row r="136" spans="1:3">
      <c r="A136" t="s">
        <v>496</v>
      </c>
      <c r="B136" s="2" t="s">
        <v>237</v>
      </c>
      <c r="C136" s="2" t="s">
        <v>477</v>
      </c>
    </row>
    <row r="137" spans="1:3">
      <c r="A137" t="s">
        <v>497</v>
      </c>
      <c r="B137" s="2" t="s">
        <v>237</v>
      </c>
      <c r="C137" s="2" t="s">
        <v>477</v>
      </c>
    </row>
    <row r="138" spans="1:3">
      <c r="A138" t="s">
        <v>498</v>
      </c>
      <c r="B138" s="2" t="s">
        <v>237</v>
      </c>
      <c r="C138" s="2" t="s">
        <v>477</v>
      </c>
    </row>
    <row r="139" spans="1:3">
      <c r="A139" t="s">
        <v>499</v>
      </c>
      <c r="B139" s="2" t="s">
        <v>237</v>
      </c>
      <c r="C139" s="2" t="s">
        <v>477</v>
      </c>
    </row>
    <row r="140" spans="1:3">
      <c r="A140" t="s">
        <v>500</v>
      </c>
      <c r="B140" s="2" t="s">
        <v>237</v>
      </c>
      <c r="C140" s="2" t="s">
        <v>477</v>
      </c>
    </row>
    <row r="141" spans="1:3">
      <c r="A141" t="s">
        <v>501</v>
      </c>
      <c r="B141" s="2" t="s">
        <v>237</v>
      </c>
      <c r="C141" s="2" t="s">
        <v>477</v>
      </c>
    </row>
    <row r="142" spans="1:3">
      <c r="A142" t="s">
        <v>502</v>
      </c>
      <c r="B142" s="2" t="s">
        <v>237</v>
      </c>
      <c r="C142" s="2" t="s">
        <v>477</v>
      </c>
    </row>
    <row r="143" spans="1:3">
      <c r="A143" t="s">
        <v>503</v>
      </c>
      <c r="B143" s="2" t="s">
        <v>237</v>
      </c>
      <c r="C143" s="2" t="s">
        <v>477</v>
      </c>
    </row>
    <row r="144" spans="1:3">
      <c r="A144" t="s">
        <v>504</v>
      </c>
      <c r="B144" s="2" t="s">
        <v>237</v>
      </c>
      <c r="C144" s="2" t="s">
        <v>477</v>
      </c>
    </row>
    <row r="145" spans="1:3">
      <c r="A145" t="s">
        <v>505</v>
      </c>
      <c r="B145" s="2" t="s">
        <v>237</v>
      </c>
      <c r="C145" s="2" t="s">
        <v>477</v>
      </c>
    </row>
    <row r="146" spans="1:3">
      <c r="A146" t="s">
        <v>506</v>
      </c>
      <c r="B146" s="2" t="s">
        <v>237</v>
      </c>
      <c r="C146" s="2" t="s">
        <v>477</v>
      </c>
    </row>
    <row r="147" spans="1:3">
      <c r="A147" t="s">
        <v>507</v>
      </c>
      <c r="B147" s="2" t="s">
        <v>237</v>
      </c>
      <c r="C147" s="2" t="s">
        <v>477</v>
      </c>
    </row>
    <row r="148" spans="1:3">
      <c r="A148" t="s">
        <v>508</v>
      </c>
      <c r="B148" s="2" t="s">
        <v>237</v>
      </c>
      <c r="C148" s="2" t="s">
        <v>477</v>
      </c>
    </row>
    <row r="149" spans="1:3">
      <c r="A149" t="s">
        <v>509</v>
      </c>
      <c r="B149" s="2" t="s">
        <v>237</v>
      </c>
      <c r="C149" s="2" t="s">
        <v>477</v>
      </c>
    </row>
    <row r="150" spans="1:3">
      <c r="A150" t="s">
        <v>510</v>
      </c>
      <c r="B150" s="2" t="s">
        <v>237</v>
      </c>
      <c r="C150" s="2" t="s">
        <v>477</v>
      </c>
    </row>
    <row r="151" spans="1:3">
      <c r="A151" t="s">
        <v>511</v>
      </c>
      <c r="B151" s="2" t="s">
        <v>237</v>
      </c>
      <c r="C151" s="2" t="s">
        <v>477</v>
      </c>
    </row>
    <row r="152" spans="1:3">
      <c r="A152" t="s">
        <v>512</v>
      </c>
      <c r="B152" s="2" t="s">
        <v>237</v>
      </c>
      <c r="C152" s="2" t="s">
        <v>477</v>
      </c>
    </row>
    <row r="153" spans="1:3">
      <c r="A153" t="s">
        <v>513</v>
      </c>
      <c r="B153" s="2" t="s">
        <v>237</v>
      </c>
      <c r="C153" s="2" t="s">
        <v>477</v>
      </c>
    </row>
    <row r="154" spans="1:3">
      <c r="A154" t="s">
        <v>514</v>
      </c>
      <c r="B154" s="2" t="s">
        <v>237</v>
      </c>
      <c r="C154" s="2" t="s">
        <v>477</v>
      </c>
    </row>
    <row r="155" spans="1:3">
      <c r="A155" t="s">
        <v>515</v>
      </c>
      <c r="B155" s="2" t="s">
        <v>237</v>
      </c>
      <c r="C155" s="2" t="s">
        <v>477</v>
      </c>
    </row>
    <row r="156" spans="1:3">
      <c r="A156" t="s">
        <v>516</v>
      </c>
      <c r="B156" s="2" t="s">
        <v>237</v>
      </c>
      <c r="C156" s="2" t="s">
        <v>477</v>
      </c>
    </row>
    <row r="157" spans="1:3">
      <c r="A157" t="s">
        <v>517</v>
      </c>
      <c r="B157" s="2" t="s">
        <v>237</v>
      </c>
      <c r="C157" s="2" t="s">
        <v>477</v>
      </c>
    </row>
    <row r="158" spans="1:3">
      <c r="A158" t="s">
        <v>518</v>
      </c>
      <c r="B158" s="2" t="s">
        <v>237</v>
      </c>
      <c r="C158" s="2" t="s">
        <v>477</v>
      </c>
    </row>
    <row r="159" spans="1:3">
      <c r="A159" t="s">
        <v>519</v>
      </c>
      <c r="B159" s="2" t="s">
        <v>237</v>
      </c>
      <c r="C159" s="2" t="s">
        <v>477</v>
      </c>
    </row>
    <row r="160" spans="1:3">
      <c r="A160" t="s">
        <v>520</v>
      </c>
      <c r="B160" s="2" t="s">
        <v>237</v>
      </c>
      <c r="C160" s="2" t="s">
        <v>477</v>
      </c>
    </row>
    <row r="161" spans="1:3">
      <c r="A161" t="s">
        <v>521</v>
      </c>
      <c r="B161" s="2" t="s">
        <v>237</v>
      </c>
      <c r="C161" s="2" t="s">
        <v>477</v>
      </c>
    </row>
    <row r="162" spans="1:3">
      <c r="A162" t="s">
        <v>522</v>
      </c>
      <c r="B162" s="2" t="s">
        <v>237</v>
      </c>
      <c r="C162" s="2" t="s">
        <v>477</v>
      </c>
    </row>
    <row r="163" spans="1:3">
      <c r="A163" t="s">
        <v>523</v>
      </c>
      <c r="B163" s="2" t="s">
        <v>237</v>
      </c>
      <c r="C163" s="2" t="s">
        <v>477</v>
      </c>
    </row>
    <row r="164" spans="1:3">
      <c r="A164" t="s">
        <v>524</v>
      </c>
      <c r="B164" s="2" t="s">
        <v>237</v>
      </c>
      <c r="C164" s="2" t="s">
        <v>477</v>
      </c>
    </row>
    <row r="165" spans="1:3">
      <c r="A165" t="s">
        <v>525</v>
      </c>
      <c r="B165" s="2" t="s">
        <v>237</v>
      </c>
      <c r="C165" s="2" t="s">
        <v>477</v>
      </c>
    </row>
    <row r="166" spans="1:3">
      <c r="A166" t="s">
        <v>526</v>
      </c>
      <c r="B166" s="2" t="s">
        <v>237</v>
      </c>
      <c r="C166" s="2" t="s">
        <v>477</v>
      </c>
    </row>
    <row r="167" spans="1:3">
      <c r="A167" t="s">
        <v>527</v>
      </c>
      <c r="B167" s="2" t="s">
        <v>237</v>
      </c>
      <c r="C167" s="2" t="s">
        <v>477</v>
      </c>
    </row>
    <row r="168" spans="1:3">
      <c r="A168" t="s">
        <v>528</v>
      </c>
      <c r="B168" s="2" t="s">
        <v>237</v>
      </c>
      <c r="C168" s="2" t="s">
        <v>477</v>
      </c>
    </row>
    <row r="169" spans="1:3">
      <c r="A169" t="s">
        <v>529</v>
      </c>
      <c r="B169" s="2" t="s">
        <v>237</v>
      </c>
      <c r="C169" s="2" t="s">
        <v>477</v>
      </c>
    </row>
    <row r="170" spans="1:3">
      <c r="A170" t="s">
        <v>530</v>
      </c>
      <c r="B170" s="2" t="s">
        <v>237</v>
      </c>
      <c r="C170" s="2" t="s">
        <v>477</v>
      </c>
    </row>
    <row r="171" spans="1:3">
      <c r="A171" t="s">
        <v>531</v>
      </c>
      <c r="B171" s="2" t="s">
        <v>237</v>
      </c>
      <c r="C171" s="2" t="s">
        <v>477</v>
      </c>
    </row>
    <row r="172" spans="1:3">
      <c r="A172" t="s">
        <v>532</v>
      </c>
      <c r="B172" s="2" t="s">
        <v>237</v>
      </c>
      <c r="C172" s="2" t="s">
        <v>477</v>
      </c>
    </row>
    <row r="173" spans="1:3">
      <c r="A173" t="s">
        <v>533</v>
      </c>
      <c r="B173" s="2" t="s">
        <v>237</v>
      </c>
      <c r="C173" s="2" t="s">
        <v>477</v>
      </c>
    </row>
    <row r="174" spans="1:3">
      <c r="A174" t="s">
        <v>534</v>
      </c>
      <c r="B174" s="2" t="s">
        <v>237</v>
      </c>
      <c r="C174" s="2" t="s">
        <v>477</v>
      </c>
    </row>
    <row r="175" spans="1:3">
      <c r="A175" t="s">
        <v>535</v>
      </c>
      <c r="B175" s="2" t="s">
        <v>237</v>
      </c>
      <c r="C175" s="2" t="s">
        <v>477</v>
      </c>
    </row>
    <row r="176" spans="1:3">
      <c r="A176" t="s">
        <v>536</v>
      </c>
      <c r="B176" s="2" t="s">
        <v>237</v>
      </c>
      <c r="C176" s="2" t="s">
        <v>477</v>
      </c>
    </row>
    <row r="177" spans="1:3">
      <c r="A177" t="s">
        <v>537</v>
      </c>
      <c r="B177" s="2" t="s">
        <v>238</v>
      </c>
      <c r="C177" s="2" t="s">
        <v>477</v>
      </c>
    </row>
    <row r="178" spans="1:3">
      <c r="A178" t="s">
        <v>538</v>
      </c>
      <c r="B178" s="2" t="s">
        <v>238</v>
      </c>
      <c r="C178" s="2" t="s">
        <v>477</v>
      </c>
    </row>
    <row r="179" spans="1:3">
      <c r="A179" t="s">
        <v>539</v>
      </c>
      <c r="B179" s="2" t="s">
        <v>238</v>
      </c>
      <c r="C179" s="2" t="s">
        <v>477</v>
      </c>
    </row>
    <row r="180" spans="1:3">
      <c r="A180" t="s">
        <v>540</v>
      </c>
      <c r="B180" s="2" t="s">
        <v>238</v>
      </c>
      <c r="C180" s="2" t="s">
        <v>477</v>
      </c>
    </row>
    <row r="181" spans="1:3">
      <c r="A181" t="s">
        <v>541</v>
      </c>
      <c r="B181" s="2" t="s">
        <v>238</v>
      </c>
      <c r="C181" s="2" t="s">
        <v>477</v>
      </c>
    </row>
    <row r="182" spans="1:3">
      <c r="A182" t="s">
        <v>542</v>
      </c>
      <c r="B182" s="2" t="s">
        <v>238</v>
      </c>
      <c r="C182" s="2" t="s">
        <v>477</v>
      </c>
    </row>
    <row r="183" spans="1:3">
      <c r="A183" t="s">
        <v>543</v>
      </c>
      <c r="B183" s="2" t="s">
        <v>238</v>
      </c>
      <c r="C183" s="2" t="s">
        <v>477</v>
      </c>
    </row>
    <row r="184" spans="1:3">
      <c r="A184" t="s">
        <v>544</v>
      </c>
      <c r="B184" s="2" t="s">
        <v>238</v>
      </c>
      <c r="C184" s="2" t="s">
        <v>477</v>
      </c>
    </row>
    <row r="185" spans="1:3">
      <c r="A185" t="s">
        <v>545</v>
      </c>
      <c r="B185" s="2" t="s">
        <v>238</v>
      </c>
      <c r="C185" s="2" t="s">
        <v>477</v>
      </c>
    </row>
    <row r="186" spans="1:3">
      <c r="A186" t="s">
        <v>546</v>
      </c>
      <c r="B186" s="2" t="s">
        <v>238</v>
      </c>
      <c r="C186" s="2" t="s">
        <v>477</v>
      </c>
    </row>
    <row r="187" spans="1:3">
      <c r="A187" t="s">
        <v>547</v>
      </c>
      <c r="B187" s="2" t="s">
        <v>238</v>
      </c>
      <c r="C187" s="2" t="s">
        <v>477</v>
      </c>
    </row>
    <row r="188" spans="1:3">
      <c r="A188" t="s">
        <v>548</v>
      </c>
      <c r="B188" s="2" t="s">
        <v>238</v>
      </c>
      <c r="C188" s="2" t="s">
        <v>477</v>
      </c>
    </row>
    <row r="189" spans="1:3">
      <c r="A189" t="s">
        <v>549</v>
      </c>
      <c r="B189" s="2" t="s">
        <v>238</v>
      </c>
      <c r="C189" s="2" t="s">
        <v>477</v>
      </c>
    </row>
    <row r="190" spans="1:3">
      <c r="A190" t="s">
        <v>550</v>
      </c>
      <c r="B190" s="2" t="s">
        <v>238</v>
      </c>
      <c r="C190" s="2" t="s">
        <v>477</v>
      </c>
    </row>
    <row r="191" spans="1:3">
      <c r="A191" t="s">
        <v>551</v>
      </c>
      <c r="B191" s="2" t="s">
        <v>238</v>
      </c>
      <c r="C191" s="2" t="s">
        <v>477</v>
      </c>
    </row>
    <row r="192" spans="1:3">
      <c r="A192" t="s">
        <v>552</v>
      </c>
      <c r="B192" s="2" t="s">
        <v>238</v>
      </c>
      <c r="C192" s="2" t="s">
        <v>477</v>
      </c>
    </row>
    <row r="193" spans="1:3">
      <c r="A193" t="s">
        <v>553</v>
      </c>
      <c r="B193" s="2" t="s">
        <v>238</v>
      </c>
      <c r="C193" s="2" t="s">
        <v>477</v>
      </c>
    </row>
    <row r="194" spans="1:3">
      <c r="A194" t="s">
        <v>554</v>
      </c>
      <c r="B194" s="2" t="s">
        <v>238</v>
      </c>
      <c r="C194" s="2" t="s">
        <v>477</v>
      </c>
    </row>
    <row r="195" spans="1:3">
      <c r="A195" t="s">
        <v>555</v>
      </c>
      <c r="B195" s="2" t="s">
        <v>238</v>
      </c>
      <c r="C195" s="2" t="s">
        <v>477</v>
      </c>
    </row>
    <row r="196" spans="1:3">
      <c r="A196" t="s">
        <v>556</v>
      </c>
      <c r="B196" s="2" t="s">
        <v>238</v>
      </c>
      <c r="C196" s="2" t="s">
        <v>477</v>
      </c>
    </row>
    <row r="197" spans="1:3">
      <c r="A197" t="s">
        <v>557</v>
      </c>
      <c r="B197" s="2" t="s">
        <v>238</v>
      </c>
      <c r="C197" s="2" t="s">
        <v>477</v>
      </c>
    </row>
    <row r="198" spans="1:3">
      <c r="A198" t="s">
        <v>558</v>
      </c>
      <c r="B198" s="2" t="s">
        <v>238</v>
      </c>
      <c r="C198" s="2" t="s">
        <v>477</v>
      </c>
    </row>
    <row r="199" spans="1:3">
      <c r="A199" t="s">
        <v>559</v>
      </c>
      <c r="B199" s="2" t="s">
        <v>238</v>
      </c>
      <c r="C199" s="2" t="s">
        <v>477</v>
      </c>
    </row>
    <row r="200" spans="1:3">
      <c r="A200" t="s">
        <v>560</v>
      </c>
      <c r="B200" s="2" t="s">
        <v>238</v>
      </c>
      <c r="C200" s="2" t="s">
        <v>477</v>
      </c>
    </row>
    <row r="201" spans="1:3">
      <c r="A201" t="s">
        <v>561</v>
      </c>
      <c r="B201" s="2" t="s">
        <v>238</v>
      </c>
      <c r="C201" s="2" t="s">
        <v>477</v>
      </c>
    </row>
    <row r="202" spans="1:3">
      <c r="A202" t="s">
        <v>562</v>
      </c>
      <c r="B202" s="2" t="s">
        <v>238</v>
      </c>
      <c r="C202" s="2" t="s">
        <v>477</v>
      </c>
    </row>
    <row r="203" spans="1:3">
      <c r="A203" t="s">
        <v>563</v>
      </c>
      <c r="B203" s="2" t="s">
        <v>238</v>
      </c>
      <c r="C203" s="2" t="s">
        <v>477</v>
      </c>
    </row>
    <row r="204" spans="1:3">
      <c r="A204" t="s">
        <v>564</v>
      </c>
      <c r="B204" s="2" t="s">
        <v>238</v>
      </c>
      <c r="C204" s="2" t="s">
        <v>477</v>
      </c>
    </row>
    <row r="205" spans="1:3">
      <c r="A205" t="s">
        <v>565</v>
      </c>
      <c r="B205" s="2" t="s">
        <v>238</v>
      </c>
      <c r="C205" s="2" t="s">
        <v>477</v>
      </c>
    </row>
    <row r="206" spans="1:3">
      <c r="A206" t="s">
        <v>566</v>
      </c>
      <c r="B206" s="2" t="s">
        <v>238</v>
      </c>
      <c r="C206" s="2" t="s">
        <v>477</v>
      </c>
    </row>
    <row r="207" spans="1:3">
      <c r="A207" t="s">
        <v>567</v>
      </c>
      <c r="B207" s="2" t="s">
        <v>238</v>
      </c>
      <c r="C207" s="2" t="s">
        <v>477</v>
      </c>
    </row>
    <row r="208" spans="1:3">
      <c r="A208" t="s">
        <v>568</v>
      </c>
      <c r="B208" s="2" t="s">
        <v>238</v>
      </c>
      <c r="C208" s="2" t="s">
        <v>477</v>
      </c>
    </row>
    <row r="209" spans="1:3">
      <c r="A209" t="s">
        <v>569</v>
      </c>
      <c r="B209" s="2" t="s">
        <v>238</v>
      </c>
      <c r="C209" s="2" t="s">
        <v>477</v>
      </c>
    </row>
    <row r="210" spans="1:3">
      <c r="A210" t="s">
        <v>570</v>
      </c>
      <c r="B210" s="2" t="s">
        <v>238</v>
      </c>
      <c r="C210" s="2" t="s">
        <v>477</v>
      </c>
    </row>
    <row r="211" spans="1:3">
      <c r="A211" t="s">
        <v>571</v>
      </c>
      <c r="B211" s="2" t="s">
        <v>238</v>
      </c>
      <c r="C211" s="2" t="s">
        <v>477</v>
      </c>
    </row>
    <row r="212" spans="1:3">
      <c r="A212" t="s">
        <v>572</v>
      </c>
      <c r="B212" s="2" t="s">
        <v>238</v>
      </c>
      <c r="C212" s="2" t="s">
        <v>477</v>
      </c>
    </row>
    <row r="213" spans="1:3">
      <c r="A213" t="s">
        <v>573</v>
      </c>
      <c r="B213" s="2" t="s">
        <v>238</v>
      </c>
      <c r="C213" s="2" t="s">
        <v>477</v>
      </c>
    </row>
    <row r="214" spans="1:3">
      <c r="A214" t="s">
        <v>574</v>
      </c>
      <c r="B214" s="2" t="s">
        <v>238</v>
      </c>
      <c r="C214" s="2" t="s">
        <v>477</v>
      </c>
    </row>
    <row r="215" spans="1:3">
      <c r="A215" t="s">
        <v>575</v>
      </c>
      <c r="B215" s="2" t="s">
        <v>238</v>
      </c>
      <c r="C215" s="2" t="s">
        <v>477</v>
      </c>
    </row>
    <row r="216" spans="1:3">
      <c r="A216" t="s">
        <v>576</v>
      </c>
      <c r="B216" s="2" t="s">
        <v>238</v>
      </c>
      <c r="C216" s="2" t="s">
        <v>477</v>
      </c>
    </row>
    <row r="217" spans="1:3">
      <c r="A217" t="s">
        <v>577</v>
      </c>
      <c r="B217" s="2" t="s">
        <v>238</v>
      </c>
      <c r="C217" s="2" t="s">
        <v>477</v>
      </c>
    </row>
    <row r="218" spans="1:3">
      <c r="A218" t="s">
        <v>578</v>
      </c>
      <c r="B218" s="2" t="s">
        <v>238</v>
      </c>
      <c r="C218" s="2" t="s">
        <v>477</v>
      </c>
    </row>
    <row r="219" spans="1:3">
      <c r="A219" t="s">
        <v>579</v>
      </c>
      <c r="B219" s="2" t="s">
        <v>238</v>
      </c>
      <c r="C219" s="2" t="s">
        <v>477</v>
      </c>
    </row>
    <row r="220" spans="1:3">
      <c r="A220" t="s">
        <v>580</v>
      </c>
      <c r="B220" s="2" t="s">
        <v>238</v>
      </c>
      <c r="C220" s="2" t="s">
        <v>477</v>
      </c>
    </row>
    <row r="221" spans="1:3">
      <c r="A221" t="s">
        <v>581</v>
      </c>
      <c r="B221" s="2" t="s">
        <v>238</v>
      </c>
      <c r="C221" s="2" t="s">
        <v>477</v>
      </c>
    </row>
    <row r="222" spans="1:3">
      <c r="A222" t="s">
        <v>582</v>
      </c>
      <c r="B222" s="2" t="s">
        <v>238</v>
      </c>
      <c r="C222" s="2" t="s">
        <v>477</v>
      </c>
    </row>
    <row r="223" spans="1:3">
      <c r="A223" t="s">
        <v>583</v>
      </c>
      <c r="B223" s="2" t="s">
        <v>238</v>
      </c>
      <c r="C223" s="2" t="s">
        <v>477</v>
      </c>
    </row>
    <row r="224" spans="1:3">
      <c r="A224" t="s">
        <v>584</v>
      </c>
      <c r="B224" s="2" t="s">
        <v>238</v>
      </c>
      <c r="C224" s="2" t="s">
        <v>477</v>
      </c>
    </row>
    <row r="225" spans="1:3">
      <c r="A225" t="s">
        <v>585</v>
      </c>
      <c r="B225" s="2" t="s">
        <v>238</v>
      </c>
      <c r="C225" s="2" t="s">
        <v>477</v>
      </c>
    </row>
    <row r="226" spans="1:3">
      <c r="A226" t="s">
        <v>586</v>
      </c>
      <c r="B226" s="2" t="s">
        <v>238</v>
      </c>
      <c r="C226" s="2" t="s">
        <v>477</v>
      </c>
    </row>
    <row r="227" spans="1:3">
      <c r="A227" t="s">
        <v>587</v>
      </c>
      <c r="B227" s="2" t="s">
        <v>238</v>
      </c>
      <c r="C227" s="2" t="s">
        <v>477</v>
      </c>
    </row>
    <row r="228" spans="1:3">
      <c r="A228" t="s">
        <v>588</v>
      </c>
      <c r="B228" s="2" t="s">
        <v>238</v>
      </c>
      <c r="C228" s="2" t="s">
        <v>477</v>
      </c>
    </row>
    <row r="229" spans="1:3">
      <c r="A229" t="s">
        <v>589</v>
      </c>
      <c r="B229" s="2" t="s">
        <v>238</v>
      </c>
      <c r="C229" s="2" t="s">
        <v>477</v>
      </c>
    </row>
    <row r="230" spans="1:3">
      <c r="A230" t="s">
        <v>590</v>
      </c>
      <c r="B230" s="2" t="s">
        <v>238</v>
      </c>
      <c r="C230" s="2" t="s">
        <v>477</v>
      </c>
    </row>
    <row r="231" spans="1:3">
      <c r="A231" t="s">
        <v>591</v>
      </c>
      <c r="B231" s="2" t="s">
        <v>238</v>
      </c>
      <c r="C231" s="2" t="s">
        <v>477</v>
      </c>
    </row>
    <row r="232" spans="1:3">
      <c r="A232" t="s">
        <v>592</v>
      </c>
      <c r="B232" s="2" t="s">
        <v>238</v>
      </c>
      <c r="C232" s="2" t="s">
        <v>477</v>
      </c>
    </row>
    <row r="233" spans="1:3">
      <c r="A233" t="s">
        <v>593</v>
      </c>
      <c r="B233" s="2" t="s">
        <v>238</v>
      </c>
      <c r="C233" s="2" t="s">
        <v>477</v>
      </c>
    </row>
    <row r="234" spans="1:3">
      <c r="A234" t="s">
        <v>594</v>
      </c>
      <c r="B234" s="2" t="s">
        <v>597</v>
      </c>
      <c r="C234" s="2" t="s">
        <v>598</v>
      </c>
    </row>
  </sheetData>
  <autoFilter ref="A1:G61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4" sqref="C4"/>
    </sheetView>
  </sheetViews>
  <sheetFormatPr defaultRowHeight="13.5"/>
  <cols>
    <col min="4" max="4" width="16.5" customWidth="1"/>
  </cols>
  <sheetData>
    <row r="1" spans="1:5">
      <c r="A1" t="s">
        <v>320</v>
      </c>
      <c r="B1" t="s">
        <v>321</v>
      </c>
      <c r="C1" t="s">
        <v>322</v>
      </c>
      <c r="D1" t="s">
        <v>323</v>
      </c>
      <c r="E1" t="s">
        <v>324</v>
      </c>
    </row>
    <row r="2" spans="1:5">
      <c r="A2" t="s">
        <v>325</v>
      </c>
      <c r="B2" t="s">
        <v>326</v>
      </c>
      <c r="C2" t="s">
        <v>341</v>
      </c>
      <c r="D2" t="s">
        <v>336</v>
      </c>
      <c r="E2" t="s">
        <v>327</v>
      </c>
    </row>
    <row r="3" spans="1:5">
      <c r="A3" t="s">
        <v>328</v>
      </c>
      <c r="B3" t="s">
        <v>329</v>
      </c>
      <c r="C3" t="s">
        <v>342</v>
      </c>
      <c r="D3" t="s">
        <v>337</v>
      </c>
      <c r="E3" t="s">
        <v>340</v>
      </c>
    </row>
    <row r="4" spans="1:5">
      <c r="A4" t="s">
        <v>334</v>
      </c>
      <c r="B4" t="s">
        <v>335</v>
      </c>
      <c r="C4" t="s">
        <v>342</v>
      </c>
      <c r="D4" t="s">
        <v>338</v>
      </c>
      <c r="E4" t="s">
        <v>339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B48" sqref="B48"/>
    </sheetView>
  </sheetViews>
  <sheetFormatPr defaultRowHeight="13.5"/>
  <cols>
    <col min="1" max="1" width="33.875" customWidth="1"/>
  </cols>
  <sheetData>
    <row r="1" spans="1:2">
      <c r="A1" s="4" t="s">
        <v>114</v>
      </c>
      <c r="B1" t="str">
        <f>T("if ! test -e /home/libin/data/")&amp;A1&amp;T(".log ;then echo 'not exists' ")&amp;A1&amp;T("; fi")</f>
        <v>if ! test -e /home/libin/data/eas_course_basicinfo.log ;then echo 'not exists' eas_course_basicinfo; fi</v>
      </c>
    </row>
    <row r="2" spans="1:2">
      <c r="A2" s="4" t="s">
        <v>116</v>
      </c>
      <c r="B2" t="str">
        <f t="shared" ref="B2:B53" si="0">T("if ! test -e /home/libin/data/")&amp;A2&amp;T(".log ;then echo 'not exists' ")&amp;A2&amp;T("; fi")</f>
        <v>if ! test -e /home/libin/data/eas_org_baseinfo.log ;then echo 'not exists' eas_org_baseinfo; fi</v>
      </c>
    </row>
    <row r="3" spans="1:2">
      <c r="A3" s="4" t="s">
        <v>127</v>
      </c>
      <c r="B3" t="str">
        <f t="shared" si="0"/>
        <v>if ! test -e /home/libin/data/eas_org_classinfo.log ;then echo 'not exists' eas_org_classinfo; fi</v>
      </c>
    </row>
    <row r="4" spans="1:2">
      <c r="A4" s="5" t="s">
        <v>346</v>
      </c>
      <c r="B4" t="str">
        <f t="shared" si="0"/>
        <v>if ! test -e /home/libin/data/cps_student.log ;then echo 'not exists' cps_student; fi</v>
      </c>
    </row>
    <row r="5" spans="1:2">
      <c r="A5" s="5" t="s">
        <v>397</v>
      </c>
      <c r="B5" t="str">
        <f t="shared" si="0"/>
        <v>if ! test -e /home/libin/data/cps_studentbaseinfo.log ;then echo 'not exists' cps_studentbaseinfo; fi</v>
      </c>
    </row>
    <row r="6" spans="1:2">
      <c r="A6" s="5" t="s">
        <v>319</v>
      </c>
      <c r="B6" t="str">
        <f t="shared" si="0"/>
        <v>if ! test -e /home/libin/data/eas_schroll_studentbaseinfo.log ;then echo 'not exists' eas_schroll_studentbaseinfo; fi</v>
      </c>
    </row>
    <row r="7" spans="1:2">
      <c r="A7" s="4" t="s">
        <v>129</v>
      </c>
      <c r="B7" t="str">
        <f t="shared" si="0"/>
        <v>if ! test -e /home/libin/data/eas_spy_basicinfo.log ;then echo 'not exists' eas_spy_basicinfo; fi</v>
      </c>
    </row>
    <row r="8" spans="1:2">
      <c r="A8" s="4" t="s">
        <v>133</v>
      </c>
      <c r="B8" t="str">
        <f t="shared" si="0"/>
        <v>if ! test -e /home/libin/data/eas_spy_openspycenter.log ;then echo 'not exists' eas_spy_openspycenter; fi</v>
      </c>
    </row>
    <row r="9" spans="1:2">
      <c r="A9" s="4" t="s">
        <v>136</v>
      </c>
      <c r="B9" t="str">
        <f t="shared" si="0"/>
        <v>if ! test -e /home/libin/data/eas_spy_openspysegment.log ;then echo 'not exists' eas_spy_openspysegment; fi</v>
      </c>
    </row>
    <row r="10" spans="1:2">
      <c r="A10" s="4" t="s">
        <v>139</v>
      </c>
      <c r="B10" t="str">
        <f t="shared" si="0"/>
        <v>if ! test -e /home/libin/data/eas_spy_openspylearn.log ;then echo 'not exists' eas_spy_openspylearn; fi</v>
      </c>
    </row>
    <row r="11" spans="1:2">
      <c r="A11" s="4" t="s">
        <v>141</v>
      </c>
      <c r="B11" t="str">
        <f t="shared" si="0"/>
        <v>if ! test -e /home/libin/data/eas_tcp_cooperation.log ;then echo 'not exists' eas_tcp_cooperation; fi</v>
      </c>
    </row>
    <row r="12" spans="1:2">
      <c r="A12" s="4" t="s">
        <v>143</v>
      </c>
      <c r="B12" t="str">
        <f t="shared" si="0"/>
        <v>if ! test -e /home/libin/data/eas_tcp_guidance.log ;then echo 'not exists' eas_tcp_guidance; fi</v>
      </c>
    </row>
    <row r="13" spans="1:2">
      <c r="A13" s="4" t="s">
        <v>146</v>
      </c>
      <c r="B13" t="str">
        <f t="shared" si="0"/>
        <v>if ! test -e /home/libin/data/eas_tcp_module.log ;then echo 'not exists' eas_tcp_module; fi</v>
      </c>
    </row>
    <row r="14" spans="1:2">
      <c r="A14" s="4" t="s">
        <v>148</v>
      </c>
      <c r="B14" t="str">
        <f t="shared" si="0"/>
        <v>if ! test -e /home/libin/data/eas_tcp_modulecourses.log ;then echo 'not exists' eas_tcp_modulecourses; fi</v>
      </c>
    </row>
    <row r="15" spans="1:2">
      <c r="A15" s="4" t="s">
        <v>150</v>
      </c>
      <c r="B15" t="str">
        <f t="shared" si="0"/>
        <v>if ! test -e /home/libin/data/eas_tcp_conversioncourse.log ;then echo 'not exists' eas_tcp_conversioncourse; fi</v>
      </c>
    </row>
    <row r="16" spans="1:2">
      <c r="A16" s="4" t="s">
        <v>152</v>
      </c>
      <c r="B16" t="str">
        <f t="shared" si="0"/>
        <v>if ! test -e /home/libin/data/eas_tcp_segmsemecourses.log ;then echo 'not exists' eas_tcp_segmsemecourses; fi</v>
      </c>
    </row>
    <row r="17" spans="1:2">
      <c r="A17" s="4" t="s">
        <v>153</v>
      </c>
      <c r="B17" t="str">
        <f t="shared" si="0"/>
        <v>if ! test -e /home/libin/data/eas_tcp_learcentsemecour.log ;then echo 'not exists' eas_tcp_learcentsemecour; fi</v>
      </c>
    </row>
    <row r="18" spans="1:2">
      <c r="A18" s="4" t="s">
        <v>156</v>
      </c>
      <c r="B18" t="str">
        <f t="shared" si="0"/>
        <v>if ! test -e /home/libin/data/eas_tcp_implementation.log ;then echo 'not exists' eas_tcp_implementation; fi</v>
      </c>
    </row>
    <row r="19" spans="1:2">
      <c r="A19" s="4" t="s">
        <v>158</v>
      </c>
      <c r="B19" t="str">
        <f t="shared" si="0"/>
        <v>if ! test -e /home/libin/data/eas_tcp_implmodulecourse.log ;then echo 'not exists' eas_tcp_implmodulecourse; fi</v>
      </c>
    </row>
    <row r="20" spans="1:2">
      <c r="A20" s="4" t="s">
        <v>162</v>
      </c>
      <c r="B20" t="str">
        <f t="shared" si="0"/>
        <v>if ! test -e /home/libin/data/eas_tcp_segmentcourses.log ;then echo 'not exists' eas_tcp_segmentcourses; fi</v>
      </c>
    </row>
    <row r="21" spans="1:2">
      <c r="A21" s="4" t="s">
        <v>161</v>
      </c>
      <c r="B21" t="str">
        <f t="shared" si="0"/>
        <v>if ! test -e /home/libin/data/eas_tcp_learcentcourse.log ;then echo 'not exists' eas_tcp_learcentcourse; fi</v>
      </c>
    </row>
    <row r="22" spans="1:2">
      <c r="A22" s="4" t="s">
        <v>164</v>
      </c>
      <c r="B22" t="str">
        <f t="shared" si="0"/>
        <v>if ! test -e /home/libin/data/eas_tcp_execution.log ;then echo 'not exists' eas_tcp_execution; fi</v>
      </c>
    </row>
    <row r="23" spans="1:2">
      <c r="A23" s="4" t="s">
        <v>165</v>
      </c>
      <c r="B23" t="str">
        <f t="shared" si="0"/>
        <v>if ! test -e /home/libin/data/eas_tcp_execmodulecourse.log ;then echo 'not exists' eas_tcp_execmodulecourse; fi</v>
      </c>
    </row>
    <row r="24" spans="1:2">
      <c r="A24" s="4" t="s">
        <v>166</v>
      </c>
      <c r="B24" t="str">
        <f t="shared" si="0"/>
        <v>if ! test -e /home/libin/data/eas_expt_outcoursesource.log ;then echo 'not exists' eas_expt_outcoursesource; fi</v>
      </c>
    </row>
    <row r="25" spans="1:2">
      <c r="A25" s="4" t="s">
        <v>171</v>
      </c>
      <c r="B25" t="str">
        <f t="shared" si="0"/>
        <v>if ! test -e /home/libin/data/eas_expt_exemptreason.log ;then echo 'not exists' eas_expt_exemptreason; fi</v>
      </c>
    </row>
    <row r="26" spans="1:2">
      <c r="A26" s="4" t="s">
        <v>168</v>
      </c>
      <c r="B26" t="str">
        <f t="shared" si="0"/>
        <v>if ! test -e /home/libin/data/cps_auditrule.log ;then echo 'not exists' cps_auditrule; fi</v>
      </c>
    </row>
    <row r="27" spans="1:2">
      <c r="A27" s="4" t="s">
        <v>173</v>
      </c>
      <c r="B27" t="str">
        <f t="shared" si="0"/>
        <v>if ! test -e /home/libin/data/eas_expt_specialty.log ;then echo 'not exists' eas_expt_specialty; fi</v>
      </c>
    </row>
    <row r="28" spans="1:2">
      <c r="A28" s="4" t="s">
        <v>176</v>
      </c>
      <c r="B28" t="str">
        <f t="shared" si="0"/>
        <v>if ! test -e /home/libin/data/eas_expt_cert.log ;then echo 'not exists' eas_expt_cert; fi</v>
      </c>
    </row>
    <row r="29" spans="1:2">
      <c r="A29" s="4" t="s">
        <v>178</v>
      </c>
      <c r="B29" t="str">
        <f t="shared" si="0"/>
        <v>if ! test -e /home/libin/data/cps_exemptapply.log ;then echo 'not exists' cps_exemptapply; fi</v>
      </c>
    </row>
    <row r="30" spans="1:2">
      <c r="A30" s="4" t="s">
        <v>180</v>
      </c>
      <c r="B30" t="str">
        <f t="shared" si="0"/>
        <v>if ! test -e /home/libin/data/eas_exmm_exambatch.log ;then echo 'not exists' eas_exmm_exambatch; fi</v>
      </c>
    </row>
    <row r="31" spans="1:2">
      <c r="A31" s="4" t="s">
        <v>182</v>
      </c>
      <c r="B31" t="str">
        <f t="shared" si="0"/>
        <v>if ! test -e /home/libin/data/eas_exmm_definition.log ;then echo 'not exists' eas_exmm_definition; fi</v>
      </c>
    </row>
    <row r="32" spans="1:2">
      <c r="A32" s="4" t="s">
        <v>185</v>
      </c>
      <c r="B32" t="str">
        <f t="shared" si="0"/>
        <v>if ! test -e /home/libin/data/eas_exmm_netexamspy.log ;then echo 'not exists' eas_exmm_netexamspy; fi</v>
      </c>
    </row>
    <row r="33" spans="1:2">
      <c r="A33" s="4" t="s">
        <v>187</v>
      </c>
      <c r="B33" t="str">
        <f t="shared" si="0"/>
        <v>if ! test -e /home/libin/data/eas_exmm_examination.log ;then echo 'not exists' eas_exmm_examination; fi</v>
      </c>
    </row>
    <row r="34" spans="1:2">
      <c r="A34" s="4" t="s">
        <v>190</v>
      </c>
      <c r="B34" t="str">
        <f t="shared" si="0"/>
        <v>if ! test -e /home/libin/data/eas_exmm_netexamsubjectcourse.log ;then echo 'not exists' eas_exmm_netexamsubjectcourse; fi</v>
      </c>
    </row>
    <row r="35" spans="1:2">
      <c r="A35" s="4" t="s">
        <v>192</v>
      </c>
      <c r="B35" t="str">
        <f t="shared" si="0"/>
        <v>if ! test -e /home/libin/data/eas_exmm_subject.log ;then echo 'not exists' eas_exmm_subject; fi</v>
      </c>
    </row>
    <row r="36" spans="1:2">
      <c r="A36" s="4" t="s">
        <v>194</v>
      </c>
      <c r="B36" t="str">
        <f t="shared" si="0"/>
        <v>if ! test -e /home/libin/data/eas_exmm_examsite.log ;then echo 'not exists' eas_exmm_examsite; fi</v>
      </c>
    </row>
    <row r="37" spans="1:2">
      <c r="A37" s="4" t="s">
        <v>195</v>
      </c>
      <c r="B37" t="str">
        <f t="shared" si="0"/>
        <v>if ! test -e /home/libin/data/cps_kslb.log ;then echo 'not exists' cps_kslb; fi</v>
      </c>
    </row>
    <row r="38" spans="1:2">
      <c r="A38" s="4" t="s">
        <v>197</v>
      </c>
      <c r="B38" t="str">
        <f t="shared" si="0"/>
        <v>if ! test -e /home/libin/data/cps_kskc.log ;then echo 'not exists' cps_kskc; fi</v>
      </c>
    </row>
    <row r="39" spans="1:2">
      <c r="A39" s="4" t="s">
        <v>359</v>
      </c>
      <c r="B39" t="str">
        <f t="shared" si="0"/>
        <v>if ! test -e /home/libin/data/eas_schroll_rollbatch.log ;then echo 'not exists' eas_schroll_rollbatch; fi</v>
      </c>
    </row>
    <row r="40" spans="1:2">
      <c r="A40" s="4" t="s">
        <v>213</v>
      </c>
      <c r="B40" t="str">
        <f t="shared" si="0"/>
        <v>if ! test -e /home/libin/data/cps_studentinfomodify.log ;then echo 'not exists' cps_studentinfomodify; fi</v>
      </c>
    </row>
    <row r="41" spans="1:2">
      <c r="A41" s="4" t="s">
        <v>243</v>
      </c>
      <c r="B41" t="str">
        <f t="shared" si="0"/>
        <v>if ! test -e /home/libin/data/cps_jhkkkcb.log ;then echo 'not exists' cps_jhkkkcb; fi</v>
      </c>
    </row>
    <row r="42" spans="1:2">
      <c r="A42" s="4" t="s">
        <v>247</v>
      </c>
      <c r="B42" t="str">
        <f t="shared" si="0"/>
        <v>if ! test -e /home/libin/data/cps_jhkkkmb.log ;then echo 'not exists' cps_jhkkkmb; fi</v>
      </c>
    </row>
    <row r="43" spans="1:2">
      <c r="A43" s="4" t="s">
        <v>258</v>
      </c>
      <c r="B43" t="str">
        <f t="shared" si="0"/>
        <v>if ! test -e /home/libin/data/eas_tcp_degreerule.log ;then echo 'not exists' eas_tcp_degreerule; fi</v>
      </c>
    </row>
    <row r="44" spans="1:2">
      <c r="A44" s="4" t="s">
        <v>259</v>
      </c>
      <c r="B44" t="str">
        <f t="shared" si="0"/>
        <v>if ! test -e /home/libin/data/cps_degreecourse.log ;then echo 'not exists' cps_degreecourse; fi</v>
      </c>
    </row>
    <row r="45" spans="1:2">
      <c r="A45" s="4" t="s">
        <v>260</v>
      </c>
      <c r="B45" t="str">
        <f t="shared" si="0"/>
        <v>if ! test -e /home/libin/data/cps_degreeenglish.log ;then echo 'not exists' cps_degreeenglish; fi</v>
      </c>
    </row>
    <row r="46" spans="1:2">
      <c r="A46" s="4" t="s">
        <v>264</v>
      </c>
      <c r="B46" t="str">
        <f t="shared" si="0"/>
        <v>if ! test -e /home/libin/data/cps_penalty.log ;then echo 'not exists' cps_penalty; fi</v>
      </c>
    </row>
    <row r="47" spans="1:2">
      <c r="A47" s="4" t="s">
        <v>263</v>
      </c>
      <c r="B47" t="str">
        <f t="shared" si="0"/>
        <v>if ! test -e /home/libin/data/eas_tcp_mutexcourses.log ;then echo 'not exists' eas_tcp_mutexcourses; fi</v>
      </c>
    </row>
    <row r="48" spans="1:2">
      <c r="A48" s="4" t="s">
        <v>369</v>
      </c>
      <c r="B48" t="str">
        <f t="shared" si="0"/>
        <v>if ! test -e /home/libin/data/cps_newoldguidance.log ;then echo 'not exists' cps_newoldguidance; fi</v>
      </c>
    </row>
    <row r="49" spans="1:2">
      <c r="A49" s="4" t="s">
        <v>358</v>
      </c>
      <c r="B49" t="str">
        <f t="shared" si="0"/>
        <v>if ! test -e /home/libin/data/eas_grad_batch.log ;then echo 'not exists' eas_grad_batch; fi</v>
      </c>
    </row>
    <row r="50" spans="1:2">
      <c r="A50" s="4" t="s">
        <v>354</v>
      </c>
      <c r="B50" t="str">
        <f t="shared" si="0"/>
        <v>if ! test -e /home/libin/data/cps_gradstudent.log ;then echo 'not exists' cps_gradstudent; fi</v>
      </c>
    </row>
    <row r="51" spans="1:2">
      <c r="A51" t="s">
        <v>388</v>
      </c>
      <c r="B51" t="str">
        <f t="shared" si="0"/>
        <v>if ! test -e /home/libin/data/eas_expt_exptnetexam.log ;then echo 'not exists' eas_expt_exptnetexam; fi</v>
      </c>
    </row>
    <row r="52" spans="1:2">
      <c r="A52" s="5" t="s">
        <v>391</v>
      </c>
      <c r="B52" t="str">
        <f t="shared" si="0"/>
        <v>if ! test -e /home/libin/data/cps_ksh.log ;then echo 'not exists' cps_ksh; fi</v>
      </c>
    </row>
    <row r="53" spans="1:2">
      <c r="A53" s="4" t="s">
        <v>402</v>
      </c>
      <c r="B53" t="str">
        <f t="shared" si="0"/>
        <v>if ! test -e /home/libin/data/cps_xjydb.log ;then echo 'not exists' cps_xjydb; fi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18" workbookViewId="0">
      <selection activeCell="N1" sqref="N1:N57"/>
    </sheetView>
  </sheetViews>
  <sheetFormatPr defaultRowHeight="13.5"/>
  <cols>
    <col min="5" max="5" width="20.125" customWidth="1"/>
  </cols>
  <sheetData>
    <row r="1" spans="1:14">
      <c r="A1">
        <v>0</v>
      </c>
      <c r="B1" s="1" t="s">
        <v>57</v>
      </c>
      <c r="C1" t="str">
        <f>T("set dbcode[")&amp;A1&amp;T("]=")&amp;B1</f>
        <v>set dbcode[0]=110</v>
      </c>
      <c r="E1" t="str">
        <f>T("copy exmm_composescoreseg")&amp;B1&amp;T(".csv exmm_composescoreseg")&amp;B1&amp;T(".dat")</f>
        <v>copy exmm_composescoreseg110.csv exmm_composescoreseg110.dat</v>
      </c>
      <c r="F1" t="str">
        <f>T("copy eas_exmm_signup")&amp;B1&amp;T(".csv eas_exmm_signup")&amp;B1&amp;T(".dat")</f>
        <v>copy eas_exmm_signup110.csv eas_exmm_signup110.dat</v>
      </c>
      <c r="G1" t="str">
        <f>T("copy elc_elc")&amp;B1&amp;T(".csv elc_elc")&amp;B1&amp;T(".dat")</f>
        <v>copy elc_elc110.csv elc_elc110.dat</v>
      </c>
      <c r="K1" t="str">
        <f>T("elc_elc")&amp;B1</f>
        <v>elc_elc110</v>
      </c>
      <c r="L1" t="str">
        <f>T("exmm_composescore")&amp;B1</f>
        <v>exmm_composescore110</v>
      </c>
      <c r="N1" t="str">
        <f>T("eas_exmm_signup")&amp;B1</f>
        <v>eas_exmm_signup110</v>
      </c>
    </row>
    <row r="2" spans="1:14">
      <c r="A2">
        <v>1</v>
      </c>
      <c r="B2" s="1" t="s">
        <v>58</v>
      </c>
      <c r="C2" t="str">
        <f t="shared" ref="C2:C57" si="0">T("set dbcode[")&amp;A2&amp;T("]=")&amp;B2</f>
        <v>set dbcode[1]=120</v>
      </c>
      <c r="E2" t="str">
        <f t="shared" ref="E2:E57" si="1">T("copy exmm_composescoreseg")&amp;B2&amp;T(".csv exmm_composescoreseg")&amp;B2&amp;T(".dat")</f>
        <v>copy exmm_composescoreseg120.csv exmm_composescoreseg120.dat</v>
      </c>
      <c r="F2" t="str">
        <f t="shared" ref="F2:F57" si="2">T("copy eas_exmm_signup")&amp;B2&amp;T(".csv eas_exmm_signup")&amp;B2&amp;T(".dat")</f>
        <v>copy eas_exmm_signup120.csv eas_exmm_signup120.dat</v>
      </c>
      <c r="G2" t="str">
        <f t="shared" ref="G2:G57" si="3">T("copy elc_elc")&amp;B2&amp;T(".csv elc_elc")&amp;B2&amp;T(".dat")</f>
        <v>copy elc_elc120.csv elc_elc120.dat</v>
      </c>
      <c r="K2" t="str">
        <f t="shared" ref="K2:K57" si="4">T("elc_elc")&amp;B2</f>
        <v>elc_elc120</v>
      </c>
      <c r="L2" t="str">
        <f t="shared" ref="L2:L57" si="5">T("exmm_composescore")&amp;B2</f>
        <v>exmm_composescore120</v>
      </c>
      <c r="N2" t="str">
        <f t="shared" ref="N2:N57" si="6">T("eas_exmm_signup")&amp;B2</f>
        <v>eas_exmm_signup120</v>
      </c>
    </row>
    <row r="3" spans="1:14">
      <c r="A3">
        <v>2</v>
      </c>
      <c r="B3" s="1" t="s">
        <v>59</v>
      </c>
      <c r="C3" t="str">
        <f t="shared" si="0"/>
        <v>set dbcode[2]=130</v>
      </c>
      <c r="E3" t="str">
        <f t="shared" si="1"/>
        <v>copy exmm_composescoreseg130.csv exmm_composescoreseg130.dat</v>
      </c>
      <c r="F3" t="str">
        <f t="shared" si="2"/>
        <v>copy eas_exmm_signup130.csv eas_exmm_signup130.dat</v>
      </c>
      <c r="G3" t="str">
        <f t="shared" si="3"/>
        <v>copy elc_elc130.csv elc_elc130.dat</v>
      </c>
      <c r="K3" t="str">
        <f t="shared" si="4"/>
        <v>elc_elc130</v>
      </c>
      <c r="L3" t="str">
        <f t="shared" si="5"/>
        <v>exmm_composescore130</v>
      </c>
      <c r="N3" t="str">
        <f t="shared" si="6"/>
        <v>eas_exmm_signup130</v>
      </c>
    </row>
    <row r="4" spans="1:14">
      <c r="A4">
        <v>3</v>
      </c>
      <c r="B4" s="1" t="s">
        <v>60</v>
      </c>
      <c r="C4" t="str">
        <f t="shared" si="0"/>
        <v>set dbcode[3]=140</v>
      </c>
      <c r="E4" t="str">
        <f t="shared" si="1"/>
        <v>copy exmm_composescoreseg140.csv exmm_composescoreseg140.dat</v>
      </c>
      <c r="F4" t="str">
        <f t="shared" si="2"/>
        <v>copy eas_exmm_signup140.csv eas_exmm_signup140.dat</v>
      </c>
      <c r="G4" t="str">
        <f t="shared" si="3"/>
        <v>copy elc_elc140.csv elc_elc140.dat</v>
      </c>
      <c r="K4" t="str">
        <f t="shared" si="4"/>
        <v>elc_elc140</v>
      </c>
      <c r="L4" t="str">
        <f t="shared" si="5"/>
        <v>exmm_composescore140</v>
      </c>
      <c r="N4" t="str">
        <f t="shared" si="6"/>
        <v>eas_exmm_signup140</v>
      </c>
    </row>
    <row r="5" spans="1:14">
      <c r="A5">
        <v>4</v>
      </c>
      <c r="B5" s="1" t="s">
        <v>61</v>
      </c>
      <c r="C5" t="str">
        <f t="shared" si="0"/>
        <v>set dbcode[4]=150</v>
      </c>
      <c r="E5" t="str">
        <f t="shared" si="1"/>
        <v>copy exmm_composescoreseg150.csv exmm_composescoreseg150.dat</v>
      </c>
      <c r="F5" t="str">
        <f t="shared" si="2"/>
        <v>copy eas_exmm_signup150.csv eas_exmm_signup150.dat</v>
      </c>
      <c r="G5" t="str">
        <f t="shared" si="3"/>
        <v>copy elc_elc150.csv elc_elc150.dat</v>
      </c>
      <c r="K5" t="str">
        <f t="shared" si="4"/>
        <v>elc_elc150</v>
      </c>
      <c r="L5" t="str">
        <f t="shared" si="5"/>
        <v>exmm_composescore150</v>
      </c>
      <c r="N5" t="str">
        <f t="shared" si="6"/>
        <v>eas_exmm_signup150</v>
      </c>
    </row>
    <row r="6" spans="1:14">
      <c r="A6">
        <v>5</v>
      </c>
      <c r="B6" s="1" t="s">
        <v>62</v>
      </c>
      <c r="C6" t="str">
        <f t="shared" si="0"/>
        <v>set dbcode[5]=210</v>
      </c>
      <c r="E6" t="str">
        <f t="shared" si="1"/>
        <v>copy exmm_composescoreseg210.csv exmm_composescoreseg210.dat</v>
      </c>
      <c r="F6" t="str">
        <f t="shared" si="2"/>
        <v>copy eas_exmm_signup210.csv eas_exmm_signup210.dat</v>
      </c>
      <c r="G6" t="str">
        <f t="shared" si="3"/>
        <v>copy elc_elc210.csv elc_elc210.dat</v>
      </c>
      <c r="K6" t="str">
        <f t="shared" si="4"/>
        <v>elc_elc210</v>
      </c>
      <c r="L6" t="str">
        <f t="shared" si="5"/>
        <v>exmm_composescore210</v>
      </c>
      <c r="N6" t="str">
        <f t="shared" si="6"/>
        <v>eas_exmm_signup210</v>
      </c>
    </row>
    <row r="7" spans="1:14">
      <c r="A7">
        <v>6</v>
      </c>
      <c r="B7" s="1" t="s">
        <v>63</v>
      </c>
      <c r="C7" t="str">
        <f t="shared" si="0"/>
        <v>set dbcode[6]=211</v>
      </c>
      <c r="E7" t="str">
        <f t="shared" si="1"/>
        <v>copy exmm_composescoreseg211.csv exmm_composescoreseg211.dat</v>
      </c>
      <c r="F7" t="str">
        <f t="shared" si="2"/>
        <v>copy eas_exmm_signup211.csv eas_exmm_signup211.dat</v>
      </c>
      <c r="G7" t="str">
        <f t="shared" si="3"/>
        <v>copy elc_elc211.csv elc_elc211.dat</v>
      </c>
      <c r="K7" t="str">
        <f t="shared" si="4"/>
        <v>elc_elc211</v>
      </c>
      <c r="L7" t="str">
        <f t="shared" si="5"/>
        <v>exmm_composescore211</v>
      </c>
      <c r="N7" t="str">
        <f t="shared" si="6"/>
        <v>eas_exmm_signup211</v>
      </c>
    </row>
    <row r="8" spans="1:14">
      <c r="A8">
        <v>7</v>
      </c>
      <c r="B8" s="1" t="s">
        <v>64</v>
      </c>
      <c r="C8" t="str">
        <f t="shared" si="0"/>
        <v>set dbcode[7]=212</v>
      </c>
      <c r="E8" t="str">
        <f t="shared" si="1"/>
        <v>copy exmm_composescoreseg212.csv exmm_composescoreseg212.dat</v>
      </c>
      <c r="F8" t="str">
        <f t="shared" si="2"/>
        <v>copy eas_exmm_signup212.csv eas_exmm_signup212.dat</v>
      </c>
      <c r="G8" t="str">
        <f t="shared" si="3"/>
        <v>copy elc_elc212.csv elc_elc212.dat</v>
      </c>
      <c r="K8" t="str">
        <f t="shared" si="4"/>
        <v>elc_elc212</v>
      </c>
      <c r="L8" t="str">
        <f t="shared" si="5"/>
        <v>exmm_composescore212</v>
      </c>
      <c r="N8" t="str">
        <f t="shared" si="6"/>
        <v>eas_exmm_signup212</v>
      </c>
    </row>
    <row r="9" spans="1:14">
      <c r="A9">
        <v>8</v>
      </c>
      <c r="B9" s="1" t="s">
        <v>65</v>
      </c>
      <c r="C9" t="str">
        <f t="shared" si="0"/>
        <v>set dbcode[8]=220</v>
      </c>
      <c r="E9" t="str">
        <f t="shared" si="1"/>
        <v>copy exmm_composescoreseg220.csv exmm_composescoreseg220.dat</v>
      </c>
      <c r="F9" t="str">
        <f t="shared" si="2"/>
        <v>copy eas_exmm_signup220.csv eas_exmm_signup220.dat</v>
      </c>
      <c r="G9" t="str">
        <f t="shared" si="3"/>
        <v>copy elc_elc220.csv elc_elc220.dat</v>
      </c>
      <c r="K9" t="str">
        <f t="shared" si="4"/>
        <v>elc_elc220</v>
      </c>
      <c r="L9" t="str">
        <f t="shared" si="5"/>
        <v>exmm_composescore220</v>
      </c>
      <c r="N9" t="str">
        <f t="shared" si="6"/>
        <v>eas_exmm_signup220</v>
      </c>
    </row>
    <row r="10" spans="1:14">
      <c r="A10">
        <v>9</v>
      </c>
      <c r="B10" s="1" t="s">
        <v>66</v>
      </c>
      <c r="C10" t="str">
        <f t="shared" si="0"/>
        <v>set dbcode[9]=221</v>
      </c>
      <c r="E10" t="str">
        <f t="shared" si="1"/>
        <v>copy exmm_composescoreseg221.csv exmm_composescoreseg221.dat</v>
      </c>
      <c r="F10" t="str">
        <f t="shared" si="2"/>
        <v>copy eas_exmm_signup221.csv eas_exmm_signup221.dat</v>
      </c>
      <c r="G10" t="str">
        <f t="shared" si="3"/>
        <v>copy elc_elc221.csv elc_elc221.dat</v>
      </c>
      <c r="K10" t="str">
        <f t="shared" si="4"/>
        <v>elc_elc221</v>
      </c>
      <c r="L10" t="str">
        <f t="shared" si="5"/>
        <v>exmm_composescore221</v>
      </c>
      <c r="N10" t="str">
        <f t="shared" si="6"/>
        <v>eas_exmm_signup221</v>
      </c>
    </row>
    <row r="11" spans="1:14">
      <c r="A11">
        <v>10</v>
      </c>
      <c r="B11" s="1" t="s">
        <v>67</v>
      </c>
      <c r="C11" t="str">
        <f t="shared" si="0"/>
        <v>set dbcode[10]=230</v>
      </c>
      <c r="E11" t="str">
        <f t="shared" si="1"/>
        <v>copy exmm_composescoreseg230.csv exmm_composescoreseg230.dat</v>
      </c>
      <c r="F11" t="str">
        <f t="shared" si="2"/>
        <v>copy eas_exmm_signup230.csv eas_exmm_signup230.dat</v>
      </c>
      <c r="G11" t="str">
        <f t="shared" si="3"/>
        <v>copy elc_elc230.csv elc_elc230.dat</v>
      </c>
      <c r="K11" t="str">
        <f t="shared" si="4"/>
        <v>elc_elc230</v>
      </c>
      <c r="L11" t="str">
        <f t="shared" si="5"/>
        <v>exmm_composescore230</v>
      </c>
      <c r="N11" t="str">
        <f t="shared" si="6"/>
        <v>eas_exmm_signup230</v>
      </c>
    </row>
    <row r="12" spans="1:14">
      <c r="A12">
        <v>11</v>
      </c>
      <c r="B12" s="1" t="s">
        <v>68</v>
      </c>
      <c r="C12" t="str">
        <f t="shared" si="0"/>
        <v>set dbcode[11]=231</v>
      </c>
      <c r="E12" t="str">
        <f t="shared" si="1"/>
        <v>copy exmm_composescoreseg231.csv exmm_composescoreseg231.dat</v>
      </c>
      <c r="F12" t="str">
        <f t="shared" si="2"/>
        <v>copy eas_exmm_signup231.csv eas_exmm_signup231.dat</v>
      </c>
      <c r="G12" t="str">
        <f t="shared" si="3"/>
        <v>copy elc_elc231.csv elc_elc231.dat</v>
      </c>
      <c r="K12" t="str">
        <f t="shared" si="4"/>
        <v>elc_elc231</v>
      </c>
      <c r="L12" t="str">
        <f t="shared" si="5"/>
        <v>exmm_composescore231</v>
      </c>
      <c r="N12" t="str">
        <f t="shared" si="6"/>
        <v>eas_exmm_signup231</v>
      </c>
    </row>
    <row r="13" spans="1:14">
      <c r="A13">
        <v>12</v>
      </c>
      <c r="B13" s="1" t="s">
        <v>69</v>
      </c>
      <c r="C13" t="str">
        <f t="shared" si="0"/>
        <v>set dbcode[12]=310</v>
      </c>
      <c r="E13" t="str">
        <f t="shared" si="1"/>
        <v>copy exmm_composescoreseg310.csv exmm_composescoreseg310.dat</v>
      </c>
      <c r="F13" t="str">
        <f t="shared" si="2"/>
        <v>copy eas_exmm_signup310.csv eas_exmm_signup310.dat</v>
      </c>
      <c r="G13" t="str">
        <f t="shared" si="3"/>
        <v>copy elc_elc310.csv elc_elc310.dat</v>
      </c>
      <c r="K13" t="str">
        <f t="shared" si="4"/>
        <v>elc_elc310</v>
      </c>
      <c r="L13" t="str">
        <f t="shared" si="5"/>
        <v>exmm_composescore310</v>
      </c>
      <c r="N13" t="str">
        <f t="shared" si="6"/>
        <v>eas_exmm_signup310</v>
      </c>
    </row>
    <row r="14" spans="1:14">
      <c r="A14">
        <v>13</v>
      </c>
      <c r="B14" s="1" t="s">
        <v>70</v>
      </c>
      <c r="C14" t="str">
        <f t="shared" si="0"/>
        <v>set dbcode[13]=320</v>
      </c>
      <c r="E14" t="str">
        <f t="shared" si="1"/>
        <v>copy exmm_composescoreseg320.csv exmm_composescoreseg320.dat</v>
      </c>
      <c r="F14" t="str">
        <f t="shared" si="2"/>
        <v>copy eas_exmm_signup320.csv eas_exmm_signup320.dat</v>
      </c>
      <c r="G14" t="str">
        <f t="shared" si="3"/>
        <v>copy elc_elc320.csv elc_elc320.dat</v>
      </c>
      <c r="K14" t="str">
        <f t="shared" si="4"/>
        <v>elc_elc320</v>
      </c>
      <c r="L14" t="str">
        <f t="shared" si="5"/>
        <v>exmm_composescore320</v>
      </c>
      <c r="N14" t="str">
        <f t="shared" si="6"/>
        <v>eas_exmm_signup320</v>
      </c>
    </row>
    <row r="15" spans="1:14">
      <c r="A15">
        <v>14</v>
      </c>
      <c r="B15" s="1" t="s">
        <v>71</v>
      </c>
      <c r="C15" t="str">
        <f t="shared" si="0"/>
        <v>set dbcode[14]=321</v>
      </c>
      <c r="E15" t="str">
        <f t="shared" si="1"/>
        <v>copy exmm_composescoreseg321.csv exmm_composescoreseg321.dat</v>
      </c>
      <c r="F15" t="str">
        <f t="shared" si="2"/>
        <v>copy eas_exmm_signup321.csv eas_exmm_signup321.dat</v>
      </c>
      <c r="G15" t="str">
        <f t="shared" si="3"/>
        <v>copy elc_elc321.csv elc_elc321.dat</v>
      </c>
      <c r="K15" t="str">
        <f t="shared" si="4"/>
        <v>elc_elc321</v>
      </c>
      <c r="L15" t="str">
        <f t="shared" si="5"/>
        <v>exmm_composescore321</v>
      </c>
      <c r="N15" t="str">
        <f t="shared" si="6"/>
        <v>eas_exmm_signup321</v>
      </c>
    </row>
    <row r="16" spans="1:14">
      <c r="A16">
        <v>15</v>
      </c>
      <c r="B16" s="1" t="s">
        <v>72</v>
      </c>
      <c r="C16" t="str">
        <f t="shared" si="0"/>
        <v>set dbcode[15]=330</v>
      </c>
      <c r="E16" t="str">
        <f t="shared" si="1"/>
        <v>copy exmm_composescoreseg330.csv exmm_composescoreseg330.dat</v>
      </c>
      <c r="F16" t="str">
        <f t="shared" si="2"/>
        <v>copy eas_exmm_signup330.csv eas_exmm_signup330.dat</v>
      </c>
      <c r="G16" t="str">
        <f t="shared" si="3"/>
        <v>copy elc_elc330.csv elc_elc330.dat</v>
      </c>
      <c r="K16" t="str">
        <f t="shared" si="4"/>
        <v>elc_elc330</v>
      </c>
      <c r="L16" t="str">
        <f t="shared" si="5"/>
        <v>exmm_composescore330</v>
      </c>
      <c r="N16" t="str">
        <f t="shared" si="6"/>
        <v>eas_exmm_signup330</v>
      </c>
    </row>
    <row r="17" spans="1:14">
      <c r="A17">
        <v>16</v>
      </c>
      <c r="B17" s="1" t="s">
        <v>73</v>
      </c>
      <c r="C17" t="str">
        <f t="shared" si="0"/>
        <v>set dbcode[16]=331</v>
      </c>
      <c r="E17" t="str">
        <f t="shared" si="1"/>
        <v>copy exmm_composescoreseg331.csv exmm_composescoreseg331.dat</v>
      </c>
      <c r="F17" t="str">
        <f t="shared" si="2"/>
        <v>copy eas_exmm_signup331.csv eas_exmm_signup331.dat</v>
      </c>
      <c r="G17" t="str">
        <f t="shared" si="3"/>
        <v>copy elc_elc331.csv elc_elc331.dat</v>
      </c>
      <c r="K17" t="str">
        <f t="shared" si="4"/>
        <v>elc_elc331</v>
      </c>
      <c r="L17" t="str">
        <f t="shared" si="5"/>
        <v>exmm_composescore331</v>
      </c>
      <c r="N17" t="str">
        <f t="shared" si="6"/>
        <v>eas_exmm_signup331</v>
      </c>
    </row>
    <row r="18" spans="1:14">
      <c r="A18">
        <v>17</v>
      </c>
      <c r="B18" s="1" t="s">
        <v>74</v>
      </c>
      <c r="C18" t="str">
        <f t="shared" si="0"/>
        <v>set dbcode[17]=340</v>
      </c>
      <c r="E18" t="str">
        <f t="shared" si="1"/>
        <v>copy exmm_composescoreseg340.csv exmm_composescoreseg340.dat</v>
      </c>
      <c r="F18" t="str">
        <f t="shared" si="2"/>
        <v>copy eas_exmm_signup340.csv eas_exmm_signup340.dat</v>
      </c>
      <c r="G18" t="str">
        <f t="shared" si="3"/>
        <v>copy elc_elc340.csv elc_elc340.dat</v>
      </c>
      <c r="K18" t="str">
        <f t="shared" si="4"/>
        <v>elc_elc340</v>
      </c>
      <c r="L18" t="str">
        <f t="shared" si="5"/>
        <v>exmm_composescore340</v>
      </c>
      <c r="N18" t="str">
        <f t="shared" si="6"/>
        <v>eas_exmm_signup340</v>
      </c>
    </row>
    <row r="19" spans="1:14">
      <c r="A19">
        <v>18</v>
      </c>
      <c r="B19" s="1" t="s">
        <v>75</v>
      </c>
      <c r="C19" t="str">
        <f t="shared" si="0"/>
        <v>set dbcode[18]=350</v>
      </c>
      <c r="E19" t="str">
        <f t="shared" si="1"/>
        <v>copy exmm_composescoreseg350.csv exmm_composescoreseg350.dat</v>
      </c>
      <c r="F19" t="str">
        <f t="shared" si="2"/>
        <v>copy eas_exmm_signup350.csv eas_exmm_signup350.dat</v>
      </c>
      <c r="G19" t="str">
        <f t="shared" si="3"/>
        <v>copy elc_elc350.csv elc_elc350.dat</v>
      </c>
      <c r="K19" t="str">
        <f t="shared" si="4"/>
        <v>elc_elc350</v>
      </c>
      <c r="L19" t="str">
        <f t="shared" si="5"/>
        <v>exmm_composescore350</v>
      </c>
      <c r="N19" t="str">
        <f t="shared" si="6"/>
        <v>eas_exmm_signup350</v>
      </c>
    </row>
    <row r="20" spans="1:14">
      <c r="A20">
        <v>19</v>
      </c>
      <c r="B20" s="1" t="s">
        <v>76</v>
      </c>
      <c r="C20" t="str">
        <f t="shared" si="0"/>
        <v>set dbcode[19]=351</v>
      </c>
      <c r="E20" t="str">
        <f t="shared" si="1"/>
        <v>copy exmm_composescoreseg351.csv exmm_composescoreseg351.dat</v>
      </c>
      <c r="F20" t="str">
        <f t="shared" si="2"/>
        <v>copy eas_exmm_signup351.csv eas_exmm_signup351.dat</v>
      </c>
      <c r="G20" t="str">
        <f t="shared" si="3"/>
        <v>copy elc_elc351.csv elc_elc351.dat</v>
      </c>
      <c r="K20" t="str">
        <f t="shared" si="4"/>
        <v>elc_elc351</v>
      </c>
      <c r="L20" t="str">
        <f t="shared" si="5"/>
        <v>exmm_composescore351</v>
      </c>
      <c r="N20" t="str">
        <f t="shared" si="6"/>
        <v>eas_exmm_signup351</v>
      </c>
    </row>
    <row r="21" spans="1:14">
      <c r="A21">
        <v>20</v>
      </c>
      <c r="B21" s="1" t="s">
        <v>77</v>
      </c>
      <c r="C21" t="str">
        <f t="shared" si="0"/>
        <v>set dbcode[20]=360</v>
      </c>
      <c r="E21" t="str">
        <f t="shared" si="1"/>
        <v>copy exmm_composescoreseg360.csv exmm_composescoreseg360.dat</v>
      </c>
      <c r="F21" t="str">
        <f t="shared" si="2"/>
        <v>copy eas_exmm_signup360.csv eas_exmm_signup360.dat</v>
      </c>
      <c r="G21" t="str">
        <f t="shared" si="3"/>
        <v>copy elc_elc360.csv elc_elc360.dat</v>
      </c>
      <c r="K21" t="str">
        <f t="shared" si="4"/>
        <v>elc_elc360</v>
      </c>
      <c r="L21" t="str">
        <f t="shared" si="5"/>
        <v>exmm_composescore360</v>
      </c>
      <c r="N21" t="str">
        <f t="shared" si="6"/>
        <v>eas_exmm_signup360</v>
      </c>
    </row>
    <row r="22" spans="1:14">
      <c r="A22">
        <v>21</v>
      </c>
      <c r="B22" s="1" t="s">
        <v>78</v>
      </c>
      <c r="C22" t="str">
        <f t="shared" si="0"/>
        <v>set dbcode[21]=370</v>
      </c>
      <c r="E22" t="str">
        <f t="shared" si="1"/>
        <v>copy exmm_composescoreseg370.csv exmm_composescoreseg370.dat</v>
      </c>
      <c r="F22" t="str">
        <f t="shared" si="2"/>
        <v>copy eas_exmm_signup370.csv eas_exmm_signup370.dat</v>
      </c>
      <c r="G22" t="str">
        <f t="shared" si="3"/>
        <v>copy elc_elc370.csv elc_elc370.dat</v>
      </c>
      <c r="K22" t="str">
        <f t="shared" si="4"/>
        <v>elc_elc370</v>
      </c>
      <c r="L22" t="str">
        <f t="shared" si="5"/>
        <v>exmm_composescore370</v>
      </c>
      <c r="N22" t="str">
        <f t="shared" si="6"/>
        <v>eas_exmm_signup370</v>
      </c>
    </row>
    <row r="23" spans="1:14">
      <c r="A23">
        <v>22</v>
      </c>
      <c r="B23" s="1" t="s">
        <v>79</v>
      </c>
      <c r="C23" t="str">
        <f t="shared" si="0"/>
        <v>set dbcode[22]=371</v>
      </c>
      <c r="E23" t="str">
        <f t="shared" si="1"/>
        <v>copy exmm_composescoreseg371.csv exmm_composescoreseg371.dat</v>
      </c>
      <c r="F23" t="str">
        <f t="shared" si="2"/>
        <v>copy eas_exmm_signup371.csv eas_exmm_signup371.dat</v>
      </c>
      <c r="G23" t="str">
        <f t="shared" si="3"/>
        <v>copy elc_elc371.csv elc_elc371.dat</v>
      </c>
      <c r="K23" t="str">
        <f t="shared" si="4"/>
        <v>elc_elc371</v>
      </c>
      <c r="L23" t="str">
        <f t="shared" si="5"/>
        <v>exmm_composescore371</v>
      </c>
      <c r="N23" t="str">
        <f t="shared" si="6"/>
        <v>eas_exmm_signup371</v>
      </c>
    </row>
    <row r="24" spans="1:14">
      <c r="A24">
        <v>23</v>
      </c>
      <c r="B24" s="1" t="s">
        <v>80</v>
      </c>
      <c r="C24" t="str">
        <f t="shared" si="0"/>
        <v>set dbcode[23]=410</v>
      </c>
      <c r="E24" t="str">
        <f t="shared" si="1"/>
        <v>copy exmm_composescoreseg410.csv exmm_composescoreseg410.dat</v>
      </c>
      <c r="F24" t="str">
        <f t="shared" si="2"/>
        <v>copy eas_exmm_signup410.csv eas_exmm_signup410.dat</v>
      </c>
      <c r="G24" t="str">
        <f t="shared" si="3"/>
        <v>copy elc_elc410.csv elc_elc410.dat</v>
      </c>
      <c r="K24" t="str">
        <f t="shared" si="4"/>
        <v>elc_elc410</v>
      </c>
      <c r="L24" t="str">
        <f t="shared" si="5"/>
        <v>exmm_composescore410</v>
      </c>
      <c r="N24" t="str">
        <f t="shared" si="6"/>
        <v>eas_exmm_signup410</v>
      </c>
    </row>
    <row r="25" spans="1:14">
      <c r="A25">
        <v>24</v>
      </c>
      <c r="B25" s="1" t="s">
        <v>81</v>
      </c>
      <c r="C25" t="str">
        <f t="shared" si="0"/>
        <v>set dbcode[24]=420</v>
      </c>
      <c r="E25" t="str">
        <f t="shared" si="1"/>
        <v>copy exmm_composescoreseg420.csv exmm_composescoreseg420.dat</v>
      </c>
      <c r="F25" t="str">
        <f t="shared" si="2"/>
        <v>copy eas_exmm_signup420.csv eas_exmm_signup420.dat</v>
      </c>
      <c r="G25" t="str">
        <f t="shared" si="3"/>
        <v>copy elc_elc420.csv elc_elc420.dat</v>
      </c>
      <c r="K25" t="str">
        <f t="shared" si="4"/>
        <v>elc_elc420</v>
      </c>
      <c r="L25" t="str">
        <f t="shared" si="5"/>
        <v>exmm_composescore420</v>
      </c>
      <c r="N25" t="str">
        <f t="shared" si="6"/>
        <v>eas_exmm_signup420</v>
      </c>
    </row>
    <row r="26" spans="1:14">
      <c r="A26">
        <v>25</v>
      </c>
      <c r="B26" s="1" t="s">
        <v>82</v>
      </c>
      <c r="C26" t="str">
        <f t="shared" si="0"/>
        <v>set dbcode[25]=421</v>
      </c>
      <c r="E26" t="str">
        <f t="shared" si="1"/>
        <v>copy exmm_composescoreseg421.csv exmm_composescoreseg421.dat</v>
      </c>
      <c r="F26" t="str">
        <f t="shared" si="2"/>
        <v>copy eas_exmm_signup421.csv eas_exmm_signup421.dat</v>
      </c>
      <c r="G26" t="str">
        <f t="shared" si="3"/>
        <v>copy elc_elc421.csv elc_elc421.dat</v>
      </c>
      <c r="K26" t="str">
        <f t="shared" si="4"/>
        <v>elc_elc421</v>
      </c>
      <c r="L26" t="str">
        <f t="shared" si="5"/>
        <v>exmm_composescore421</v>
      </c>
      <c r="N26" t="str">
        <f t="shared" si="6"/>
        <v>eas_exmm_signup421</v>
      </c>
    </row>
    <row r="27" spans="1:14">
      <c r="A27">
        <v>26</v>
      </c>
      <c r="B27" s="1" t="s">
        <v>83</v>
      </c>
      <c r="C27" t="str">
        <f t="shared" si="0"/>
        <v>set dbcode[26]=430</v>
      </c>
      <c r="E27" t="str">
        <f t="shared" si="1"/>
        <v>copy exmm_composescoreseg430.csv exmm_composescoreseg430.dat</v>
      </c>
      <c r="F27" t="str">
        <f t="shared" si="2"/>
        <v>copy eas_exmm_signup430.csv eas_exmm_signup430.dat</v>
      </c>
      <c r="G27" t="str">
        <f t="shared" si="3"/>
        <v>copy elc_elc430.csv elc_elc430.dat</v>
      </c>
      <c r="K27" t="str">
        <f t="shared" si="4"/>
        <v>elc_elc430</v>
      </c>
      <c r="L27" t="str">
        <f t="shared" si="5"/>
        <v>exmm_composescore430</v>
      </c>
      <c r="N27" t="str">
        <f t="shared" si="6"/>
        <v>eas_exmm_signup430</v>
      </c>
    </row>
    <row r="28" spans="1:14">
      <c r="A28">
        <v>27</v>
      </c>
      <c r="B28" s="1" t="s">
        <v>84</v>
      </c>
      <c r="C28" t="str">
        <f t="shared" si="0"/>
        <v>set dbcode[27]=440</v>
      </c>
      <c r="E28" t="str">
        <f t="shared" si="1"/>
        <v>copy exmm_composescoreseg440.csv exmm_composescoreseg440.dat</v>
      </c>
      <c r="F28" t="str">
        <f t="shared" si="2"/>
        <v>copy eas_exmm_signup440.csv eas_exmm_signup440.dat</v>
      </c>
      <c r="G28" t="str">
        <f t="shared" si="3"/>
        <v>copy elc_elc440.csv elc_elc440.dat</v>
      </c>
      <c r="K28" t="str">
        <f t="shared" si="4"/>
        <v>elc_elc440</v>
      </c>
      <c r="L28" t="str">
        <f t="shared" si="5"/>
        <v>exmm_composescore440</v>
      </c>
      <c r="N28" t="str">
        <f t="shared" si="6"/>
        <v>eas_exmm_signup440</v>
      </c>
    </row>
    <row r="29" spans="1:14">
      <c r="A29">
        <v>28</v>
      </c>
      <c r="B29" s="1" t="s">
        <v>85</v>
      </c>
      <c r="C29" t="str">
        <f t="shared" si="0"/>
        <v>set dbcode[28]=441</v>
      </c>
      <c r="E29" t="str">
        <f t="shared" si="1"/>
        <v>copy exmm_composescoreseg441.csv exmm_composescoreseg441.dat</v>
      </c>
      <c r="F29" t="str">
        <f t="shared" si="2"/>
        <v>copy eas_exmm_signup441.csv eas_exmm_signup441.dat</v>
      </c>
      <c r="G29" t="str">
        <f t="shared" si="3"/>
        <v>copy elc_elc441.csv elc_elc441.dat</v>
      </c>
      <c r="K29" t="str">
        <f t="shared" si="4"/>
        <v>elc_elc441</v>
      </c>
      <c r="L29" t="str">
        <f t="shared" si="5"/>
        <v>exmm_composescore441</v>
      </c>
      <c r="N29" t="str">
        <f t="shared" si="6"/>
        <v>eas_exmm_signup441</v>
      </c>
    </row>
    <row r="30" spans="1:14">
      <c r="A30">
        <v>29</v>
      </c>
      <c r="B30" s="1" t="s">
        <v>86</v>
      </c>
      <c r="C30" t="str">
        <f t="shared" si="0"/>
        <v>set dbcode[29]=442</v>
      </c>
      <c r="E30" t="str">
        <f t="shared" si="1"/>
        <v>copy exmm_composescoreseg442.csv exmm_composescoreseg442.dat</v>
      </c>
      <c r="F30" t="str">
        <f t="shared" si="2"/>
        <v>copy eas_exmm_signup442.csv eas_exmm_signup442.dat</v>
      </c>
      <c r="G30" t="str">
        <f t="shared" si="3"/>
        <v>copy elc_elc442.csv elc_elc442.dat</v>
      </c>
      <c r="K30" t="str">
        <f t="shared" si="4"/>
        <v>elc_elc442</v>
      </c>
      <c r="L30" t="str">
        <f t="shared" si="5"/>
        <v>exmm_composescore442</v>
      </c>
      <c r="N30" t="str">
        <f t="shared" si="6"/>
        <v>eas_exmm_signup442</v>
      </c>
    </row>
    <row r="31" spans="1:14">
      <c r="A31">
        <v>30</v>
      </c>
      <c r="B31" s="1" t="s">
        <v>87</v>
      </c>
      <c r="C31" t="str">
        <f t="shared" si="0"/>
        <v>set dbcode[30]=450</v>
      </c>
      <c r="E31" t="str">
        <f t="shared" si="1"/>
        <v>copy exmm_composescoreseg450.csv exmm_composescoreseg450.dat</v>
      </c>
      <c r="F31" t="str">
        <f t="shared" si="2"/>
        <v>copy eas_exmm_signup450.csv eas_exmm_signup450.dat</v>
      </c>
      <c r="G31" t="str">
        <f t="shared" si="3"/>
        <v>copy elc_elc450.csv elc_elc450.dat</v>
      </c>
      <c r="K31" t="str">
        <f t="shared" si="4"/>
        <v>elc_elc450</v>
      </c>
      <c r="L31" t="str">
        <f t="shared" si="5"/>
        <v>exmm_composescore450</v>
      </c>
      <c r="N31" t="str">
        <f t="shared" si="6"/>
        <v>eas_exmm_signup450</v>
      </c>
    </row>
    <row r="32" spans="1:14">
      <c r="A32">
        <v>31</v>
      </c>
      <c r="B32" s="1" t="s">
        <v>88</v>
      </c>
      <c r="C32" t="str">
        <f t="shared" si="0"/>
        <v>set dbcode[31]=460</v>
      </c>
      <c r="E32" t="str">
        <f t="shared" si="1"/>
        <v>copy exmm_composescoreseg460.csv exmm_composescoreseg460.dat</v>
      </c>
      <c r="F32" t="str">
        <f t="shared" si="2"/>
        <v>copy eas_exmm_signup460.csv eas_exmm_signup460.dat</v>
      </c>
      <c r="G32" t="str">
        <f t="shared" si="3"/>
        <v>copy elc_elc460.csv elc_elc460.dat</v>
      </c>
      <c r="K32" t="str">
        <f t="shared" si="4"/>
        <v>elc_elc460</v>
      </c>
      <c r="L32" t="str">
        <f t="shared" si="5"/>
        <v>exmm_composescore460</v>
      </c>
      <c r="N32" t="str">
        <f t="shared" si="6"/>
        <v>eas_exmm_signup460</v>
      </c>
    </row>
    <row r="33" spans="1:14">
      <c r="A33">
        <v>32</v>
      </c>
      <c r="B33" s="1" t="s">
        <v>89</v>
      </c>
      <c r="C33" t="str">
        <f t="shared" si="0"/>
        <v>set dbcode[32]=510</v>
      </c>
      <c r="E33" t="str">
        <f t="shared" si="1"/>
        <v>copy exmm_composescoreseg510.csv exmm_composescoreseg510.dat</v>
      </c>
      <c r="F33" t="str">
        <f t="shared" si="2"/>
        <v>copy eas_exmm_signup510.csv eas_exmm_signup510.dat</v>
      </c>
      <c r="G33" t="str">
        <f t="shared" si="3"/>
        <v>copy elc_elc510.csv elc_elc510.dat</v>
      </c>
      <c r="K33" t="str">
        <f t="shared" si="4"/>
        <v>elc_elc510</v>
      </c>
      <c r="L33" t="str">
        <f t="shared" si="5"/>
        <v>exmm_composescore510</v>
      </c>
      <c r="N33" t="str">
        <f t="shared" si="6"/>
        <v>eas_exmm_signup510</v>
      </c>
    </row>
    <row r="34" spans="1:14">
      <c r="A34">
        <v>33</v>
      </c>
      <c r="B34" s="1" t="s">
        <v>90</v>
      </c>
      <c r="C34" t="str">
        <f t="shared" si="0"/>
        <v>set dbcode[33]=511</v>
      </c>
      <c r="E34" t="str">
        <f t="shared" si="1"/>
        <v>copy exmm_composescoreseg511.csv exmm_composescoreseg511.dat</v>
      </c>
      <c r="F34" t="str">
        <f t="shared" si="2"/>
        <v>copy eas_exmm_signup511.csv eas_exmm_signup511.dat</v>
      </c>
      <c r="G34" t="str">
        <f t="shared" si="3"/>
        <v>copy elc_elc511.csv elc_elc511.dat</v>
      </c>
      <c r="K34" t="str">
        <f t="shared" si="4"/>
        <v>elc_elc511</v>
      </c>
      <c r="L34" t="str">
        <f t="shared" si="5"/>
        <v>exmm_composescore511</v>
      </c>
      <c r="N34" t="str">
        <f t="shared" si="6"/>
        <v>eas_exmm_signup511</v>
      </c>
    </row>
    <row r="35" spans="1:14">
      <c r="A35">
        <v>34</v>
      </c>
      <c r="B35" s="1" t="s">
        <v>91</v>
      </c>
      <c r="C35" t="str">
        <f t="shared" si="0"/>
        <v>set dbcode[34]=512</v>
      </c>
      <c r="E35" t="str">
        <f t="shared" si="1"/>
        <v>copy exmm_composescoreseg512.csv exmm_composescoreseg512.dat</v>
      </c>
      <c r="F35" t="str">
        <f t="shared" si="2"/>
        <v>copy eas_exmm_signup512.csv eas_exmm_signup512.dat</v>
      </c>
      <c r="G35" t="str">
        <f t="shared" si="3"/>
        <v>copy elc_elc512.csv elc_elc512.dat</v>
      </c>
      <c r="K35" t="str">
        <f t="shared" si="4"/>
        <v>elc_elc512</v>
      </c>
      <c r="L35" t="str">
        <f t="shared" si="5"/>
        <v>exmm_composescore512</v>
      </c>
      <c r="N35" t="str">
        <f t="shared" si="6"/>
        <v>eas_exmm_signup512</v>
      </c>
    </row>
    <row r="36" spans="1:14">
      <c r="A36">
        <v>35</v>
      </c>
      <c r="B36" s="1" t="s">
        <v>92</v>
      </c>
      <c r="C36" t="str">
        <f t="shared" si="0"/>
        <v>set dbcode[35]=520</v>
      </c>
      <c r="E36" t="str">
        <f t="shared" si="1"/>
        <v>copy exmm_composescoreseg520.csv exmm_composescoreseg520.dat</v>
      </c>
      <c r="F36" t="str">
        <f t="shared" si="2"/>
        <v>copy eas_exmm_signup520.csv eas_exmm_signup520.dat</v>
      </c>
      <c r="G36" t="str">
        <f t="shared" si="3"/>
        <v>copy elc_elc520.csv elc_elc520.dat</v>
      </c>
      <c r="K36" t="str">
        <f t="shared" si="4"/>
        <v>elc_elc520</v>
      </c>
      <c r="L36" t="str">
        <f t="shared" si="5"/>
        <v>exmm_composescore520</v>
      </c>
      <c r="N36" t="str">
        <f t="shared" si="6"/>
        <v>eas_exmm_signup520</v>
      </c>
    </row>
    <row r="37" spans="1:14">
      <c r="A37">
        <v>36</v>
      </c>
      <c r="B37" s="1" t="s">
        <v>93</v>
      </c>
      <c r="C37" t="str">
        <f t="shared" si="0"/>
        <v>set dbcode[36]=530</v>
      </c>
      <c r="E37" t="str">
        <f t="shared" si="1"/>
        <v>copy exmm_composescoreseg530.csv exmm_composescoreseg530.dat</v>
      </c>
      <c r="F37" t="str">
        <f t="shared" si="2"/>
        <v>copy eas_exmm_signup530.csv eas_exmm_signup530.dat</v>
      </c>
      <c r="G37" t="str">
        <f t="shared" si="3"/>
        <v>copy elc_elc530.csv elc_elc530.dat</v>
      </c>
      <c r="K37" t="str">
        <f t="shared" si="4"/>
        <v>elc_elc530</v>
      </c>
      <c r="L37" t="str">
        <f t="shared" si="5"/>
        <v>exmm_composescore530</v>
      </c>
      <c r="N37" t="str">
        <f t="shared" si="6"/>
        <v>eas_exmm_signup530</v>
      </c>
    </row>
    <row r="38" spans="1:14">
      <c r="A38">
        <v>37</v>
      </c>
      <c r="B38" s="1" t="s">
        <v>94</v>
      </c>
      <c r="C38" t="str">
        <f t="shared" si="0"/>
        <v>set dbcode[37]=610</v>
      </c>
      <c r="E38" t="str">
        <f t="shared" si="1"/>
        <v>copy exmm_composescoreseg610.csv exmm_composescoreseg610.dat</v>
      </c>
      <c r="F38" t="str">
        <f t="shared" si="2"/>
        <v>copy eas_exmm_signup610.csv eas_exmm_signup610.dat</v>
      </c>
      <c r="G38" t="str">
        <f t="shared" si="3"/>
        <v>copy elc_elc610.csv elc_elc610.dat</v>
      </c>
      <c r="K38" t="str">
        <f t="shared" si="4"/>
        <v>elc_elc610</v>
      </c>
      <c r="L38" t="str">
        <f t="shared" si="5"/>
        <v>exmm_composescore610</v>
      </c>
      <c r="N38" t="str">
        <f t="shared" si="6"/>
        <v>eas_exmm_signup610</v>
      </c>
    </row>
    <row r="39" spans="1:14">
      <c r="A39">
        <v>38</v>
      </c>
      <c r="B39" s="1" t="s">
        <v>95</v>
      </c>
      <c r="C39" t="str">
        <f t="shared" si="0"/>
        <v>set dbcode[38]=611</v>
      </c>
      <c r="E39" t="str">
        <f t="shared" si="1"/>
        <v>copy exmm_composescoreseg611.csv exmm_composescoreseg611.dat</v>
      </c>
      <c r="F39" t="str">
        <f t="shared" si="2"/>
        <v>copy eas_exmm_signup611.csv eas_exmm_signup611.dat</v>
      </c>
      <c r="G39" t="str">
        <f t="shared" si="3"/>
        <v>copy elc_elc611.csv elc_elc611.dat</v>
      </c>
      <c r="K39" t="str">
        <f t="shared" si="4"/>
        <v>elc_elc611</v>
      </c>
      <c r="L39" t="str">
        <f t="shared" si="5"/>
        <v>exmm_composescore611</v>
      </c>
      <c r="N39" t="str">
        <f t="shared" si="6"/>
        <v>eas_exmm_signup611</v>
      </c>
    </row>
    <row r="40" spans="1:14">
      <c r="A40">
        <v>39</v>
      </c>
      <c r="B40" s="1" t="s">
        <v>96</v>
      </c>
      <c r="C40" t="str">
        <f t="shared" si="0"/>
        <v>set dbcode[39]=620</v>
      </c>
      <c r="E40" t="str">
        <f t="shared" si="1"/>
        <v>copy exmm_composescoreseg620.csv exmm_composescoreseg620.dat</v>
      </c>
      <c r="F40" t="str">
        <f t="shared" si="2"/>
        <v>copy eas_exmm_signup620.csv eas_exmm_signup620.dat</v>
      </c>
      <c r="G40" t="str">
        <f t="shared" si="3"/>
        <v>copy elc_elc620.csv elc_elc620.dat</v>
      </c>
      <c r="K40" t="str">
        <f t="shared" si="4"/>
        <v>elc_elc620</v>
      </c>
      <c r="L40" t="str">
        <f t="shared" si="5"/>
        <v>exmm_composescore620</v>
      </c>
      <c r="N40" t="str">
        <f t="shared" si="6"/>
        <v>eas_exmm_signup620</v>
      </c>
    </row>
    <row r="41" spans="1:14">
      <c r="A41">
        <v>40</v>
      </c>
      <c r="B41" s="1" t="s">
        <v>97</v>
      </c>
      <c r="C41" t="str">
        <f t="shared" si="0"/>
        <v>set dbcode[40]=630</v>
      </c>
      <c r="E41" t="str">
        <f t="shared" si="1"/>
        <v>copy exmm_composescoreseg630.csv exmm_composescoreseg630.dat</v>
      </c>
      <c r="F41" t="str">
        <f t="shared" si="2"/>
        <v>copy eas_exmm_signup630.csv eas_exmm_signup630.dat</v>
      </c>
      <c r="G41" t="str">
        <f t="shared" si="3"/>
        <v>copy elc_elc630.csv elc_elc630.dat</v>
      </c>
      <c r="K41" t="str">
        <f t="shared" si="4"/>
        <v>elc_elc630</v>
      </c>
      <c r="L41" t="str">
        <f t="shared" si="5"/>
        <v>exmm_composescore630</v>
      </c>
      <c r="N41" t="str">
        <f t="shared" si="6"/>
        <v>eas_exmm_signup630</v>
      </c>
    </row>
    <row r="42" spans="1:14">
      <c r="A42">
        <v>41</v>
      </c>
      <c r="B42" s="1" t="s">
        <v>98</v>
      </c>
      <c r="C42" t="str">
        <f t="shared" si="0"/>
        <v>set dbcode[41]=640</v>
      </c>
      <c r="E42" t="str">
        <f t="shared" si="1"/>
        <v>copy exmm_composescoreseg640.csv exmm_composescoreseg640.dat</v>
      </c>
      <c r="F42" t="str">
        <f t="shared" si="2"/>
        <v>copy eas_exmm_signup640.csv eas_exmm_signup640.dat</v>
      </c>
      <c r="G42" t="str">
        <f t="shared" si="3"/>
        <v>copy elc_elc640.csv elc_elc640.dat</v>
      </c>
      <c r="K42" t="str">
        <f t="shared" si="4"/>
        <v>elc_elc640</v>
      </c>
      <c r="L42" t="str">
        <f t="shared" si="5"/>
        <v>exmm_composescore640</v>
      </c>
      <c r="N42" t="str">
        <f t="shared" si="6"/>
        <v>eas_exmm_signup640</v>
      </c>
    </row>
    <row r="43" spans="1:14">
      <c r="A43">
        <v>42</v>
      </c>
      <c r="B43" s="1" t="s">
        <v>99</v>
      </c>
      <c r="C43" t="str">
        <f t="shared" si="0"/>
        <v>set dbcode[42]=650</v>
      </c>
      <c r="E43" t="str">
        <f t="shared" si="1"/>
        <v>copy exmm_composescoreseg650.csv exmm_composescoreseg650.dat</v>
      </c>
      <c r="F43" t="str">
        <f t="shared" si="2"/>
        <v>copy eas_exmm_signup650.csv eas_exmm_signup650.dat</v>
      </c>
      <c r="G43" t="str">
        <f t="shared" si="3"/>
        <v>copy elc_elc650.csv elc_elc650.dat</v>
      </c>
      <c r="K43" t="str">
        <f t="shared" si="4"/>
        <v>elc_elc650</v>
      </c>
      <c r="L43" t="str">
        <f t="shared" si="5"/>
        <v>exmm_composescore650</v>
      </c>
      <c r="N43" t="str">
        <f t="shared" si="6"/>
        <v>eas_exmm_signup650</v>
      </c>
    </row>
    <row r="44" spans="1:14">
      <c r="A44">
        <v>43</v>
      </c>
      <c r="B44" s="1" t="s">
        <v>100</v>
      </c>
      <c r="C44" t="str">
        <f t="shared" si="0"/>
        <v>set dbcode[43]=651</v>
      </c>
      <c r="E44" t="str">
        <f t="shared" si="1"/>
        <v>copy exmm_composescoreseg651.csv exmm_composescoreseg651.dat</v>
      </c>
      <c r="F44" t="str">
        <f t="shared" si="2"/>
        <v>copy eas_exmm_signup651.csv eas_exmm_signup651.dat</v>
      </c>
      <c r="G44" t="str">
        <f t="shared" si="3"/>
        <v>copy elc_elc651.csv elc_elc651.dat</v>
      </c>
      <c r="K44" t="str">
        <f t="shared" si="4"/>
        <v>elc_elc651</v>
      </c>
      <c r="L44" t="str">
        <f t="shared" si="5"/>
        <v>exmm_composescore651</v>
      </c>
      <c r="N44" t="str">
        <f t="shared" si="6"/>
        <v>eas_exmm_signup651</v>
      </c>
    </row>
    <row r="45" spans="1:14">
      <c r="A45">
        <v>44</v>
      </c>
      <c r="B45" s="1" t="s">
        <v>101</v>
      </c>
      <c r="C45" t="str">
        <f t="shared" si="0"/>
        <v>set dbcode[44]=801</v>
      </c>
      <c r="E45" t="str">
        <f t="shared" si="1"/>
        <v>copy exmm_composescoreseg801.csv exmm_composescoreseg801.dat</v>
      </c>
      <c r="F45" t="str">
        <f t="shared" si="2"/>
        <v>copy eas_exmm_signup801.csv eas_exmm_signup801.dat</v>
      </c>
      <c r="G45" t="str">
        <f t="shared" si="3"/>
        <v>copy elc_elc801.csv elc_elc801.dat</v>
      </c>
      <c r="K45" t="str">
        <f t="shared" si="4"/>
        <v>elc_elc801</v>
      </c>
      <c r="L45" t="str">
        <f t="shared" si="5"/>
        <v>exmm_composescore801</v>
      </c>
      <c r="N45" t="str">
        <f t="shared" si="6"/>
        <v>eas_exmm_signup801</v>
      </c>
    </row>
    <row r="46" spans="1:14">
      <c r="A46">
        <v>45</v>
      </c>
      <c r="B46" s="1" t="s">
        <v>102</v>
      </c>
      <c r="C46" t="str">
        <f t="shared" si="0"/>
        <v>set dbcode[45]=802</v>
      </c>
      <c r="E46" t="str">
        <f t="shared" si="1"/>
        <v>copy exmm_composescoreseg802.csv exmm_composescoreseg802.dat</v>
      </c>
      <c r="F46" t="str">
        <f t="shared" si="2"/>
        <v>copy eas_exmm_signup802.csv eas_exmm_signup802.dat</v>
      </c>
      <c r="G46" t="str">
        <f t="shared" si="3"/>
        <v>copy elc_elc802.csv elc_elc802.dat</v>
      </c>
      <c r="K46" t="str">
        <f t="shared" si="4"/>
        <v>elc_elc802</v>
      </c>
      <c r="L46" t="str">
        <f t="shared" si="5"/>
        <v>exmm_composescore802</v>
      </c>
      <c r="N46" t="str">
        <f t="shared" si="6"/>
        <v>eas_exmm_signup802</v>
      </c>
    </row>
    <row r="47" spans="1:14">
      <c r="A47">
        <v>46</v>
      </c>
      <c r="B47" s="1" t="s">
        <v>103</v>
      </c>
      <c r="C47" t="str">
        <f t="shared" si="0"/>
        <v>set dbcode[46]=803</v>
      </c>
      <c r="E47" t="str">
        <f t="shared" si="1"/>
        <v>copy exmm_composescoreseg803.csv exmm_composescoreseg803.dat</v>
      </c>
      <c r="F47" t="str">
        <f t="shared" si="2"/>
        <v>copy eas_exmm_signup803.csv eas_exmm_signup803.dat</v>
      </c>
      <c r="G47" t="str">
        <f t="shared" si="3"/>
        <v>copy elc_elc803.csv elc_elc803.dat</v>
      </c>
      <c r="K47" t="str">
        <f t="shared" si="4"/>
        <v>elc_elc803</v>
      </c>
      <c r="L47" t="str">
        <f t="shared" si="5"/>
        <v>exmm_composescore803</v>
      </c>
      <c r="N47" t="str">
        <f t="shared" si="6"/>
        <v>eas_exmm_signup803</v>
      </c>
    </row>
    <row r="48" spans="1:14">
      <c r="A48">
        <v>47</v>
      </c>
      <c r="B48" s="1" t="s">
        <v>104</v>
      </c>
      <c r="C48" t="str">
        <f t="shared" si="0"/>
        <v>set dbcode[47]=804</v>
      </c>
      <c r="E48" t="str">
        <f t="shared" si="1"/>
        <v>copy exmm_composescoreseg804.csv exmm_composescoreseg804.dat</v>
      </c>
      <c r="F48" t="str">
        <f t="shared" si="2"/>
        <v>copy eas_exmm_signup804.csv eas_exmm_signup804.dat</v>
      </c>
      <c r="G48" t="str">
        <f t="shared" si="3"/>
        <v>copy elc_elc804.csv elc_elc804.dat</v>
      </c>
      <c r="K48" t="str">
        <f t="shared" si="4"/>
        <v>elc_elc804</v>
      </c>
      <c r="L48" t="str">
        <f t="shared" si="5"/>
        <v>exmm_composescore804</v>
      </c>
      <c r="N48" t="str">
        <f t="shared" si="6"/>
        <v>eas_exmm_signup804</v>
      </c>
    </row>
    <row r="49" spans="1:14">
      <c r="A49">
        <v>48</v>
      </c>
      <c r="B49" s="1" t="s">
        <v>105</v>
      </c>
      <c r="C49" t="str">
        <f t="shared" si="0"/>
        <v>set dbcode[48]=805</v>
      </c>
      <c r="E49" t="str">
        <f t="shared" si="1"/>
        <v>copy exmm_composescoreseg805.csv exmm_composescoreseg805.dat</v>
      </c>
      <c r="F49" t="str">
        <f t="shared" si="2"/>
        <v>copy eas_exmm_signup805.csv eas_exmm_signup805.dat</v>
      </c>
      <c r="G49" t="str">
        <f t="shared" si="3"/>
        <v>copy elc_elc805.csv elc_elc805.dat</v>
      </c>
      <c r="K49" t="str">
        <f t="shared" si="4"/>
        <v>elc_elc805</v>
      </c>
      <c r="L49" t="str">
        <f t="shared" si="5"/>
        <v>exmm_composescore805</v>
      </c>
      <c r="N49" t="str">
        <f t="shared" si="6"/>
        <v>eas_exmm_signup805</v>
      </c>
    </row>
    <row r="50" spans="1:14">
      <c r="A50">
        <v>49</v>
      </c>
      <c r="B50" s="1" t="s">
        <v>106</v>
      </c>
      <c r="C50" t="str">
        <f t="shared" si="0"/>
        <v>set dbcode[49]=806</v>
      </c>
      <c r="E50" t="str">
        <f t="shared" si="1"/>
        <v>copy exmm_composescoreseg806.csv exmm_composescoreseg806.dat</v>
      </c>
      <c r="F50" t="str">
        <f t="shared" si="2"/>
        <v>copy eas_exmm_signup806.csv eas_exmm_signup806.dat</v>
      </c>
      <c r="G50" t="str">
        <f t="shared" si="3"/>
        <v>copy elc_elc806.csv elc_elc806.dat</v>
      </c>
      <c r="K50" t="str">
        <f t="shared" si="4"/>
        <v>elc_elc806</v>
      </c>
      <c r="L50" t="str">
        <f t="shared" si="5"/>
        <v>exmm_composescore806</v>
      </c>
      <c r="N50" t="str">
        <f t="shared" si="6"/>
        <v>eas_exmm_signup806</v>
      </c>
    </row>
    <row r="51" spans="1:14">
      <c r="A51">
        <v>50</v>
      </c>
      <c r="B51" s="1" t="s">
        <v>107</v>
      </c>
      <c r="C51" t="str">
        <f t="shared" si="0"/>
        <v>set dbcode[50]=901</v>
      </c>
      <c r="E51" t="str">
        <f t="shared" si="1"/>
        <v>copy exmm_composescoreseg901.csv exmm_composescoreseg901.dat</v>
      </c>
      <c r="F51" t="str">
        <f t="shared" si="2"/>
        <v>copy eas_exmm_signup901.csv eas_exmm_signup901.dat</v>
      </c>
      <c r="G51" t="str">
        <f t="shared" si="3"/>
        <v>copy elc_elc901.csv elc_elc901.dat</v>
      </c>
      <c r="K51" t="str">
        <f t="shared" si="4"/>
        <v>elc_elc901</v>
      </c>
      <c r="L51" t="str">
        <f t="shared" si="5"/>
        <v>exmm_composescore901</v>
      </c>
      <c r="N51" t="str">
        <f t="shared" si="6"/>
        <v>eas_exmm_signup901</v>
      </c>
    </row>
    <row r="52" spans="1:14">
      <c r="A52">
        <v>51</v>
      </c>
      <c r="B52" s="1" t="s">
        <v>108</v>
      </c>
      <c r="C52" t="str">
        <f t="shared" si="0"/>
        <v>set dbcode[51]=902</v>
      </c>
      <c r="E52" t="str">
        <f t="shared" si="1"/>
        <v>copy exmm_composescoreseg902.csv exmm_composescoreseg902.dat</v>
      </c>
      <c r="F52" t="str">
        <f t="shared" si="2"/>
        <v>copy eas_exmm_signup902.csv eas_exmm_signup902.dat</v>
      </c>
      <c r="G52" t="str">
        <f t="shared" si="3"/>
        <v>copy elc_elc902.csv elc_elc902.dat</v>
      </c>
      <c r="K52" t="str">
        <f t="shared" si="4"/>
        <v>elc_elc902</v>
      </c>
      <c r="L52" t="str">
        <f t="shared" si="5"/>
        <v>exmm_composescore902</v>
      </c>
      <c r="N52" t="str">
        <f t="shared" si="6"/>
        <v>eas_exmm_signup902</v>
      </c>
    </row>
    <row r="53" spans="1:14">
      <c r="A53">
        <v>52</v>
      </c>
      <c r="B53" s="1" t="s">
        <v>109</v>
      </c>
      <c r="C53" t="str">
        <f t="shared" si="0"/>
        <v>set dbcode[52]=903</v>
      </c>
      <c r="E53" t="str">
        <f t="shared" si="1"/>
        <v>copy exmm_composescoreseg903.csv exmm_composescoreseg903.dat</v>
      </c>
      <c r="F53" t="str">
        <f t="shared" si="2"/>
        <v>copy eas_exmm_signup903.csv eas_exmm_signup903.dat</v>
      </c>
      <c r="G53" t="str">
        <f t="shared" si="3"/>
        <v>copy elc_elc903.csv elc_elc903.dat</v>
      </c>
      <c r="K53" t="str">
        <f t="shared" si="4"/>
        <v>elc_elc903</v>
      </c>
      <c r="L53" t="str">
        <f t="shared" si="5"/>
        <v>exmm_composescore903</v>
      </c>
      <c r="N53" t="str">
        <f t="shared" si="6"/>
        <v>eas_exmm_signup903</v>
      </c>
    </row>
    <row r="54" spans="1:14">
      <c r="A54">
        <v>53</v>
      </c>
      <c r="B54" s="1" t="s">
        <v>110</v>
      </c>
      <c r="C54" t="str">
        <f t="shared" si="0"/>
        <v>set dbcode[53]=904</v>
      </c>
      <c r="E54" t="str">
        <f t="shared" si="1"/>
        <v>copy exmm_composescoreseg904.csv exmm_composescoreseg904.dat</v>
      </c>
      <c r="F54" t="str">
        <f t="shared" si="2"/>
        <v>copy eas_exmm_signup904.csv eas_exmm_signup904.dat</v>
      </c>
      <c r="G54" t="str">
        <f t="shared" si="3"/>
        <v>copy elc_elc904.csv elc_elc904.dat</v>
      </c>
      <c r="K54" t="str">
        <f t="shared" si="4"/>
        <v>elc_elc904</v>
      </c>
      <c r="L54" t="str">
        <f t="shared" si="5"/>
        <v>exmm_composescore904</v>
      </c>
      <c r="N54" t="str">
        <f t="shared" si="6"/>
        <v>eas_exmm_signup904</v>
      </c>
    </row>
    <row r="55" spans="1:14">
      <c r="A55">
        <v>54</v>
      </c>
      <c r="B55" s="1" t="s">
        <v>111</v>
      </c>
      <c r="C55" t="str">
        <f t="shared" si="0"/>
        <v>set dbcode[54]=905</v>
      </c>
      <c r="E55" t="str">
        <f t="shared" si="1"/>
        <v>copy exmm_composescoreseg905.csv exmm_composescoreseg905.dat</v>
      </c>
      <c r="F55" t="str">
        <f t="shared" si="2"/>
        <v>copy eas_exmm_signup905.csv eas_exmm_signup905.dat</v>
      </c>
      <c r="G55" t="str">
        <f t="shared" si="3"/>
        <v>copy elc_elc905.csv elc_elc905.dat</v>
      </c>
      <c r="K55" t="str">
        <f t="shared" si="4"/>
        <v>elc_elc905</v>
      </c>
      <c r="L55" t="str">
        <f t="shared" si="5"/>
        <v>exmm_composescore905</v>
      </c>
      <c r="N55" t="str">
        <f t="shared" si="6"/>
        <v>eas_exmm_signup905</v>
      </c>
    </row>
    <row r="56" spans="1:14">
      <c r="A56">
        <v>55</v>
      </c>
      <c r="B56" s="1" t="s">
        <v>411</v>
      </c>
      <c r="C56" t="str">
        <f t="shared" si="0"/>
        <v>set dbcode[55]=906</v>
      </c>
      <c r="E56" t="str">
        <f t="shared" si="1"/>
        <v>copy exmm_composescoreseg906.csv exmm_composescoreseg906.dat</v>
      </c>
      <c r="F56" t="str">
        <f t="shared" si="2"/>
        <v>copy eas_exmm_signup906.csv eas_exmm_signup906.dat</v>
      </c>
      <c r="G56" t="str">
        <f t="shared" si="3"/>
        <v>copy elc_elc906.csv elc_elc906.dat</v>
      </c>
      <c r="K56" t="str">
        <f t="shared" si="4"/>
        <v>elc_elc906</v>
      </c>
      <c r="L56" t="str">
        <f t="shared" si="5"/>
        <v>exmm_composescore906</v>
      </c>
      <c r="N56" t="str">
        <f t="shared" si="6"/>
        <v>eas_exmm_signup906</v>
      </c>
    </row>
    <row r="57" spans="1:14">
      <c r="A57">
        <v>56</v>
      </c>
      <c r="B57" s="1" t="s">
        <v>412</v>
      </c>
      <c r="C57" t="str">
        <f t="shared" si="0"/>
        <v>set dbcode[56]=907</v>
      </c>
      <c r="E57" t="str">
        <f t="shared" si="1"/>
        <v>copy exmm_composescoreseg907.csv exmm_composescoreseg907.dat</v>
      </c>
      <c r="F57" t="str">
        <f t="shared" si="2"/>
        <v>copy eas_exmm_signup907.csv eas_exmm_signup907.dat</v>
      </c>
      <c r="G57" t="str">
        <f t="shared" si="3"/>
        <v>copy elc_elc907.csv elc_elc907.dat</v>
      </c>
      <c r="K57" t="str">
        <f t="shared" si="4"/>
        <v>elc_elc907</v>
      </c>
      <c r="L57" t="str">
        <f t="shared" si="5"/>
        <v>exmm_composescore907</v>
      </c>
      <c r="N57" t="str">
        <f t="shared" si="6"/>
        <v>eas_exmm_signup907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workbookViewId="0">
      <selection activeCell="A3" sqref="A3:D157"/>
    </sheetView>
  </sheetViews>
  <sheetFormatPr defaultRowHeight="13.5"/>
  <cols>
    <col min="1" max="1" width="25.125" bestFit="1" customWidth="1"/>
    <col min="2" max="2" width="28.5" customWidth="1"/>
    <col min="3" max="3" width="17.25" bestFit="1" customWidth="1"/>
  </cols>
  <sheetData>
    <row r="1" spans="1:4">
      <c r="C1" t="s">
        <v>601</v>
      </c>
      <c r="D1" t="s">
        <v>603</v>
      </c>
    </row>
    <row r="2" spans="1:4">
      <c r="A2" s="13" t="s">
        <v>600</v>
      </c>
      <c r="B2" s="13"/>
      <c r="C2" t="s">
        <v>602</v>
      </c>
      <c r="D2" t="s">
        <v>604</v>
      </c>
    </row>
    <row r="158" spans="1:1">
      <c r="A158" s="7"/>
    </row>
  </sheetData>
  <mergeCells count="1">
    <mergeCell ref="A2:B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zoomScale="80" zoomScaleNormal="80" workbookViewId="0">
      <selection sqref="A1:D155"/>
    </sheetView>
  </sheetViews>
  <sheetFormatPr defaultRowHeight="13.5"/>
  <cols>
    <col min="1" max="1" width="34.125" bestFit="1" customWidth="1"/>
    <col min="2" max="2" width="44.5" customWidth="1"/>
    <col min="3" max="3" width="17.25" bestFit="1" customWidth="1"/>
  </cols>
  <sheetData>
    <row r="1" spans="1:4">
      <c r="A1" s="8" t="s">
        <v>605</v>
      </c>
      <c r="B1" s="8" t="s">
        <v>917</v>
      </c>
      <c r="C1" s="9" t="s">
        <v>912</v>
      </c>
      <c r="D1" s="9" t="s">
        <v>913</v>
      </c>
    </row>
    <row r="2" spans="1:4">
      <c r="A2" s="10" t="s">
        <v>606</v>
      </c>
      <c r="B2" s="10" t="s">
        <v>607</v>
      </c>
      <c r="C2" s="11" t="s">
        <v>914</v>
      </c>
      <c r="D2" s="9"/>
    </row>
    <row r="3" spans="1:4">
      <c r="A3" s="10" t="s">
        <v>608</v>
      </c>
      <c r="B3" s="10" t="s">
        <v>609</v>
      </c>
      <c r="C3" s="11" t="s">
        <v>914</v>
      </c>
      <c r="D3" s="9"/>
    </row>
    <row r="4" spans="1:4">
      <c r="A4" s="10" t="s">
        <v>610</v>
      </c>
      <c r="B4" s="10" t="s">
        <v>611</v>
      </c>
      <c r="C4" s="11" t="s">
        <v>914</v>
      </c>
      <c r="D4" s="9"/>
    </row>
    <row r="5" spans="1:4">
      <c r="A5" s="10" t="s">
        <v>612</v>
      </c>
      <c r="B5" s="10" t="s">
        <v>613</v>
      </c>
      <c r="C5" s="11" t="s">
        <v>914</v>
      </c>
      <c r="D5" s="9"/>
    </row>
    <row r="6" spans="1:4">
      <c r="A6" s="10" t="s">
        <v>614</v>
      </c>
      <c r="B6" s="10" t="s">
        <v>615</v>
      </c>
      <c r="C6" s="11" t="s">
        <v>914</v>
      </c>
      <c r="D6" s="9"/>
    </row>
    <row r="7" spans="1:4">
      <c r="A7" s="10" t="s">
        <v>616</v>
      </c>
      <c r="B7" s="10" t="s">
        <v>617</v>
      </c>
      <c r="C7" s="11" t="s">
        <v>914</v>
      </c>
      <c r="D7" s="9"/>
    </row>
    <row r="8" spans="1:4">
      <c r="A8" s="10" t="s">
        <v>618</v>
      </c>
      <c r="B8" s="10" t="s">
        <v>619</v>
      </c>
      <c r="C8" s="11" t="s">
        <v>914</v>
      </c>
      <c r="D8" s="9"/>
    </row>
    <row r="9" spans="1:4">
      <c r="A9" s="10" t="s">
        <v>620</v>
      </c>
      <c r="B9" s="10" t="s">
        <v>621</v>
      </c>
      <c r="C9" s="11" t="s">
        <v>914</v>
      </c>
      <c r="D9" s="9"/>
    </row>
    <row r="10" spans="1:4">
      <c r="A10" s="10" t="s">
        <v>622</v>
      </c>
      <c r="B10" s="10" t="s">
        <v>623</v>
      </c>
      <c r="C10" s="11" t="s">
        <v>914</v>
      </c>
      <c r="D10" s="9"/>
    </row>
    <row r="11" spans="1:4">
      <c r="A11" s="10" t="s">
        <v>624</v>
      </c>
      <c r="B11" s="10" t="s">
        <v>625</v>
      </c>
      <c r="C11" s="11" t="s">
        <v>914</v>
      </c>
      <c r="D11" s="9"/>
    </row>
    <row r="12" spans="1:4">
      <c r="A12" s="10" t="s">
        <v>626</v>
      </c>
      <c r="B12" s="10" t="s">
        <v>261</v>
      </c>
      <c r="C12" s="9" t="s">
        <v>916</v>
      </c>
      <c r="D12" s="9"/>
    </row>
    <row r="13" spans="1:4">
      <c r="A13" s="10" t="s">
        <v>627</v>
      </c>
      <c r="B13" s="10" t="s">
        <v>628</v>
      </c>
      <c r="C13" s="9" t="s">
        <v>916</v>
      </c>
      <c r="D13" s="9"/>
    </row>
    <row r="14" spans="1:4">
      <c r="A14" s="10" t="s">
        <v>629</v>
      </c>
      <c r="B14" s="10" t="s">
        <v>630</v>
      </c>
      <c r="C14" s="11" t="s">
        <v>914</v>
      </c>
      <c r="D14" s="9"/>
    </row>
    <row r="15" spans="1:4">
      <c r="A15" s="10" t="s">
        <v>631</v>
      </c>
      <c r="B15" s="10" t="s">
        <v>632</v>
      </c>
      <c r="C15" s="11" t="s">
        <v>914</v>
      </c>
      <c r="D15" s="9"/>
    </row>
    <row r="16" spans="1:4">
      <c r="A16" s="10" t="s">
        <v>633</v>
      </c>
      <c r="B16" s="10" t="s">
        <v>634</v>
      </c>
      <c r="C16" s="11" t="s">
        <v>914</v>
      </c>
      <c r="D16" s="9"/>
    </row>
    <row r="17" spans="1:4">
      <c r="A17" s="10" t="s">
        <v>635</v>
      </c>
      <c r="B17" s="10" t="s">
        <v>636</v>
      </c>
      <c r="C17" s="11" t="s">
        <v>914</v>
      </c>
      <c r="D17" s="9"/>
    </row>
    <row r="18" spans="1:4">
      <c r="A18" s="10" t="s">
        <v>637</v>
      </c>
      <c r="B18" s="10" t="s">
        <v>638</v>
      </c>
      <c r="C18" s="11" t="s">
        <v>914</v>
      </c>
      <c r="D18" s="9"/>
    </row>
    <row r="19" spans="1:4">
      <c r="A19" s="10" t="s">
        <v>639</v>
      </c>
      <c r="B19" s="10" t="s">
        <v>640</v>
      </c>
      <c r="C19" s="11" t="s">
        <v>914</v>
      </c>
      <c r="D19" s="9"/>
    </row>
    <row r="20" spans="1:4">
      <c r="A20" s="10" t="s">
        <v>641</v>
      </c>
      <c r="B20" s="10" t="s">
        <v>642</v>
      </c>
      <c r="C20" s="11" t="s">
        <v>914</v>
      </c>
      <c r="D20" s="9"/>
    </row>
    <row r="21" spans="1:4">
      <c r="A21" s="10" t="s">
        <v>643</v>
      </c>
      <c r="B21" s="10" t="s">
        <v>644</v>
      </c>
      <c r="C21" s="9" t="s">
        <v>916</v>
      </c>
      <c r="D21" s="9"/>
    </row>
    <row r="22" spans="1:4">
      <c r="A22" s="10" t="s">
        <v>645</v>
      </c>
      <c r="B22" s="10" t="s">
        <v>646</v>
      </c>
      <c r="C22" s="9" t="s">
        <v>916</v>
      </c>
      <c r="D22" s="9"/>
    </row>
    <row r="23" spans="1:4">
      <c r="A23" s="10" t="s">
        <v>647</v>
      </c>
      <c r="B23" s="10" t="s">
        <v>648</v>
      </c>
      <c r="C23" s="9" t="s">
        <v>916</v>
      </c>
      <c r="D23" s="9"/>
    </row>
    <row r="24" spans="1:4">
      <c r="A24" s="10" t="s">
        <v>649</v>
      </c>
      <c r="B24" s="10" t="s">
        <v>650</v>
      </c>
      <c r="C24" s="9" t="s">
        <v>916</v>
      </c>
      <c r="D24" s="9"/>
    </row>
    <row r="25" spans="1:4">
      <c r="A25" s="10" t="s">
        <v>651</v>
      </c>
      <c r="B25" s="10" t="s">
        <v>652</v>
      </c>
      <c r="C25" s="9" t="s">
        <v>916</v>
      </c>
      <c r="D25" s="9"/>
    </row>
    <row r="26" spans="1:4">
      <c r="A26" s="10" t="s">
        <v>653</v>
      </c>
      <c r="B26" s="10" t="s">
        <v>654</v>
      </c>
      <c r="C26" s="11" t="s">
        <v>914</v>
      </c>
      <c r="D26" s="9"/>
    </row>
    <row r="27" spans="1:4">
      <c r="A27" s="10" t="s">
        <v>655</v>
      </c>
      <c r="B27" s="10" t="s">
        <v>656</v>
      </c>
      <c r="C27" s="11" t="s">
        <v>914</v>
      </c>
      <c r="D27" s="9"/>
    </row>
    <row r="28" spans="1:4">
      <c r="A28" s="10" t="s">
        <v>657</v>
      </c>
      <c r="B28" s="10" t="s">
        <v>658</v>
      </c>
      <c r="C28" s="11" t="s">
        <v>914</v>
      </c>
      <c r="D28" s="9"/>
    </row>
    <row r="29" spans="1:4">
      <c r="A29" s="10" t="s">
        <v>659</v>
      </c>
      <c r="B29" s="10" t="s">
        <v>660</v>
      </c>
      <c r="C29" s="11" t="s">
        <v>914</v>
      </c>
      <c r="D29" s="9"/>
    </row>
    <row r="30" spans="1:4">
      <c r="A30" s="10" t="s">
        <v>661</v>
      </c>
      <c r="B30" s="10" t="s">
        <v>662</v>
      </c>
      <c r="C30" s="9" t="s">
        <v>916</v>
      </c>
      <c r="D30" s="9"/>
    </row>
    <row r="31" spans="1:4">
      <c r="A31" s="10" t="s">
        <v>663</v>
      </c>
      <c r="B31" s="10" t="s">
        <v>664</v>
      </c>
      <c r="C31" s="9" t="s">
        <v>915</v>
      </c>
      <c r="D31" s="9"/>
    </row>
    <row r="32" spans="1:4">
      <c r="A32" s="10" t="s">
        <v>665</v>
      </c>
      <c r="B32" s="10" t="s">
        <v>666</v>
      </c>
      <c r="C32" s="9" t="s">
        <v>916</v>
      </c>
      <c r="D32" s="9"/>
    </row>
    <row r="33" spans="1:4">
      <c r="A33" s="10" t="s">
        <v>667</v>
      </c>
      <c r="B33" s="10" t="s">
        <v>668</v>
      </c>
      <c r="C33" s="9" t="s">
        <v>916</v>
      </c>
      <c r="D33" s="9"/>
    </row>
    <row r="34" spans="1:4">
      <c r="A34" s="10" t="s">
        <v>669</v>
      </c>
      <c r="B34" s="10" t="s">
        <v>670</v>
      </c>
      <c r="C34" s="11" t="s">
        <v>914</v>
      </c>
      <c r="D34" s="9"/>
    </row>
    <row r="35" spans="1:4">
      <c r="A35" s="10" t="s">
        <v>671</v>
      </c>
      <c r="B35" s="10" t="s">
        <v>672</v>
      </c>
      <c r="C35" s="11" t="s">
        <v>914</v>
      </c>
      <c r="D35" s="9"/>
    </row>
    <row r="36" spans="1:4">
      <c r="A36" s="10" t="s">
        <v>673</v>
      </c>
      <c r="B36" s="10" t="s">
        <v>674</v>
      </c>
      <c r="C36" s="11" t="s">
        <v>914</v>
      </c>
      <c r="D36" s="9"/>
    </row>
    <row r="37" spans="1:4">
      <c r="A37" s="10" t="s">
        <v>675</v>
      </c>
      <c r="B37" s="10" t="s">
        <v>676</v>
      </c>
      <c r="C37" s="11" t="s">
        <v>914</v>
      </c>
      <c r="D37" s="9"/>
    </row>
    <row r="38" spans="1:4">
      <c r="A38" s="10" t="s">
        <v>677</v>
      </c>
      <c r="B38" s="10" t="s">
        <v>678</v>
      </c>
      <c r="C38" s="11" t="s">
        <v>914</v>
      </c>
      <c r="D38" s="9"/>
    </row>
    <row r="39" spans="1:4">
      <c r="A39" s="10" t="s">
        <v>679</v>
      </c>
      <c r="B39" s="10" t="s">
        <v>679</v>
      </c>
      <c r="C39" s="11" t="s">
        <v>914</v>
      </c>
      <c r="D39" s="9"/>
    </row>
    <row r="40" spans="1:4">
      <c r="A40" s="12" t="s">
        <v>680</v>
      </c>
      <c r="B40" s="10" t="s">
        <v>681</v>
      </c>
      <c r="C40" s="11" t="s">
        <v>914</v>
      </c>
      <c r="D40" s="9"/>
    </row>
    <row r="41" spans="1:4">
      <c r="A41" s="12" t="s">
        <v>682</v>
      </c>
      <c r="B41" s="10" t="s">
        <v>683</v>
      </c>
      <c r="C41" s="11" t="s">
        <v>914</v>
      </c>
      <c r="D41" s="9"/>
    </row>
    <row r="42" spans="1:4">
      <c r="A42" s="12" t="s">
        <v>684</v>
      </c>
      <c r="B42" s="10" t="s">
        <v>685</v>
      </c>
      <c r="C42" s="11" t="s">
        <v>914</v>
      </c>
      <c r="D42" s="9"/>
    </row>
    <row r="43" spans="1:4">
      <c r="A43" s="12" t="s">
        <v>686</v>
      </c>
      <c r="B43" s="10" t="s">
        <v>687</v>
      </c>
      <c r="C43" s="11" t="s">
        <v>914</v>
      </c>
      <c r="D43" s="9"/>
    </row>
    <row r="44" spans="1:4">
      <c r="A44" s="12" t="s">
        <v>688</v>
      </c>
      <c r="B44" s="10" t="s">
        <v>689</v>
      </c>
      <c r="C44" s="11" t="s">
        <v>914</v>
      </c>
      <c r="D44" s="9"/>
    </row>
    <row r="45" spans="1:4">
      <c r="A45" s="12" t="s">
        <v>690</v>
      </c>
      <c r="B45" s="10" t="s">
        <v>691</v>
      </c>
      <c r="C45" s="11" t="s">
        <v>914</v>
      </c>
      <c r="D45" s="9"/>
    </row>
    <row r="46" spans="1:4">
      <c r="A46" s="12" t="s">
        <v>692</v>
      </c>
      <c r="B46" s="10" t="s">
        <v>693</v>
      </c>
      <c r="C46" s="11" t="s">
        <v>914</v>
      </c>
      <c r="D46" s="9"/>
    </row>
    <row r="47" spans="1:4">
      <c r="A47" s="12" t="s">
        <v>694</v>
      </c>
      <c r="B47" s="10" t="s">
        <v>695</v>
      </c>
      <c r="C47" s="11" t="s">
        <v>914</v>
      </c>
      <c r="D47" s="9"/>
    </row>
    <row r="48" spans="1:4">
      <c r="A48" s="12" t="s">
        <v>696</v>
      </c>
      <c r="B48" s="10" t="s">
        <v>697</v>
      </c>
      <c r="C48" s="11" t="s">
        <v>914</v>
      </c>
      <c r="D48" s="9"/>
    </row>
    <row r="49" spans="1:4">
      <c r="A49" s="12" t="s">
        <v>698</v>
      </c>
      <c r="B49" s="10" t="s">
        <v>699</v>
      </c>
      <c r="C49" s="11" t="s">
        <v>914</v>
      </c>
      <c r="D49" s="9"/>
    </row>
    <row r="50" spans="1:4">
      <c r="A50" s="12" t="s">
        <v>700</v>
      </c>
      <c r="B50" s="10" t="s">
        <v>701</v>
      </c>
      <c r="C50" s="11" t="s">
        <v>914</v>
      </c>
      <c r="D50" s="9"/>
    </row>
    <row r="51" spans="1:4">
      <c r="A51" s="12" t="s">
        <v>702</v>
      </c>
      <c r="B51" s="10" t="s">
        <v>703</v>
      </c>
      <c r="C51" s="11" t="s">
        <v>914</v>
      </c>
      <c r="D51" s="9"/>
    </row>
    <row r="52" spans="1:4">
      <c r="A52" s="12" t="s">
        <v>704</v>
      </c>
      <c r="B52" s="10" t="s">
        <v>705</v>
      </c>
      <c r="C52" s="11" t="s">
        <v>914</v>
      </c>
      <c r="D52" s="9"/>
    </row>
    <row r="53" spans="1:4">
      <c r="A53" s="12" t="s">
        <v>706</v>
      </c>
      <c r="B53" s="10" t="s">
        <v>707</v>
      </c>
      <c r="C53" s="11" t="s">
        <v>914</v>
      </c>
      <c r="D53" s="9"/>
    </row>
    <row r="54" spans="1:4">
      <c r="A54" s="12" t="s">
        <v>708</v>
      </c>
      <c r="B54" s="10" t="s">
        <v>709</v>
      </c>
      <c r="C54" s="11" t="s">
        <v>914</v>
      </c>
      <c r="D54" s="9"/>
    </row>
    <row r="55" spans="1:4">
      <c r="A55" s="12" t="s">
        <v>710</v>
      </c>
      <c r="B55" s="10" t="s">
        <v>711</v>
      </c>
      <c r="C55" s="11" t="s">
        <v>914</v>
      </c>
      <c r="D55" s="9"/>
    </row>
    <row r="56" spans="1:4">
      <c r="A56" s="12" t="s">
        <v>712</v>
      </c>
      <c r="B56" s="10" t="s">
        <v>713</v>
      </c>
      <c r="C56" s="11" t="s">
        <v>914</v>
      </c>
      <c r="D56" s="9"/>
    </row>
    <row r="57" spans="1:4">
      <c r="A57" s="12" t="s">
        <v>714</v>
      </c>
      <c r="B57" s="10" t="s">
        <v>715</v>
      </c>
      <c r="C57" s="11" t="s">
        <v>914</v>
      </c>
      <c r="D57" s="9"/>
    </row>
    <row r="58" spans="1:4">
      <c r="A58" s="12" t="s">
        <v>716</v>
      </c>
      <c r="B58" s="10" t="s">
        <v>717</v>
      </c>
      <c r="C58" s="11" t="s">
        <v>914</v>
      </c>
      <c r="D58" s="9"/>
    </row>
    <row r="59" spans="1:4">
      <c r="A59" s="12" t="s">
        <v>718</v>
      </c>
      <c r="B59" s="10" t="s">
        <v>719</v>
      </c>
      <c r="C59" s="9" t="s">
        <v>916</v>
      </c>
      <c r="D59" s="9"/>
    </row>
    <row r="60" spans="1:4">
      <c r="A60" s="12" t="s">
        <v>720</v>
      </c>
      <c r="B60" s="10" t="s">
        <v>721</v>
      </c>
      <c r="C60" s="9" t="s">
        <v>916</v>
      </c>
      <c r="D60" s="9"/>
    </row>
    <row r="61" spans="1:4">
      <c r="A61" s="12" t="s">
        <v>722</v>
      </c>
      <c r="B61" s="10" t="s">
        <v>723</v>
      </c>
      <c r="C61" s="9" t="s">
        <v>916</v>
      </c>
      <c r="D61" s="9"/>
    </row>
    <row r="62" spans="1:4">
      <c r="A62" s="12" t="s">
        <v>724</v>
      </c>
      <c r="B62" s="10" t="s">
        <v>725</v>
      </c>
      <c r="C62" s="9" t="s">
        <v>916</v>
      </c>
      <c r="D62" s="9"/>
    </row>
    <row r="63" spans="1:4">
      <c r="A63" s="12" t="s">
        <v>726</v>
      </c>
      <c r="B63" s="10" t="s">
        <v>727</v>
      </c>
      <c r="C63" s="9" t="s">
        <v>916</v>
      </c>
      <c r="D63" s="9"/>
    </row>
    <row r="64" spans="1:4">
      <c r="A64" s="12" t="s">
        <v>728</v>
      </c>
      <c r="B64" s="10" t="s">
        <v>729</v>
      </c>
      <c r="C64" s="9" t="s">
        <v>916</v>
      </c>
      <c r="D64" s="9"/>
    </row>
    <row r="65" spans="1:4">
      <c r="A65" s="12" t="s">
        <v>730</v>
      </c>
      <c r="B65" s="10" t="s">
        <v>731</v>
      </c>
      <c r="C65" s="9" t="s">
        <v>916</v>
      </c>
      <c r="D65" s="9"/>
    </row>
    <row r="66" spans="1:4">
      <c r="A66" s="12" t="s">
        <v>732</v>
      </c>
      <c r="B66" s="10" t="s">
        <v>733</v>
      </c>
      <c r="C66" s="9" t="s">
        <v>916</v>
      </c>
      <c r="D66" s="9"/>
    </row>
    <row r="67" spans="1:4">
      <c r="A67" s="12" t="s">
        <v>734</v>
      </c>
      <c r="B67" s="10" t="s">
        <v>735</v>
      </c>
      <c r="C67" s="9" t="s">
        <v>916</v>
      </c>
      <c r="D67" s="9"/>
    </row>
    <row r="68" spans="1:4">
      <c r="A68" s="12" t="s">
        <v>736</v>
      </c>
      <c r="B68" s="10" t="s">
        <v>737</v>
      </c>
      <c r="C68" s="9" t="s">
        <v>916</v>
      </c>
      <c r="D68" s="9"/>
    </row>
    <row r="69" spans="1:4">
      <c r="A69" s="12" t="s">
        <v>738</v>
      </c>
      <c r="B69" s="10" t="s">
        <v>739</v>
      </c>
      <c r="C69" s="9" t="s">
        <v>916</v>
      </c>
      <c r="D69" s="9"/>
    </row>
    <row r="70" spans="1:4">
      <c r="A70" s="12" t="s">
        <v>740</v>
      </c>
      <c r="B70" s="10" t="s">
        <v>741</v>
      </c>
      <c r="C70" s="9" t="s">
        <v>916</v>
      </c>
      <c r="D70" s="9"/>
    </row>
    <row r="71" spans="1:4">
      <c r="A71" s="12" t="s">
        <v>742</v>
      </c>
      <c r="B71" s="10" t="s">
        <v>743</v>
      </c>
      <c r="C71" s="9" t="s">
        <v>916</v>
      </c>
      <c r="D71" s="9"/>
    </row>
    <row r="72" spans="1:4">
      <c r="A72" s="12" t="s">
        <v>744</v>
      </c>
      <c r="B72" s="10" t="s">
        <v>745</v>
      </c>
      <c r="C72" s="9" t="s">
        <v>916</v>
      </c>
      <c r="D72" s="9"/>
    </row>
    <row r="73" spans="1:4">
      <c r="A73" s="12" t="s">
        <v>746</v>
      </c>
      <c r="B73" s="10" t="s">
        <v>747</v>
      </c>
      <c r="C73" s="9" t="s">
        <v>916</v>
      </c>
      <c r="D73" s="9"/>
    </row>
    <row r="74" spans="1:4">
      <c r="A74" s="12" t="s">
        <v>748</v>
      </c>
      <c r="B74" s="10" t="s">
        <v>749</v>
      </c>
      <c r="C74" s="9" t="s">
        <v>916</v>
      </c>
      <c r="D74" s="9"/>
    </row>
    <row r="75" spans="1:4">
      <c r="A75" s="12" t="s">
        <v>750</v>
      </c>
      <c r="B75" s="10" t="s">
        <v>751</v>
      </c>
      <c r="C75" s="9" t="s">
        <v>916</v>
      </c>
      <c r="D75" s="9"/>
    </row>
    <row r="76" spans="1:4">
      <c r="A76" s="12" t="s">
        <v>752</v>
      </c>
      <c r="B76" s="10" t="s">
        <v>753</v>
      </c>
      <c r="C76" s="9" t="s">
        <v>916</v>
      </c>
      <c r="D76" s="9"/>
    </row>
    <row r="77" spans="1:4">
      <c r="A77" s="12" t="s">
        <v>754</v>
      </c>
      <c r="B77" s="10" t="s">
        <v>755</v>
      </c>
      <c r="C77" s="9" t="s">
        <v>916</v>
      </c>
      <c r="D77" s="9"/>
    </row>
    <row r="78" spans="1:4">
      <c r="A78" s="12" t="s">
        <v>756</v>
      </c>
      <c r="B78" s="10" t="s">
        <v>757</v>
      </c>
      <c r="C78" s="9" t="s">
        <v>916</v>
      </c>
      <c r="D78" s="9"/>
    </row>
    <row r="79" spans="1:4">
      <c r="A79" s="12" t="s">
        <v>758</v>
      </c>
      <c r="B79" s="10" t="s">
        <v>759</v>
      </c>
      <c r="C79" s="9" t="s">
        <v>916</v>
      </c>
      <c r="D79" s="9"/>
    </row>
    <row r="80" spans="1:4">
      <c r="A80" s="12" t="s">
        <v>760</v>
      </c>
      <c r="B80" s="10" t="s">
        <v>761</v>
      </c>
      <c r="C80" s="9" t="s">
        <v>916</v>
      </c>
      <c r="D80" s="9"/>
    </row>
    <row r="81" spans="1:4">
      <c r="A81" s="12" t="s">
        <v>762</v>
      </c>
      <c r="B81" s="10" t="s">
        <v>763</v>
      </c>
      <c r="C81" s="9" t="s">
        <v>916</v>
      </c>
      <c r="D81" s="9"/>
    </row>
    <row r="82" spans="1:4">
      <c r="A82" s="12" t="s">
        <v>764</v>
      </c>
      <c r="B82" s="10" t="s">
        <v>765</v>
      </c>
      <c r="C82" s="9" t="s">
        <v>916</v>
      </c>
      <c r="D82" s="9"/>
    </row>
    <row r="83" spans="1:4">
      <c r="A83" s="12" t="s">
        <v>766</v>
      </c>
      <c r="B83" s="10" t="s">
        <v>767</v>
      </c>
      <c r="C83" s="9" t="s">
        <v>916</v>
      </c>
      <c r="D83" s="9"/>
    </row>
    <row r="84" spans="1:4">
      <c r="A84" s="12" t="s">
        <v>768</v>
      </c>
      <c r="B84" s="10" t="s">
        <v>769</v>
      </c>
      <c r="C84" s="9" t="s">
        <v>916</v>
      </c>
      <c r="D84" s="9"/>
    </row>
    <row r="85" spans="1:4">
      <c r="A85" s="12" t="s">
        <v>770</v>
      </c>
      <c r="B85" s="10" t="s">
        <v>771</v>
      </c>
      <c r="C85" s="9" t="s">
        <v>916</v>
      </c>
      <c r="D85" s="9"/>
    </row>
    <row r="86" spans="1:4">
      <c r="A86" s="12" t="s">
        <v>772</v>
      </c>
      <c r="B86" s="10" t="s">
        <v>773</v>
      </c>
      <c r="C86" s="9" t="s">
        <v>916</v>
      </c>
      <c r="D86" s="9"/>
    </row>
    <row r="87" spans="1:4">
      <c r="A87" s="12" t="s">
        <v>774</v>
      </c>
      <c r="B87" s="10" t="s">
        <v>775</v>
      </c>
      <c r="C87" s="9" t="s">
        <v>916</v>
      </c>
      <c r="D87" s="9"/>
    </row>
    <row r="88" spans="1:4">
      <c r="A88" s="12" t="s">
        <v>776</v>
      </c>
      <c r="B88" s="10" t="s">
        <v>777</v>
      </c>
      <c r="C88" s="9" t="s">
        <v>916</v>
      </c>
      <c r="D88" s="9"/>
    </row>
    <row r="89" spans="1:4">
      <c r="A89" s="12" t="s">
        <v>778</v>
      </c>
      <c r="B89" s="10" t="s">
        <v>779</v>
      </c>
      <c r="C89" s="9" t="s">
        <v>916</v>
      </c>
      <c r="D89" s="9"/>
    </row>
    <row r="90" spans="1:4">
      <c r="A90" s="12" t="s">
        <v>780</v>
      </c>
      <c r="B90" s="10" t="s">
        <v>781</v>
      </c>
      <c r="C90" s="9" t="s">
        <v>916</v>
      </c>
      <c r="D90" s="9"/>
    </row>
    <row r="91" spans="1:4">
      <c r="A91" s="12" t="s">
        <v>782</v>
      </c>
      <c r="B91" s="10" t="s">
        <v>783</v>
      </c>
      <c r="C91" s="9" t="s">
        <v>916</v>
      </c>
      <c r="D91" s="9"/>
    </row>
    <row r="92" spans="1:4">
      <c r="A92" s="12" t="s">
        <v>784</v>
      </c>
      <c r="B92" s="10" t="s">
        <v>785</v>
      </c>
      <c r="C92" s="9" t="s">
        <v>916</v>
      </c>
      <c r="D92" s="9"/>
    </row>
    <row r="93" spans="1:4">
      <c r="A93" s="12" t="s">
        <v>786</v>
      </c>
      <c r="B93" s="10" t="s">
        <v>787</v>
      </c>
      <c r="C93" s="9" t="s">
        <v>916</v>
      </c>
      <c r="D93" s="9"/>
    </row>
    <row r="94" spans="1:4">
      <c r="A94" s="12" t="s">
        <v>788</v>
      </c>
      <c r="B94" s="10" t="s">
        <v>789</v>
      </c>
      <c r="C94" s="9" t="s">
        <v>916</v>
      </c>
      <c r="D94" s="9"/>
    </row>
    <row r="95" spans="1:4">
      <c r="A95" s="12" t="s">
        <v>790</v>
      </c>
      <c r="B95" s="10" t="s">
        <v>791</v>
      </c>
      <c r="C95" s="9" t="s">
        <v>916</v>
      </c>
      <c r="D95" s="9"/>
    </row>
    <row r="96" spans="1:4">
      <c r="A96" s="12" t="s">
        <v>792</v>
      </c>
      <c r="B96" s="10" t="s">
        <v>793</v>
      </c>
      <c r="C96" s="9" t="s">
        <v>916</v>
      </c>
      <c r="D96" s="9"/>
    </row>
    <row r="97" spans="1:4">
      <c r="A97" s="12" t="s">
        <v>794</v>
      </c>
      <c r="B97" s="10" t="s">
        <v>795</v>
      </c>
      <c r="C97" s="9" t="s">
        <v>916</v>
      </c>
      <c r="D97" s="9"/>
    </row>
    <row r="98" spans="1:4">
      <c r="A98" s="12" t="s">
        <v>796</v>
      </c>
      <c r="B98" s="10" t="s">
        <v>797</v>
      </c>
      <c r="C98" s="9" t="s">
        <v>916</v>
      </c>
      <c r="D98" s="9"/>
    </row>
    <row r="99" spans="1:4">
      <c r="A99" s="12" t="s">
        <v>798</v>
      </c>
      <c r="B99" s="10" t="s">
        <v>799</v>
      </c>
      <c r="C99" s="9" t="s">
        <v>916</v>
      </c>
      <c r="D99" s="9"/>
    </row>
    <row r="100" spans="1:4">
      <c r="A100" s="12" t="s">
        <v>800</v>
      </c>
      <c r="B100" s="10" t="s">
        <v>801</v>
      </c>
      <c r="C100" s="9" t="s">
        <v>916</v>
      </c>
      <c r="D100" s="9"/>
    </row>
    <row r="101" spans="1:4">
      <c r="A101" s="12" t="s">
        <v>802</v>
      </c>
      <c r="B101" s="10" t="s">
        <v>803</v>
      </c>
      <c r="C101" s="9" t="s">
        <v>916</v>
      </c>
      <c r="D101" s="9"/>
    </row>
    <row r="102" spans="1:4">
      <c r="A102" s="12" t="s">
        <v>804</v>
      </c>
      <c r="B102" s="10" t="s">
        <v>805</v>
      </c>
      <c r="C102" s="9" t="s">
        <v>916</v>
      </c>
      <c r="D102" s="9"/>
    </row>
    <row r="103" spans="1:4">
      <c r="A103" s="12" t="s">
        <v>806</v>
      </c>
      <c r="B103" s="10" t="s">
        <v>807</v>
      </c>
      <c r="C103" s="9" t="s">
        <v>916</v>
      </c>
      <c r="D103" s="9"/>
    </row>
    <row r="104" spans="1:4">
      <c r="A104" s="12" t="s">
        <v>808</v>
      </c>
      <c r="B104" s="10" t="s">
        <v>809</v>
      </c>
      <c r="C104" s="9" t="s">
        <v>916</v>
      </c>
      <c r="D104" s="9"/>
    </row>
    <row r="105" spans="1:4">
      <c r="A105" s="12" t="s">
        <v>810</v>
      </c>
      <c r="B105" s="10" t="s">
        <v>811</v>
      </c>
      <c r="C105" s="9" t="s">
        <v>916</v>
      </c>
      <c r="D105" s="9"/>
    </row>
    <row r="106" spans="1:4">
      <c r="A106" s="12" t="s">
        <v>812</v>
      </c>
      <c r="B106" s="10" t="s">
        <v>813</v>
      </c>
      <c r="C106" s="9" t="s">
        <v>916</v>
      </c>
      <c r="D106" s="9"/>
    </row>
    <row r="107" spans="1:4">
      <c r="A107" s="12" t="s">
        <v>814</v>
      </c>
      <c r="B107" s="10" t="s">
        <v>815</v>
      </c>
      <c r="C107" s="9" t="s">
        <v>916</v>
      </c>
      <c r="D107" s="9"/>
    </row>
    <row r="108" spans="1:4">
      <c r="A108" s="12" t="s">
        <v>816</v>
      </c>
      <c r="B108" s="10" t="s">
        <v>817</v>
      </c>
      <c r="C108" s="9" t="s">
        <v>916</v>
      </c>
      <c r="D108" s="9"/>
    </row>
    <row r="109" spans="1:4">
      <c r="A109" s="12" t="s">
        <v>818</v>
      </c>
      <c r="B109" s="10" t="s">
        <v>819</v>
      </c>
      <c r="C109" s="9" t="s">
        <v>916</v>
      </c>
      <c r="D109" s="9"/>
    </row>
    <row r="110" spans="1:4">
      <c r="A110" s="12" t="s">
        <v>820</v>
      </c>
      <c r="B110" s="10" t="s">
        <v>821</v>
      </c>
      <c r="C110" s="9" t="s">
        <v>916</v>
      </c>
      <c r="D110" s="9"/>
    </row>
    <row r="111" spans="1:4">
      <c r="A111" s="12" t="s">
        <v>822</v>
      </c>
      <c r="B111" s="10" t="s">
        <v>823</v>
      </c>
      <c r="C111" s="9" t="s">
        <v>916</v>
      </c>
      <c r="D111" s="9"/>
    </row>
    <row r="112" spans="1:4">
      <c r="A112" s="12" t="s">
        <v>824</v>
      </c>
      <c r="B112" s="10" t="s">
        <v>825</v>
      </c>
      <c r="C112" s="9" t="s">
        <v>916</v>
      </c>
      <c r="D112" s="9"/>
    </row>
    <row r="113" spans="1:4">
      <c r="A113" s="12" t="s">
        <v>826</v>
      </c>
      <c r="B113" s="10" t="s">
        <v>827</v>
      </c>
      <c r="C113" s="9" t="s">
        <v>916</v>
      </c>
      <c r="D113" s="9"/>
    </row>
    <row r="114" spans="1:4">
      <c r="A114" s="12" t="s">
        <v>828</v>
      </c>
      <c r="B114" s="10" t="s">
        <v>829</v>
      </c>
      <c r="C114" s="9" t="s">
        <v>916</v>
      </c>
      <c r="D114" s="9"/>
    </row>
    <row r="115" spans="1:4">
      <c r="A115" s="12" t="s">
        <v>830</v>
      </c>
      <c r="B115" s="10" t="s">
        <v>831</v>
      </c>
      <c r="C115" s="9" t="s">
        <v>916</v>
      </c>
      <c r="D115" s="9"/>
    </row>
    <row r="116" spans="1:4">
      <c r="A116" s="12" t="s">
        <v>832</v>
      </c>
      <c r="B116" s="10" t="s">
        <v>833</v>
      </c>
      <c r="C116" s="9" t="s">
        <v>916</v>
      </c>
      <c r="D116" s="9"/>
    </row>
    <row r="117" spans="1:4">
      <c r="A117" s="12" t="s">
        <v>834</v>
      </c>
      <c r="B117" s="10" t="s">
        <v>835</v>
      </c>
      <c r="C117" s="9" t="s">
        <v>916</v>
      </c>
      <c r="D117" s="9"/>
    </row>
    <row r="118" spans="1:4">
      <c r="A118" s="12" t="s">
        <v>836</v>
      </c>
      <c r="B118" s="10" t="s">
        <v>837</v>
      </c>
      <c r="C118" s="9" t="s">
        <v>916</v>
      </c>
      <c r="D118" s="9"/>
    </row>
    <row r="119" spans="1:4">
      <c r="A119" s="12" t="s">
        <v>838</v>
      </c>
      <c r="B119" s="10" t="s">
        <v>839</v>
      </c>
      <c r="C119" s="9" t="s">
        <v>916</v>
      </c>
      <c r="D119" s="9"/>
    </row>
    <row r="120" spans="1:4">
      <c r="A120" s="12" t="s">
        <v>840</v>
      </c>
      <c r="B120" s="10" t="s">
        <v>841</v>
      </c>
      <c r="C120" s="11" t="s">
        <v>914</v>
      </c>
      <c r="D120" s="9"/>
    </row>
    <row r="121" spans="1:4">
      <c r="A121" s="12" t="s">
        <v>842</v>
      </c>
      <c r="B121" s="10" t="s">
        <v>843</v>
      </c>
      <c r="C121" s="11" t="s">
        <v>914</v>
      </c>
      <c r="D121" s="9"/>
    </row>
    <row r="122" spans="1:4">
      <c r="A122" s="12" t="s">
        <v>844</v>
      </c>
      <c r="B122" s="10" t="s">
        <v>845</v>
      </c>
      <c r="C122" s="11" t="s">
        <v>914</v>
      </c>
      <c r="D122" s="9"/>
    </row>
    <row r="123" spans="1:4">
      <c r="A123" s="12" t="s">
        <v>846</v>
      </c>
      <c r="B123" s="10" t="s">
        <v>847</v>
      </c>
      <c r="C123" s="9" t="s">
        <v>916</v>
      </c>
      <c r="D123" s="9"/>
    </row>
    <row r="124" spans="1:4">
      <c r="A124" s="12" t="s">
        <v>848</v>
      </c>
      <c r="B124" s="10" t="s">
        <v>849</v>
      </c>
      <c r="C124" s="9" t="s">
        <v>916</v>
      </c>
      <c r="D124" s="9"/>
    </row>
    <row r="125" spans="1:4">
      <c r="A125" s="12" t="s">
        <v>850</v>
      </c>
      <c r="B125" s="10" t="s">
        <v>851</v>
      </c>
      <c r="C125" s="11" t="s">
        <v>914</v>
      </c>
      <c r="D125" s="9"/>
    </row>
    <row r="126" spans="1:4">
      <c r="A126" s="12" t="s">
        <v>852</v>
      </c>
      <c r="B126" s="10" t="s">
        <v>853</v>
      </c>
      <c r="C126" s="11" t="s">
        <v>914</v>
      </c>
      <c r="D126" s="9"/>
    </row>
    <row r="127" spans="1:4">
      <c r="A127" s="12" t="s">
        <v>854</v>
      </c>
      <c r="B127" s="10" t="s">
        <v>855</v>
      </c>
      <c r="C127" s="11" t="s">
        <v>914</v>
      </c>
      <c r="D127" s="9"/>
    </row>
    <row r="128" spans="1:4">
      <c r="A128" s="12" t="s">
        <v>856</v>
      </c>
      <c r="B128" s="10" t="s">
        <v>857</v>
      </c>
      <c r="C128" s="11" t="s">
        <v>914</v>
      </c>
      <c r="D128" s="9"/>
    </row>
    <row r="129" spans="1:4">
      <c r="A129" s="12" t="s">
        <v>858</v>
      </c>
      <c r="B129" s="10" t="s">
        <v>859</v>
      </c>
      <c r="C129" s="11" t="s">
        <v>914</v>
      </c>
      <c r="D129" s="9"/>
    </row>
    <row r="130" spans="1:4">
      <c r="A130" s="12" t="s">
        <v>860</v>
      </c>
      <c r="B130" s="10" t="s">
        <v>861</v>
      </c>
      <c r="C130" s="11" t="s">
        <v>914</v>
      </c>
      <c r="D130" s="9"/>
    </row>
    <row r="131" spans="1:4">
      <c r="A131" s="12" t="s">
        <v>862</v>
      </c>
      <c r="B131" s="10" t="s">
        <v>863</v>
      </c>
      <c r="C131" s="11" t="s">
        <v>914</v>
      </c>
      <c r="D131" s="9"/>
    </row>
    <row r="132" spans="1:4">
      <c r="A132" s="12" t="s">
        <v>864</v>
      </c>
      <c r="B132" s="10" t="s">
        <v>865</v>
      </c>
      <c r="C132" s="11" t="s">
        <v>914</v>
      </c>
      <c r="D132" s="9"/>
    </row>
    <row r="133" spans="1:4">
      <c r="A133" s="12" t="s">
        <v>866</v>
      </c>
      <c r="B133" s="10" t="s">
        <v>867</v>
      </c>
      <c r="C133" s="11" t="s">
        <v>914</v>
      </c>
      <c r="D133" s="9"/>
    </row>
    <row r="134" spans="1:4">
      <c r="A134" s="12" t="s">
        <v>868</v>
      </c>
      <c r="B134" s="10" t="s">
        <v>869</v>
      </c>
      <c r="C134" s="11" t="s">
        <v>914</v>
      </c>
      <c r="D134" s="9"/>
    </row>
    <row r="135" spans="1:4">
      <c r="A135" s="12" t="s">
        <v>870</v>
      </c>
      <c r="B135" s="10" t="s">
        <v>871</v>
      </c>
      <c r="C135" s="11" t="s">
        <v>914</v>
      </c>
      <c r="D135" s="9"/>
    </row>
    <row r="136" spans="1:4">
      <c r="A136" s="12" t="s">
        <v>872</v>
      </c>
      <c r="B136" s="10" t="s">
        <v>873</v>
      </c>
      <c r="C136" s="11" t="s">
        <v>914</v>
      </c>
      <c r="D136" s="9"/>
    </row>
    <row r="137" spans="1:4">
      <c r="A137" s="12" t="s">
        <v>874</v>
      </c>
      <c r="B137" s="10" t="s">
        <v>875</v>
      </c>
      <c r="C137" s="9" t="s">
        <v>916</v>
      </c>
      <c r="D137" s="9"/>
    </row>
    <row r="138" spans="1:4">
      <c r="A138" s="12" t="s">
        <v>876</v>
      </c>
      <c r="B138" s="10" t="s">
        <v>877</v>
      </c>
      <c r="C138" s="11" t="s">
        <v>914</v>
      </c>
      <c r="D138" s="9"/>
    </row>
    <row r="139" spans="1:4">
      <c r="A139" s="12" t="s">
        <v>878</v>
      </c>
      <c r="B139" s="10" t="s">
        <v>879</v>
      </c>
      <c r="C139" s="11" t="s">
        <v>914</v>
      </c>
      <c r="D139" s="9"/>
    </row>
    <row r="140" spans="1:4">
      <c r="A140" s="12" t="s">
        <v>880</v>
      </c>
      <c r="B140" s="10" t="s">
        <v>881</v>
      </c>
      <c r="C140" s="11" t="s">
        <v>914</v>
      </c>
      <c r="D140" s="9"/>
    </row>
    <row r="141" spans="1:4">
      <c r="A141" s="12" t="s">
        <v>882</v>
      </c>
      <c r="B141" s="10" t="s">
        <v>883</v>
      </c>
      <c r="C141" s="11" t="s">
        <v>914</v>
      </c>
      <c r="D141" s="9"/>
    </row>
    <row r="142" spans="1:4">
      <c r="A142" s="12" t="s">
        <v>884</v>
      </c>
      <c r="B142" s="10" t="s">
        <v>885</v>
      </c>
      <c r="C142" s="11" t="s">
        <v>914</v>
      </c>
      <c r="D142" s="9"/>
    </row>
    <row r="143" spans="1:4">
      <c r="A143" s="12" t="s">
        <v>886</v>
      </c>
      <c r="B143" s="10" t="s">
        <v>887</v>
      </c>
      <c r="C143" s="11" t="s">
        <v>914</v>
      </c>
      <c r="D143" s="9"/>
    </row>
    <row r="144" spans="1:4">
      <c r="A144" s="12" t="s">
        <v>888</v>
      </c>
      <c r="B144" s="10" t="s">
        <v>889</v>
      </c>
      <c r="C144" s="11" t="s">
        <v>914</v>
      </c>
      <c r="D144" s="9"/>
    </row>
    <row r="145" spans="1:4">
      <c r="A145" s="12" t="s">
        <v>890</v>
      </c>
      <c r="B145" s="10" t="s">
        <v>891</v>
      </c>
      <c r="C145" s="11" t="s">
        <v>914</v>
      </c>
      <c r="D145" s="9"/>
    </row>
    <row r="146" spans="1:4">
      <c r="A146" s="12" t="s">
        <v>892</v>
      </c>
      <c r="B146" s="10" t="s">
        <v>893</v>
      </c>
      <c r="C146" s="11" t="s">
        <v>914</v>
      </c>
      <c r="D146" s="9"/>
    </row>
    <row r="147" spans="1:4">
      <c r="A147" s="12" t="s">
        <v>894</v>
      </c>
      <c r="B147" s="10" t="s">
        <v>895</v>
      </c>
      <c r="C147" s="11" t="s">
        <v>914</v>
      </c>
      <c r="D147" s="9"/>
    </row>
    <row r="148" spans="1:4">
      <c r="A148" s="12" t="s">
        <v>896</v>
      </c>
      <c r="B148" s="10" t="s">
        <v>897</v>
      </c>
      <c r="C148" s="11" t="s">
        <v>914</v>
      </c>
      <c r="D148" s="9"/>
    </row>
    <row r="149" spans="1:4">
      <c r="A149" s="12" t="s">
        <v>898</v>
      </c>
      <c r="B149" s="10" t="s">
        <v>899</v>
      </c>
      <c r="C149" s="11" t="s">
        <v>914</v>
      </c>
      <c r="D149" s="9"/>
    </row>
    <row r="150" spans="1:4">
      <c r="A150" s="12" t="s">
        <v>900</v>
      </c>
      <c r="B150" s="10" t="s">
        <v>901</v>
      </c>
      <c r="C150" s="11" t="s">
        <v>914</v>
      </c>
      <c r="D150" s="9"/>
    </row>
    <row r="151" spans="1:4">
      <c r="A151" s="12" t="s">
        <v>902</v>
      </c>
      <c r="B151" s="10" t="s">
        <v>903</v>
      </c>
      <c r="C151" s="11" t="s">
        <v>914</v>
      </c>
      <c r="D151" s="9"/>
    </row>
    <row r="152" spans="1:4">
      <c r="A152" s="12" t="s">
        <v>904</v>
      </c>
      <c r="B152" s="10" t="s">
        <v>905</v>
      </c>
      <c r="C152" s="11" t="s">
        <v>914</v>
      </c>
      <c r="D152" s="9"/>
    </row>
    <row r="153" spans="1:4">
      <c r="A153" s="12" t="s">
        <v>906</v>
      </c>
      <c r="B153" s="10" t="s">
        <v>907</v>
      </c>
      <c r="C153" s="9" t="s">
        <v>918</v>
      </c>
      <c r="D153" s="9"/>
    </row>
    <row r="154" spans="1:4">
      <c r="A154" s="12" t="s">
        <v>908</v>
      </c>
      <c r="B154" s="10" t="s">
        <v>909</v>
      </c>
      <c r="C154" s="11" t="s">
        <v>914</v>
      </c>
      <c r="D154" s="9"/>
    </row>
    <row r="155" spans="1:4">
      <c r="A155" s="12" t="s">
        <v>910</v>
      </c>
      <c r="B155" s="10" t="s">
        <v>911</v>
      </c>
      <c r="C155" s="11" t="s">
        <v>914</v>
      </c>
      <c r="D155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总结</vt:lpstr>
      <vt:lpstr>db</vt:lpstr>
      <vt:lpstr>expFile</vt:lpstr>
      <vt:lpstr>sqlldr</vt:lpstr>
      <vt:lpstr>oracledb</vt:lpstr>
      <vt:lpstr>Sheet1</vt:lpstr>
      <vt:lpstr>Sheet2</vt:lpstr>
      <vt:lpstr>试点数据迁移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</dc:creator>
  <cp:lastModifiedBy>libin</cp:lastModifiedBy>
  <dcterms:created xsi:type="dcterms:W3CDTF">2016-04-25T08:47:33Z</dcterms:created>
  <dcterms:modified xsi:type="dcterms:W3CDTF">2016-12-08T05:32:34Z</dcterms:modified>
</cp:coreProperties>
</file>