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647BAC86-2D1F-4DF1-9294-A66628E203E4}" xr6:coauthVersionLast="47" xr6:coauthVersionMax="47" xr10:uidLastSave="{00000000-0000-0000-0000-000000000000}"/>
  <bookViews>
    <workbookView xWindow="-120" yWindow="-120" windowWidth="29040" windowHeight="15720" xr2:uid="{BBD9B0EA-636A-4D2F-97E2-3D3FF282418C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<sst xmlns="http://schemas.openxmlformats.org/spreadsheetml/2006/main" count="16" uniqueCount="16">
  <si>
    <t>項目</t>
  </si>
  <si>
    <t>有無
異動</t>
  </si>
  <si>
    <t>申報情形</t>
  </si>
  <si>
    <t>結算情形</t>
  </si>
  <si>
    <t>應繳金額異動</t>
  </si>
  <si>
    <t>工程種類異動</t>
  </si>
  <si>
    <t>費率年度異動</t>
  </si>
  <si>
    <t>合約經費異動</t>
  </si>
  <si>
    <t>工程面積異動</t>
  </si>
  <si>
    <t>施工期程異動</t>
  </si>
  <si>
    <t>停工異動</t>
  </si>
  <si>
    <t>停工資料明細：</t>
  </si>
  <si>
    <t>停工
日曆天</t>
  </si>
  <si>
    <t>停工起始日</t>
  </si>
  <si>
    <t>停工終止日</t>
  </si>
  <si>
    <t>附件　結算空污費金額異動原因明細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</si>
</sst>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7" formatCode="&quot; &quot;#,##0&quot; &quot;;&quot;-&quot;#,##0&quot; &quot;;&quot; &quot;&quot;-&quot;#&quot; &quot;;&quot; &quot;@&quot; &quot;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6"/>
      <color rgb="FF000000"/>
      <name val="標楷體"/>
      <family val="4"/>
      <charset val="136"/>
    </font>
    <font>
      <sz val="9"/>
      <name val="新細明體"/>
      <family val="1"/>
      <charset val="136"/>
    </font>
    <font>
      <sz val="14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5" fillId="0" borderId="8" xfId="1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vertical="center" wrapText="1"/>
    </xf>
    <xf numFmtId="49" fontId="5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7" fontId="5" fillId="0" borderId="13" xfId="1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ase\Alvin\&#21335;&#25237;&#31354;&#27737;\PRT&#32080;&#31639;&#36864;&#36027;&#23529;&#26680;&#34920;&#31684;&#26412;.ods" TargetMode="External"/><Relationship Id="rId1" Type="http://schemas.openxmlformats.org/officeDocument/2006/relationships/externalLinkPath" Target="file:///D:\case\Alvin\&#21335;&#25237;&#31354;&#27737;\PRT&#32080;&#31639;&#36864;&#36027;&#23529;&#26680;&#34920;&#31684;&#26412;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現用報表A"/>
      <sheetName val="現用報表A附件"/>
    </sheetNames>
    <sheetDataSet>
      <sheetData sheetId="0">
        <row r="17">
          <cell r="B17" t="str">
            <v>有異動</v>
          </cell>
          <cell r="C17">
            <v>1861</v>
          </cell>
          <cell r="D17">
            <v>1248</v>
          </cell>
        </row>
        <row r="18">
          <cell r="B18" t="str">
            <v>無異動</v>
          </cell>
          <cell r="C18" t="str">
            <v>建築(房屋)工程-鋼筋混凝土結構</v>
          </cell>
          <cell r="D18" t="str">
            <v>建築(房屋)工程-鋼筋混凝土結構</v>
          </cell>
        </row>
        <row r="19">
          <cell r="B19" t="str">
            <v>無異動</v>
          </cell>
          <cell r="C19">
            <v>87</v>
          </cell>
          <cell r="D19">
            <v>87</v>
          </cell>
        </row>
        <row r="20">
          <cell r="B20" t="str">
            <v>無異動</v>
          </cell>
          <cell r="C20">
            <v>0</v>
          </cell>
          <cell r="D20">
            <v>0</v>
          </cell>
        </row>
        <row r="21">
          <cell r="B21" t="str">
            <v>無異動</v>
          </cell>
          <cell r="C21">
            <v>141</v>
          </cell>
          <cell r="D21">
            <v>141</v>
          </cell>
        </row>
        <row r="22">
          <cell r="B22" t="str">
            <v>無異動</v>
          </cell>
          <cell r="C22" t="str">
            <v>86年09月02日至 87年05月02日</v>
          </cell>
          <cell r="D22" t="str">
            <v>86年09月02日至 87年05月02日</v>
          </cell>
        </row>
        <row r="23">
          <cell r="B23" t="str">
            <v>有停工</v>
          </cell>
          <cell r="C23">
            <v>0</v>
          </cell>
          <cell r="D23">
            <v>80</v>
          </cell>
        </row>
        <row r="24">
          <cell r="B24" t="str">
            <v>86年10月01日</v>
          </cell>
          <cell r="C24" t="str">
            <v>87年01月01日</v>
          </cell>
          <cell r="D24">
            <v>80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92D0-91CA-45FD-9624-26FD0B66E8A0}">
  <dimension ref="A1:D15"/>
  <sheetViews>
    <sheetView tabSelected="1" workbookViewId="0"/>
  </sheetViews>
  <sheetFormatPr defaultRowHeight="16.5" x14ac:dyDescent="0.25"/>
  <cols>
    <col min="1" max="1" width="15.875" customWidth="1"/>
    <col min="2" max="2" width="8.75" customWidth="1"/>
    <col min="3" max="4" width="28.5" customWidth="1"/>
  </cols>
  <sheetData>
    <row r="1" spans="1:4" ht="21.75" thickBot="1" x14ac:dyDescent="0.3">
      <c r="A1" s="1" t="s">
        <v>15</v>
      </c>
      <c r="B1" s="9"/>
      <c r="C1" s="9"/>
      <c r="D1" s="9"/>
    </row>
    <row r="2" spans="1:4" ht="39.75" thickBot="1" x14ac:dyDescent="0.3">
      <c r="A2" s="2" t="s">
        <v>0</v>
      </c>
      <c r="B2" s="10" t="s">
        <v>1</v>
      </c>
      <c r="C2" s="16" t="s">
        <v>2</v>
      </c>
      <c r="D2" s="21" t="s">
        <v>3</v>
      </c>
    </row>
    <row r="3" spans="1:4" ht="33.950000000000003" customHeight="1" thickTop="1" x14ac:dyDescent="0.25">
      <c r="A3" s="3" t="s">
        <v>4</v>
      </c>
      <c r="B3" s="11" t="str">
        <f>[1]DATA!B17</f>
        <v>有異動</v>
      </c>
      <c r="C3" s="17" t="str">
        <f>[1]DATA!C17&amp;"元"</f>
        <v>1861元</v>
      </c>
      <c r="D3" s="22" t="str">
        <f>[1]DATA!D17&amp;"元"</f>
        <v>1248元</v>
      </c>
    </row>
    <row r="4" spans="1:4" ht="33.950000000000003" customHeight="1" x14ac:dyDescent="0.25">
      <c r="A4" s="4" t="s">
        <v>5</v>
      </c>
      <c r="B4" s="11" t="str">
        <f>[1]DATA!B18</f>
        <v>無異動</v>
      </c>
      <c r="C4" s="18" t="str">
        <f>[1]DATA!C18</f>
        <v>建築(房屋)工程-鋼筋混凝土結構</v>
      </c>
      <c r="D4" s="23" t="str">
        <f>[1]DATA!D18</f>
        <v>建築(房屋)工程-鋼筋混凝土結構</v>
      </c>
    </row>
    <row r="5" spans="1:4" ht="33.950000000000003" customHeight="1" x14ac:dyDescent="0.25">
      <c r="A5" s="4" t="s">
        <v>6</v>
      </c>
      <c r="B5" s="11" t="str">
        <f>[1]DATA!B19</f>
        <v>無異動</v>
      </c>
      <c r="C5" s="11">
        <f>[1]DATA!C19</f>
        <v>87</v>
      </c>
      <c r="D5" s="24">
        <f>[1]DATA!D19</f>
        <v>87</v>
      </c>
    </row>
    <row r="6" spans="1:4" ht="33.950000000000003" customHeight="1" x14ac:dyDescent="0.25">
      <c r="A6" s="4" t="s">
        <v>7</v>
      </c>
      <c r="B6" s="11" t="str">
        <f>[1]DATA!B20</f>
        <v>無異動</v>
      </c>
      <c r="C6" s="17" t="str">
        <f>[1]DATA!C20&amp;"元"</f>
        <v>0元</v>
      </c>
      <c r="D6" s="22" t="str">
        <f>[1]DATA!D20&amp;"元"</f>
        <v>0元</v>
      </c>
    </row>
    <row r="7" spans="1:4" ht="33.950000000000003" customHeight="1" x14ac:dyDescent="0.25">
      <c r="A7" s="4" t="s">
        <v>8</v>
      </c>
      <c r="B7" s="11" t="str">
        <f>[1]DATA!B21</f>
        <v>無異動</v>
      </c>
      <c r="C7" s="17" t="str">
        <f>[1]DATA!C21&amp;"平方公尺"</f>
        <v>141平方公尺</v>
      </c>
      <c r="D7" s="22" t="str">
        <f>[1]DATA!D21&amp;"平方公尺"</f>
        <v>141平方公尺</v>
      </c>
    </row>
    <row r="8" spans="1:4" ht="33.950000000000003" customHeight="1" x14ac:dyDescent="0.25">
      <c r="A8" s="4" t="s">
        <v>9</v>
      </c>
      <c r="B8" s="11" t="str">
        <f>[1]DATA!B22</f>
        <v>無異動</v>
      </c>
      <c r="C8" s="19" t="str">
        <f>[1]DATA!C22</f>
        <v>86年09月02日至 87年05月02日</v>
      </c>
      <c r="D8" s="25" t="str">
        <f>[1]DATA!D22</f>
        <v>86年09月02日至 87年05月02日</v>
      </c>
    </row>
    <row r="9" spans="1:4" ht="33.950000000000003" customHeight="1" thickBot="1" x14ac:dyDescent="0.3">
      <c r="A9" s="5" t="s">
        <v>10</v>
      </c>
      <c r="B9" s="12" t="str">
        <f>[1]DATA!B23</f>
        <v>有停工</v>
      </c>
      <c r="C9" s="12">
        <f>[1]DATA!C23</f>
        <v>0</v>
      </c>
      <c r="D9" s="26">
        <f>[1]DATA!D23</f>
        <v>80</v>
      </c>
    </row>
    <row r="10" spans="1:4" ht="33.950000000000003" customHeight="1" thickTop="1" x14ac:dyDescent="0.25">
      <c r="A10" s="6" t="s">
        <v>11</v>
      </c>
      <c r="B10" s="13" t="s">
        <v>12</v>
      </c>
      <c r="C10" s="20" t="s">
        <v>13</v>
      </c>
      <c r="D10" s="27" t="s">
        <v>14</v>
      </c>
    </row>
    <row r="11" spans="1:4" ht="33.950000000000003" customHeight="1" x14ac:dyDescent="0.25">
      <c r="A11" s="7"/>
      <c r="B11" s="14">
        <f>IF([1]DATA!D24=0,"",[1]DATA!D24)</f>
        <v>80</v>
      </c>
      <c r="C11" s="14" t="str">
        <f>IF([1]DATA!B24=0,"",[1]DATA!B24)</f>
        <v>86年10月01日</v>
      </c>
      <c r="D11" s="28" t="str">
        <f>IF([1]DATA!C24=0,"",[1]DATA!C24)</f>
        <v>87年01月01日</v>
      </c>
    </row>
    <row r="12" spans="1:4" ht="33.950000000000003" customHeight="1" x14ac:dyDescent="0.25">
      <c r="A12" s="7"/>
      <c r="B12" s="14" t="str">
        <f>IF([1]DATA!D25=0,"",[1]DATA!D25)</f>
        <v/>
      </c>
      <c r="C12" s="14" t="str">
        <f>IF([1]DATA!B25=0,"",[1]DATA!B25)</f>
        <v/>
      </c>
      <c r="D12" s="28" t="str">
        <f>IF([1]DATA!C25=0,"",[1]DATA!C25)</f>
        <v/>
      </c>
    </row>
    <row r="13" spans="1:4" ht="33.950000000000003" customHeight="1" x14ac:dyDescent="0.25">
      <c r="A13" s="7"/>
      <c r="B13" s="14" t="str">
        <f>IF([1]DATA!D26=0,"",[1]DATA!D26)</f>
        <v/>
      </c>
      <c r="C13" s="14" t="str">
        <f>IF([1]DATA!B26=0,"",[1]DATA!B26)</f>
        <v/>
      </c>
      <c r="D13" s="28" t="str">
        <f>IF([1]DATA!C26=0,"",[1]DATA!C26)</f>
        <v/>
      </c>
    </row>
    <row r="14" spans="1:4" ht="33.950000000000003" customHeight="1" x14ac:dyDescent="0.25">
      <c r="A14" s="7"/>
      <c r="B14" s="14" t="str">
        <f>IF([1]DATA!D27=0,"",[1]DATA!D27)</f>
        <v/>
      </c>
      <c r="C14" s="14" t="str">
        <f>IF([1]DATA!B27=0,"",[1]DATA!B27)</f>
        <v/>
      </c>
      <c r="D14" s="28" t="str">
        <f>IF([1]DATA!C27=0,"",[1]DATA!C27)</f>
        <v/>
      </c>
    </row>
    <row r="15" spans="1:4" ht="33.950000000000003" customHeight="1" thickBot="1" x14ac:dyDescent="0.3">
      <c r="A15" s="8"/>
      <c r="B15" s="15" t="str">
        <f>IF([1]DATA!D28=0,"",[1]DATA!D28)</f>
        <v/>
      </c>
      <c r="C15" s="15" t="str">
        <f>IF([1]DATA!B28=0,"",[1]DATA!B28)</f>
        <v/>
      </c>
      <c r="D15" s="29" t="str">
        <f>IF([1]DATA!C28=0,"",[1]DATA!C28)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杰修 分機39 NAKAMOTO 林迦 鉅展</dc:creator>
  <cp:lastModifiedBy>杰修 分機39 NAKAMOTO 林迦 鉅展</cp:lastModifiedBy>
  <dcterms:created xsi:type="dcterms:W3CDTF">2025-10-23T08:51:29Z</dcterms:created>
  <dcterms:modified xsi:type="dcterms:W3CDTF">2025-10-23T08:52:49Z</dcterms:modified>
</cp:coreProperties>
</file>