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Nivargo\Proyectos\ERP\Personalizaciones\ImportarMovAlmacen\"/>
    </mc:Choice>
  </mc:AlternateContent>
  <bookViews>
    <workbookView xWindow="-120" yWindow="-120" windowWidth="29040" windowHeight="15840"/>
  </bookViews>
  <sheets>
    <sheet name="Formato_A_Importar" sheetId="7" r:id="rId1"/>
    <sheet name="Hoja1" sheetId="9" state="hidden" r:id="rId2"/>
    <sheet name="campos" sheetId="8" state="hidden" r:id="rId3"/>
  </sheets>
  <definedNames>
    <definedName name="_xlnm._FilterDatabase" localSheetId="0" hidden="1">Formato_A_Importar!$A$3:$AC$92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193" i="7" l="1"/>
  <c r="AA192" i="7"/>
  <c r="AA191" i="7"/>
  <c r="AA190" i="7"/>
  <c r="AA189" i="7"/>
  <c r="AA188" i="7"/>
  <c r="AA187" i="7"/>
  <c r="AA186" i="7"/>
  <c r="AA185" i="7"/>
  <c r="AA184" i="7"/>
  <c r="AA183" i="7"/>
  <c r="AA182" i="7"/>
  <c r="AA181" i="7"/>
  <c r="AA180" i="7"/>
  <c r="AA179" i="7"/>
  <c r="AA178" i="7"/>
  <c r="AA177" i="7"/>
  <c r="AA176" i="7"/>
  <c r="AA175" i="7"/>
  <c r="AA174" i="7"/>
  <c r="AA173" i="7"/>
  <c r="AA172" i="7"/>
  <c r="AA171" i="7"/>
  <c r="AA170" i="7"/>
  <c r="AA169" i="7"/>
  <c r="AA168" i="7"/>
  <c r="AA167" i="7"/>
  <c r="AA166" i="7"/>
  <c r="AA165" i="7"/>
  <c r="AA164" i="7"/>
  <c r="AA163" i="7"/>
  <c r="AA162" i="7"/>
  <c r="AA161" i="7"/>
  <c r="AA160" i="7"/>
  <c r="AA159" i="7"/>
  <c r="AA158" i="7"/>
  <c r="AA157" i="7"/>
  <c r="AA156" i="7"/>
  <c r="AA155" i="7"/>
  <c r="AA154" i="7"/>
  <c r="AA153" i="7"/>
  <c r="AA152" i="7"/>
  <c r="AA151" i="7"/>
  <c r="AA150" i="7"/>
  <c r="AA149" i="7"/>
  <c r="AA148" i="7"/>
  <c r="AA147" i="7"/>
  <c r="AA146" i="7"/>
  <c r="AA145" i="7"/>
  <c r="AA144" i="7"/>
  <c r="AA143" i="7"/>
  <c r="AA142" i="7"/>
  <c r="AA141" i="7"/>
  <c r="AA140" i="7"/>
  <c r="AA139" i="7"/>
  <c r="AA138" i="7"/>
  <c r="AA137" i="7"/>
  <c r="AA136" i="7"/>
  <c r="AA135" i="7"/>
  <c r="AA134" i="7"/>
  <c r="AA133" i="7"/>
  <c r="AA132" i="7"/>
  <c r="AA131" i="7"/>
  <c r="AA130" i="7"/>
  <c r="AA129" i="7"/>
  <c r="AA128" i="7"/>
  <c r="AA127" i="7"/>
  <c r="AA126" i="7"/>
  <c r="AA125" i="7"/>
  <c r="AA124" i="7"/>
  <c r="AA123" i="7"/>
  <c r="AA122" i="7"/>
  <c r="AA121" i="7"/>
  <c r="AA120" i="7"/>
  <c r="AA119" i="7"/>
  <c r="AA118" i="7"/>
  <c r="AA117" i="7"/>
  <c r="AA116" i="7"/>
  <c r="AA115" i="7"/>
  <c r="AA114" i="7"/>
  <c r="AA113" i="7"/>
  <c r="AA112" i="7"/>
  <c r="AA111" i="7"/>
  <c r="AA110" i="7"/>
  <c r="AA109" i="7"/>
  <c r="AA108" i="7"/>
  <c r="AA107" i="7"/>
  <c r="AA106" i="7"/>
  <c r="AA105" i="7"/>
  <c r="AA104" i="7"/>
  <c r="AA103" i="7"/>
  <c r="AA102" i="7"/>
  <c r="AA101" i="7"/>
  <c r="AA100" i="7"/>
  <c r="AA99" i="7"/>
  <c r="AA98" i="7"/>
  <c r="AA97" i="7"/>
  <c r="AA96" i="7"/>
  <c r="AA95" i="7"/>
  <c r="AA94" i="7"/>
  <c r="AA93" i="7"/>
  <c r="AA92" i="7"/>
  <c r="AA91" i="7"/>
  <c r="AA90" i="7"/>
  <c r="AA89" i="7"/>
  <c r="AA88" i="7"/>
  <c r="AA87" i="7"/>
  <c r="AA86" i="7"/>
  <c r="AA85" i="7"/>
  <c r="AA84" i="7"/>
  <c r="AA83" i="7"/>
  <c r="AA82" i="7"/>
  <c r="AA81" i="7"/>
  <c r="AA80" i="7"/>
  <c r="AA79" i="7"/>
  <c r="AA78" i="7"/>
  <c r="AA77" i="7"/>
  <c r="AA76" i="7"/>
  <c r="AA75" i="7"/>
  <c r="AA74" i="7"/>
  <c r="AA73" i="7"/>
  <c r="AA72" i="7"/>
  <c r="AA71" i="7"/>
  <c r="AA70" i="7"/>
  <c r="AA69" i="7"/>
  <c r="AA68" i="7"/>
  <c r="AA67" i="7"/>
  <c r="AA66" i="7"/>
  <c r="AA65" i="7"/>
  <c r="AA64" i="7"/>
  <c r="AA63" i="7"/>
  <c r="AA62" i="7"/>
  <c r="AA61" i="7"/>
  <c r="AA60" i="7"/>
  <c r="AA59" i="7"/>
  <c r="AA58" i="7"/>
  <c r="AA57" i="7"/>
  <c r="AA56" i="7"/>
  <c r="AA55" i="7"/>
  <c r="AA54" i="7"/>
  <c r="AA53" i="7"/>
  <c r="AA52" i="7"/>
  <c r="AA51" i="7"/>
  <c r="AA50" i="7"/>
  <c r="AA49" i="7"/>
  <c r="AA48" i="7"/>
  <c r="AA47" i="7"/>
  <c r="AA46" i="7"/>
  <c r="AA45" i="7"/>
  <c r="AA44" i="7"/>
  <c r="AA43" i="7"/>
  <c r="AA42" i="7"/>
  <c r="AA41" i="7"/>
  <c r="AA40" i="7"/>
  <c r="AA39" i="7"/>
  <c r="AA38" i="7"/>
  <c r="AA37" i="7"/>
  <c r="AA36" i="7"/>
  <c r="AA35" i="7"/>
  <c r="AA34" i="7"/>
  <c r="AA33" i="7"/>
  <c r="AA32" i="7"/>
  <c r="AA31" i="7"/>
  <c r="AA30" i="7"/>
  <c r="AA29" i="7"/>
  <c r="AA28" i="7"/>
  <c r="AA27" i="7"/>
  <c r="AA26" i="7"/>
  <c r="AA25" i="7"/>
  <c r="AA24" i="7"/>
  <c r="AA23" i="7"/>
  <c r="AA22" i="7"/>
  <c r="AA21" i="7"/>
  <c r="AA20" i="7"/>
  <c r="AA19" i="7"/>
  <c r="AA18" i="7"/>
  <c r="AA17" i="7"/>
  <c r="AA16" i="7"/>
  <c r="AA15" i="7"/>
  <c r="AA14" i="7"/>
  <c r="AA13" i="7"/>
  <c r="AA12" i="7"/>
  <c r="AA11" i="7"/>
  <c r="AA10" i="7"/>
  <c r="AA9" i="7"/>
  <c r="AA8" i="7"/>
  <c r="AA7" i="7"/>
  <c r="AA6" i="7"/>
  <c r="AA5" i="7"/>
  <c r="AA4" i="7"/>
  <c r="R51" i="7" l="1"/>
</calcChain>
</file>

<file path=xl/comments1.xml><?xml version="1.0" encoding="utf-8"?>
<comments xmlns="http://schemas.openxmlformats.org/spreadsheetml/2006/main">
  <authors>
    <author>Yadira Vargas</author>
  </authors>
  <commentList>
    <comment ref="P3" authorId="0" shapeId="0">
      <text>
        <r>
          <rPr>
            <b/>
            <sz val="9"/>
            <color indexed="81"/>
            <rFont val="Tahoma"/>
            <family val="2"/>
          </rPr>
          <t>Yadira Vargas:</t>
        </r>
        <r>
          <rPr>
            <sz val="9"/>
            <color indexed="81"/>
            <rFont val="Tahoma"/>
            <family val="2"/>
          </rPr>
          <t xml:space="preserve">
SE VAN A MANTENER LOS CODIGOS EXTRAIDOS DE KARDEX CONTASIS, CODIGO Y DESCRIPCION, porque el traver ya reconoce por el "Codigo Traver" la descripcion que es la version final. Nota: recordemos que en contasis la descripcion era desordenada y eso no ha cambiado aun en mismo contasis.</t>
        </r>
      </text>
    </comment>
    <comment ref="S3" authorId="0" shapeId="0">
      <text>
        <r>
          <rPr>
            <b/>
            <sz val="9"/>
            <color indexed="81"/>
            <rFont val="Tahoma"/>
            <family val="2"/>
          </rPr>
          <t>Yadira Vargas:</t>
        </r>
        <r>
          <rPr>
            <sz val="9"/>
            <color indexed="81"/>
            <rFont val="Tahoma"/>
            <family val="2"/>
          </rPr>
          <t xml:space="preserve">
se agrego codigo SAP, que es el mismo con el cual trabajaremos en SAP, que va deacuerdo al codigo de producto emitido por el proveedor deprodeca y gloria, como lo solicito el GG. Conforme.</t>
        </r>
      </text>
    </comment>
    <comment ref="C28" authorId="0" shapeId="0">
      <text>
        <r>
          <rPr>
            <b/>
            <sz val="9"/>
            <color indexed="81"/>
            <rFont val="Tahoma"/>
            <family val="2"/>
          </rPr>
          <t>Yadira Vargas:</t>
        </r>
        <r>
          <rPr>
            <sz val="9"/>
            <color indexed="81"/>
            <rFont val="Tahoma"/>
            <family val="2"/>
          </rPr>
          <t xml:space="preserve">
SE LE QUITARON LOS CERO MANUALMENTE, pero contasis lo emite con ceros. William menciona que no importa si se le envia con CEROS, porque va eliminar los ceros.</t>
        </r>
      </text>
    </comment>
    <comment ref="V28" authorId="0" shapeId="0">
      <text>
        <r>
          <rPr>
            <b/>
            <sz val="9"/>
            <color indexed="81"/>
            <rFont val="Tahoma"/>
            <family val="2"/>
          </rPr>
          <t>Yadira Vargas:</t>
        </r>
        <r>
          <rPr>
            <sz val="9"/>
            <color indexed="81"/>
            <rFont val="Tahoma"/>
            <family val="2"/>
          </rPr>
          <t xml:space="preserve">
Debe tener formato "TEXTO" porque las ordenes de compra inician con "001" o "002" y debe levantar en traver solo MAYUSCULA para que visualice mejor. Conforme. A modo de prueba estpy colocando otros tipos de ordenes de compra a ver si acepta el sistema, DEBIDO a que hay ordenes de compra que proienen de sub sub compras de vinculadas, entonces la orden de compra no proviene del VENDEDOR FINAL. </t>
        </r>
      </text>
    </comment>
    <comment ref="W28" authorId="0" shapeId="0">
      <text>
        <r>
          <rPr>
            <b/>
            <sz val="9"/>
            <color indexed="81"/>
            <rFont val="Tahoma"/>
            <family val="2"/>
          </rPr>
          <t>Yadira Vargas:</t>
        </r>
        <r>
          <rPr>
            <sz val="9"/>
            <color indexed="81"/>
            <rFont val="Tahoma"/>
            <family val="2"/>
          </rPr>
          <t xml:space="preserve">
este es un modelo de comentario unicamente.</t>
        </r>
      </text>
    </comment>
  </commentList>
</comments>
</file>

<file path=xl/sharedStrings.xml><?xml version="1.0" encoding="utf-8"?>
<sst xmlns="http://schemas.openxmlformats.org/spreadsheetml/2006/main" count="1391" uniqueCount="179">
  <si>
    <t>DOCUMENTO</t>
  </si>
  <si>
    <t>TIPO DE OPERACION</t>
  </si>
  <si>
    <t>ENTRADAS</t>
  </si>
  <si>
    <t>SALIDAS</t>
  </si>
  <si>
    <t>SALDO FINAL</t>
  </si>
  <si>
    <t>FECHA</t>
  </si>
  <si>
    <t>D.</t>
  </si>
  <si>
    <t>NUMERO</t>
  </si>
  <si>
    <t>CANTIDAD</t>
  </si>
  <si>
    <t>COSTO UNITARIO</t>
  </si>
  <si>
    <t>COSTO TOTAL</t>
  </si>
  <si>
    <t>PRODUCTO</t>
  </si>
  <si>
    <t>UNIMED</t>
  </si>
  <si>
    <t>UNIDAD</t>
  </si>
  <si>
    <t>RUC</t>
  </si>
  <si>
    <t>RAZON SOCIAL</t>
  </si>
  <si>
    <t>CUENTA CORRIENTE</t>
  </si>
  <si>
    <t>ORDEN DE COMPRA</t>
  </si>
  <si>
    <t>CAMPO ADICIONAL 1</t>
  </si>
  <si>
    <t>CAMPO ADICIONAL 2</t>
  </si>
  <si>
    <t>ORDEN COMPRA</t>
  </si>
  <si>
    <t>CAMPOS ADICIONALES</t>
  </si>
  <si>
    <t>CODIGO TRAVER</t>
  </si>
  <si>
    <t>COLUMNA  A COPIAR</t>
  </si>
  <si>
    <t>F001-2411</t>
  </si>
  <si>
    <t>F001-2412</t>
  </si>
  <si>
    <t>F001-444</t>
  </si>
  <si>
    <t>F001-445</t>
  </si>
  <si>
    <t>F001-451</t>
  </si>
  <si>
    <t>F001-435</t>
  </si>
  <si>
    <t>F001-2271</t>
  </si>
  <si>
    <t>F001-438</t>
  </si>
  <si>
    <t>F001-439</t>
  </si>
  <si>
    <t>F001-440</t>
  </si>
  <si>
    <t>F001-2398</t>
  </si>
  <si>
    <t>F001-2403</t>
  </si>
  <si>
    <t>F001-2404</t>
  </si>
  <si>
    <t>GLORIA LECHE EVAP ENTERA 170 GR X 96 UND</t>
  </si>
  <si>
    <t>GLORIA LECHE EVAP. ENTERA 410 GR X 48 UND</t>
  </si>
  <si>
    <t>GLORIA LECHE EVAP. ENTERA 400 GR X 24 UND</t>
  </si>
  <si>
    <t>COMPRA NACIONAL</t>
  </si>
  <si>
    <t>VENTA NACIONAL</t>
  </si>
  <si>
    <t>DEVOLUCIÓN RECIBIDA</t>
  </si>
  <si>
    <t>FC01-183</t>
  </si>
  <si>
    <t>FC01-184</t>
  </si>
  <si>
    <t>F001-2405</t>
  </si>
  <si>
    <t>F001-441</t>
  </si>
  <si>
    <t>FC01-178</t>
  </si>
  <si>
    <t>FC01-179</t>
  </si>
  <si>
    <t>F001-442</t>
  </si>
  <si>
    <t>F001-443</t>
  </si>
  <si>
    <t>FC01-180</t>
  </si>
  <si>
    <t>F001-446</t>
  </si>
  <si>
    <t>F001-2414</t>
  </si>
  <si>
    <t>F001-2415</t>
  </si>
  <si>
    <t>F001-447</t>
  </si>
  <si>
    <t>F001-448</t>
  </si>
  <si>
    <t>FC01-181</t>
  </si>
  <si>
    <t>FC01-182</t>
  </si>
  <si>
    <t>F001-449</t>
  </si>
  <si>
    <t>F001-450</t>
  </si>
  <si>
    <t>FC01-185</t>
  </si>
  <si>
    <t>F001-452</t>
  </si>
  <si>
    <t>F001-453</t>
  </si>
  <si>
    <t>E001-591</t>
  </si>
  <si>
    <t>E001-1592</t>
  </si>
  <si>
    <t>E001-1593</t>
  </si>
  <si>
    <t>F001-2503</t>
  </si>
  <si>
    <t>FC01-186</t>
  </si>
  <si>
    <t>FC01-187</t>
  </si>
  <si>
    <t>F001-454</t>
  </si>
  <si>
    <t>F001-2505</t>
  </si>
  <si>
    <t>F001-455</t>
  </si>
  <si>
    <t>FC01-188</t>
  </si>
  <si>
    <t>F001-456</t>
  </si>
  <si>
    <t>F001-2523</t>
  </si>
  <si>
    <t>F001-2524</t>
  </si>
  <si>
    <t>F001-457</t>
  </si>
  <si>
    <t>F001-458</t>
  </si>
  <si>
    <t>FC01-189</t>
  </si>
  <si>
    <t>F001-459</t>
  </si>
  <si>
    <t>F001-460</t>
  </si>
  <si>
    <t>F001-2538</t>
  </si>
  <si>
    <t>F001-461</t>
  </si>
  <si>
    <t>F001-462</t>
  </si>
  <si>
    <t>FC01-190</t>
  </si>
  <si>
    <t>F001-463</t>
  </si>
  <si>
    <t>FC01-191</t>
  </si>
  <si>
    <t>F001-464</t>
  </si>
  <si>
    <t>F001-465</t>
  </si>
  <si>
    <t>F001-2551</t>
  </si>
  <si>
    <t>FC01-192</t>
  </si>
  <si>
    <t>FC01-193</t>
  </si>
  <si>
    <t>F001-466</t>
  </si>
  <si>
    <t>F001-467</t>
  </si>
  <si>
    <t>F001-2563</t>
  </si>
  <si>
    <t>F001-468</t>
  </si>
  <si>
    <t>FC01-194</t>
  </si>
  <si>
    <t>FC01-195</t>
  </si>
  <si>
    <t>F001-469</t>
  </si>
  <si>
    <t>F001-470</t>
  </si>
  <si>
    <t>F001-471</t>
  </si>
  <si>
    <t>F001-2570</t>
  </si>
  <si>
    <t>FC01-196</t>
  </si>
  <si>
    <t>F001-472</t>
  </si>
  <si>
    <t>FC01-197</t>
  </si>
  <si>
    <t>F001-473</t>
  </si>
  <si>
    <t>F001-474</t>
  </si>
  <si>
    <t>F001-2185</t>
  </si>
  <si>
    <t>F001-2186</t>
  </si>
  <si>
    <t>F001-2187</t>
  </si>
  <si>
    <t>F001-2188</t>
  </si>
  <si>
    <t>F001-2192</t>
  </si>
  <si>
    <t>F001-2193</t>
  </si>
  <si>
    <t>F001-2194</t>
  </si>
  <si>
    <t>F001-2195</t>
  </si>
  <si>
    <t>F001-436</t>
  </si>
  <si>
    <t>F001-437</t>
  </si>
  <si>
    <t>20529195096</t>
  </si>
  <si>
    <t>PROALVI SAC</t>
  </si>
  <si>
    <t>20159008062</t>
  </si>
  <si>
    <t>20166892971</t>
  </si>
  <si>
    <t>20168795093</t>
  </si>
  <si>
    <t>20170934289</t>
  </si>
  <si>
    <t>20175212095</t>
  </si>
  <si>
    <t>20176232227</t>
  </si>
  <si>
    <t>20182308952</t>
  </si>
  <si>
    <t>20191219415</t>
  </si>
  <si>
    <t>20194119403</t>
  </si>
  <si>
    <t>20198440052</t>
  </si>
  <si>
    <t>20201617104</t>
  </si>
  <si>
    <t>20203976756</t>
  </si>
  <si>
    <t>20207155536</t>
  </si>
  <si>
    <t>20447367131</t>
  </si>
  <si>
    <t>MUNICIPALIDAD PROVINCIAL DE HUAMALIES</t>
  </si>
  <si>
    <t>MUN PROV DE LAURICOCHA</t>
  </si>
  <si>
    <t>MUNICIPALIDAD DISTRITAL DE SAN PEDRO DE CHAULAN</t>
  </si>
  <si>
    <t>MUNICIPALIDAD DISTRITAL DE CHORAS</t>
  </si>
  <si>
    <t>MUNICIPALIDAD DISTRITAL DE SAN MIGUEL DE CAURI</t>
  </si>
  <si>
    <t>MUNICIPALIDAD DISTRITAL DE MARIAS</t>
  </si>
  <si>
    <t>MUN DIST DE JACAS CHICO</t>
  </si>
  <si>
    <t>MUNI DISTR DE MOLINO</t>
  </si>
  <si>
    <t>MUN DIST DE PACHAS</t>
  </si>
  <si>
    <t>MUN DIST DE OBAS</t>
  </si>
  <si>
    <t>MUNICIPALIDAD DISTRITAL DE COLPAS</t>
  </si>
  <si>
    <t>MUNICIPALIDAD DISTRITAL DE CAYNA</t>
  </si>
  <si>
    <t>MUN DIST DE PUNOS</t>
  </si>
  <si>
    <t>UNIVERSIDAD NAC. FEDERICO VILLAREAL</t>
  </si>
  <si>
    <t>008-8999</t>
  </si>
  <si>
    <t>C01-555</t>
  </si>
  <si>
    <t>B005-896</t>
  </si>
  <si>
    <t>PRO-001-777</t>
  </si>
  <si>
    <t>VIN-002-333</t>
  </si>
  <si>
    <t>DONACIÓN ENTREGADA</t>
  </si>
  <si>
    <t>E001-99999</t>
  </si>
  <si>
    <t>DONACIÓN RECIBIDA</t>
  </si>
  <si>
    <t>CODIGO CONTASIS</t>
  </si>
  <si>
    <t>COMENTARIOS</t>
  </si>
  <si>
    <t>El comprobante tiene un error en la digitacion de undidades, no cuadra la descripcion con la cantidad. Revisar.</t>
  </si>
  <si>
    <t xml:space="preserve"> </t>
  </si>
  <si>
    <t>CODIGO SAP</t>
  </si>
  <si>
    <t>112-03-0001001165</t>
  </si>
  <si>
    <t>112-04-0001001107</t>
  </si>
  <si>
    <t>112-05-0001001163</t>
  </si>
  <si>
    <t>DESCRIPCION CONTASIS</t>
  </si>
  <si>
    <t>El comprobante tiene un error en la digitacion de undidades, no cuadra la descripcion con la cantida</t>
  </si>
  <si>
    <t>ivan</t>
  </si>
  <si>
    <t>DEVOLUCIÃ“N RECIBIDA</t>
  </si>
  <si>
    <t>DONACIÃ“N ENTREGADA</t>
  </si>
  <si>
    <t>DONACIÃ“N RECIBIDA</t>
  </si>
  <si>
    <t>ALMACEN</t>
  </si>
  <si>
    <t xml:space="preserve">Sin orden </t>
  </si>
  <si>
    <t>Comentario 1</t>
  </si>
  <si>
    <t>sin comentario</t>
  </si>
  <si>
    <t>campo adi 1</t>
  </si>
  <si>
    <t>campo adi 1 linea 2</t>
  </si>
  <si>
    <t>campo adi 2</t>
  </si>
  <si>
    <t>campo adi 2 linea 2</t>
  </si>
  <si>
    <t>ALMACEN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</si>
</sst>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1" xfId="0" applyBorder="1"/>
    <xf numFmtId="4" fontId="0" fillId="0" borderId="1" xfId="0" applyNumberFormat="1" applyBorder="1"/>
    <xf numFmtId="0" fontId="0" fillId="2" borderId="1" xfId="0" applyFill="1" applyBorder="1"/>
    <xf numFmtId="4" fontId="0" fillId="2" borderId="1" xfId="0" applyNumberFormat="1" applyFont="1" applyFill="1" applyBorder="1"/>
    <xf numFmtId="0" fontId="0" fillId="2" borderId="1" xfId="0" applyFont="1" applyFill="1" applyBorder="1" applyAlignment="1">
      <alignment horizontal="center"/>
    </xf>
    <xf numFmtId="0" fontId="0" fillId="0" borderId="0" xfId="0" quotePrefix="1"/>
    <xf numFmtId="49" fontId="2" fillId="0" borderId="0" xfId="0" applyNumberFormat="1" applyFont="1" applyFill="1" applyAlignment="1">
      <alignment horizontal="left"/>
    </xf>
    <xf numFmtId="0" fontId="3" fillId="0" borderId="0" xfId="0" applyFont="1"/>
    <xf numFmtId="0" fontId="0" fillId="0" borderId="0" xfId="0" applyBorder="1"/>
    <xf numFmtId="0" fontId="4" fillId="0" borderId="0" xfId="0" applyFont="1" applyBorder="1"/>
    <xf numFmtId="0" fontId="7" fillId="0" borderId="0" xfId="0" applyFont="1" applyFill="1"/>
    <xf numFmtId="0" fontId="4" fillId="0" borderId="0" xfId="0" applyFont="1" applyFill="1" applyBorder="1"/>
    <xf numFmtId="0" fontId="0" fillId="2" borderId="1" xfId="0" applyFont="1" applyFill="1" applyBorder="1" applyAlignment="1">
      <alignment horizontal="center"/>
    </xf>
    <xf numFmtId="0" fontId="0" fillId="3" borderId="0" xfId="0" applyFill="1"/>
    <xf numFmtId="4" fontId="1" fillId="2" borderId="1" xfId="0" applyNumberFormat="1" applyFont="1" applyFill="1" applyBorder="1"/>
    <xf numFmtId="0" fontId="0" fillId="0" borderId="0" xfId="0" applyFill="1"/>
    <xf numFmtId="14" fontId="0" fillId="0" borderId="0" xfId="0" applyNumberFormat="1" applyFill="1"/>
    <xf numFmtId="4" fontId="0" fillId="0" borderId="0" xfId="0" applyNumberFormat="1" applyFill="1"/>
    <xf numFmtId="0" fontId="0" fillId="0" borderId="0" xfId="0" applyFill="1" applyBorder="1"/>
    <xf numFmtId="4" fontId="8" fillId="2" borderId="1" xfId="0" applyNumberFormat="1" applyFont="1" applyFill="1" applyBorder="1"/>
    <xf numFmtId="0" fontId="0" fillId="0" borderId="0" xfId="0" quotePrefix="1" applyBorder="1" applyAlignment="1">
      <alignment horizontal="right"/>
    </xf>
    <xf numFmtId="0" fontId="4" fillId="0" borderId="0" xfId="0" quotePrefix="1" applyFont="1" applyBorder="1" applyAlignment="1">
      <alignment horizontal="right"/>
    </xf>
    <xf numFmtId="0" fontId="0" fillId="0" borderId="0" xfId="0" quotePrefix="1" applyFill="1" applyBorder="1" applyAlignment="1">
      <alignment horizontal="right"/>
    </xf>
    <xf numFmtId="49" fontId="4" fillId="0" borderId="0" xfId="0" quotePrefix="1" applyNumberFormat="1" applyFont="1" applyBorder="1" applyAlignment="1">
      <alignment horizontal="right"/>
    </xf>
    <xf numFmtId="4" fontId="1" fillId="2" borderId="1" xfId="0" applyNumberFormat="1" applyFont="1" applyFill="1" applyBorder="1" applyAlignment="1">
      <alignment wrapText="1"/>
    </xf>
    <xf numFmtId="0" fontId="1" fillId="0" borderId="4" xfId="0" applyFont="1" applyBorder="1" applyAlignment="1"/>
    <xf numFmtId="4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0" fillId="4" borderId="0" xfId="0" applyFill="1"/>
    <xf numFmtId="0" fontId="1" fillId="4" borderId="1" xfId="0" applyFont="1" applyFill="1" applyBorder="1"/>
    <xf numFmtId="4" fontId="0" fillId="4" borderId="1" xfId="0" applyNumberFormat="1" applyFill="1" applyBorder="1"/>
    <xf numFmtId="0" fontId="0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93"/>
  <sheetViews>
    <sheetView showGridLines="0" tabSelected="1" workbookViewId="0"/>
  </sheetViews>
  <sheetFormatPr baseColWidth="10" defaultRowHeight="15" x14ac:dyDescent="0.25"/>
  <cols>
    <col min="2" max="2" width="5.140625" customWidth="1"/>
    <col min="3" max="3" width="13.28515625" customWidth="1"/>
    <col min="4" max="4" width="25.7109375" customWidth="1"/>
    <col min="10" max="10" width="12.5703125" customWidth="1"/>
    <col min="14" max="14" width="14.5703125" bestFit="1" customWidth="1"/>
    <col min="15" max="15" width="18.42578125" style="16" customWidth="1"/>
    <col min="16" max="16" width="48.85546875" customWidth="1"/>
    <col min="17" max="17" width="10.28515625" customWidth="1"/>
    <col min="18" max="18" width="15.42578125" bestFit="1" customWidth="1"/>
    <col min="19" max="19" width="20.28515625" customWidth="1"/>
    <col min="21" max="21" width="22.7109375" customWidth="1"/>
    <col min="22" max="22" width="18.42578125" bestFit="1" customWidth="1"/>
    <col min="23" max="24" width="22.28515625" customWidth="1"/>
    <col min="25" max="25" width="19.5703125" bestFit="1" customWidth="1"/>
    <col min="27" max="27" width="177.5703125" bestFit="1" customWidth="1"/>
  </cols>
  <sheetData>
    <row r="1" spans="1:27" x14ac:dyDescent="0.25">
      <c r="A1">
        <v>0</v>
      </c>
      <c r="B1">
        <v>1</v>
      </c>
      <c r="C1">
        <v>2</v>
      </c>
      <c r="D1">
        <v>3</v>
      </c>
      <c r="E1" s="30">
        <v>4</v>
      </c>
      <c r="F1" s="31">
        <v>5</v>
      </c>
      <c r="G1" s="32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 s="35">
        <v>13</v>
      </c>
      <c r="O1" s="16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7" x14ac:dyDescent="0.25">
      <c r="A2" s="39" t="s">
        <v>0</v>
      </c>
      <c r="B2" s="40"/>
      <c r="C2" s="40"/>
      <c r="D2" s="40"/>
      <c r="E2" s="41" t="s">
        <v>2</v>
      </c>
      <c r="F2" s="41"/>
      <c r="G2" s="41"/>
      <c r="H2" s="42" t="s">
        <v>3</v>
      </c>
      <c r="I2" s="41"/>
      <c r="J2" s="41"/>
      <c r="K2" s="41" t="s">
        <v>4</v>
      </c>
      <c r="L2" s="41"/>
      <c r="M2" s="41"/>
      <c r="N2" s="36"/>
      <c r="O2" s="38" t="s">
        <v>11</v>
      </c>
      <c r="P2" s="38"/>
      <c r="Q2" s="38"/>
      <c r="R2" s="7"/>
      <c r="S2" s="15"/>
      <c r="T2" s="38" t="s">
        <v>16</v>
      </c>
      <c r="U2" s="38"/>
      <c r="V2" s="5" t="s">
        <v>20</v>
      </c>
      <c r="W2" s="38" t="s">
        <v>21</v>
      </c>
      <c r="X2" s="38"/>
      <c r="Y2" s="38"/>
    </row>
    <row r="3" spans="1:27" ht="32.25" customHeight="1" x14ac:dyDescent="0.25">
      <c r="A3" s="3" t="s">
        <v>5</v>
      </c>
      <c r="B3" s="3" t="s">
        <v>6</v>
      </c>
      <c r="C3" s="3" t="s">
        <v>7</v>
      </c>
      <c r="D3" s="28" t="s">
        <v>1</v>
      </c>
      <c r="E3" s="4" t="s">
        <v>8</v>
      </c>
      <c r="F3" s="4" t="s">
        <v>9</v>
      </c>
      <c r="G3" s="4" t="s">
        <v>10</v>
      </c>
      <c r="H3" s="29" t="s">
        <v>8</v>
      </c>
      <c r="I3" s="4" t="s">
        <v>9</v>
      </c>
      <c r="J3" s="4" t="s">
        <v>10</v>
      </c>
      <c r="K3" s="4" t="s">
        <v>8</v>
      </c>
      <c r="L3" s="4" t="s">
        <v>9</v>
      </c>
      <c r="M3" s="4" t="s">
        <v>10</v>
      </c>
      <c r="N3" s="37" t="s">
        <v>170</v>
      </c>
      <c r="O3" s="27" t="s">
        <v>156</v>
      </c>
      <c r="P3" s="17" t="s">
        <v>164</v>
      </c>
      <c r="Q3" s="6" t="s">
        <v>12</v>
      </c>
      <c r="R3" s="17" t="s">
        <v>22</v>
      </c>
      <c r="S3" s="22" t="s">
        <v>160</v>
      </c>
      <c r="T3" s="6" t="s">
        <v>14</v>
      </c>
      <c r="U3" s="6" t="s">
        <v>15</v>
      </c>
      <c r="V3" s="6" t="s">
        <v>17</v>
      </c>
      <c r="W3" s="17" t="s">
        <v>157</v>
      </c>
      <c r="X3" s="6" t="s">
        <v>18</v>
      </c>
      <c r="Y3" s="6" t="s">
        <v>19</v>
      </c>
      <c r="AA3" s="9" t="s">
        <v>23</v>
      </c>
    </row>
    <row r="4" spans="1:27" x14ac:dyDescent="0.25">
      <c r="A4" s="1">
        <v>44616</v>
      </c>
      <c r="B4">
        <v>1</v>
      </c>
      <c r="C4" s="13" t="s">
        <v>29</v>
      </c>
      <c r="D4" t="s">
        <v>41</v>
      </c>
      <c r="E4" s="2">
        <v>0</v>
      </c>
      <c r="F4" s="2">
        <v>0</v>
      </c>
      <c r="G4" s="2">
        <v>0</v>
      </c>
      <c r="H4" s="2">
        <v>6680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 t="s">
        <v>178</v>
      </c>
      <c r="O4" s="18">
        <v>1001163</v>
      </c>
      <c r="P4" t="s">
        <v>38</v>
      </c>
      <c r="Q4" t="s">
        <v>13</v>
      </c>
      <c r="R4" s="23">
        <v>10108001</v>
      </c>
      <c r="S4" s="26" t="s">
        <v>163</v>
      </c>
      <c r="T4" t="s">
        <v>126</v>
      </c>
      <c r="U4" t="s">
        <v>135</v>
      </c>
      <c r="V4" t="s">
        <v>171</v>
      </c>
      <c r="W4" t="s">
        <v>172</v>
      </c>
      <c r="X4" t="s">
        <v>174</v>
      </c>
      <c r="Y4" t="s">
        <v>176</v>
      </c>
      <c r="AA4" s="10" t="str">
        <f>CONCATENATE(TEXT(A4,"dd/mm/yyyy"),"|",B4,"|",C4,"|",SUBSTITUTE(SUBSTITUTE(SUBSTITUTE(SUBSTITUTE(SUBSTITUTE(D4,"Á","A"),"É","E"),"Í","I"),"Ó","O"),"Ú","U"),"|",E4,"|",F4,"|",G4,"|",H4,"|",I4,"|",J4,"|",K4,"|",L4,"|",M4,"|",N4,"|",O4,"|",P4,"|",Q4,"|",R4,"|",S4,"|",T4,"|",U4,"|",V4,"|",W4,"|",X4,"|",Y4,"|")</f>
        <v>24/02/2022|1|F001-435|VENTA NACIONAL|0|0|0|6680|0|0|0|0|0|ALMACEN LIMA|1001163|GLORIA LECHE EVAP. ENTERA 410 GR X 48 UND|UNIDAD|10108001|112-05-0001001163|20182308952|MUN PROV DE LAURICOCHA|Sin orden |Comentario 1|campo adi 1|campo adi 2|</v>
      </c>
    </row>
    <row r="5" spans="1:27" x14ac:dyDescent="0.25">
      <c r="A5" s="1">
        <v>44620</v>
      </c>
      <c r="B5">
        <v>1</v>
      </c>
      <c r="C5" s="13" t="s">
        <v>108</v>
      </c>
      <c r="D5" t="s">
        <v>40</v>
      </c>
      <c r="E5" s="2">
        <v>32640</v>
      </c>
      <c r="F5" s="2">
        <v>2.4413999999999998</v>
      </c>
      <c r="G5" s="2">
        <v>79687.3</v>
      </c>
      <c r="H5" s="2">
        <v>0</v>
      </c>
      <c r="I5" s="2">
        <v>0</v>
      </c>
      <c r="J5" s="2">
        <v>0</v>
      </c>
      <c r="K5" s="2">
        <v>32640</v>
      </c>
      <c r="L5" s="2">
        <v>0</v>
      </c>
      <c r="M5" s="2">
        <v>79687.3</v>
      </c>
      <c r="N5" s="2" t="s">
        <v>178</v>
      </c>
      <c r="O5" s="18">
        <v>1001107</v>
      </c>
      <c r="P5" t="s">
        <v>39</v>
      </c>
      <c r="Q5" t="s">
        <v>13</v>
      </c>
      <c r="R5" s="23">
        <v>10102002</v>
      </c>
      <c r="S5" s="26" t="s">
        <v>162</v>
      </c>
      <c r="T5" t="s">
        <v>118</v>
      </c>
      <c r="U5" t="s">
        <v>119</v>
      </c>
      <c r="V5" t="s">
        <v>171</v>
      </c>
      <c r="W5" t="s">
        <v>173</v>
      </c>
      <c r="X5" t="s">
        <v>175</v>
      </c>
      <c r="Y5" t="s">
        <v>177</v>
      </c>
      <c r="AA5" s="10" t="str">
        <f t="shared" ref="AA5:AA68" si="0">CONCATENATE(TEXT(A5,"dd/mm/yyyy"),"|",B5,"|",C5,"|",SUBSTITUTE(SUBSTITUTE(SUBSTITUTE(SUBSTITUTE(SUBSTITUTE(D5,"Á","A"),"É","E"),"Í","I"),"Ó","O"),"Ú","U"),"|",E5,"|",F5,"|",G5,"|",H5,"|",I5,"|",J5,"|",K5,"|",L5,"|",M5,"|",N5,"|",O5,"|",P5,"|",Q5,"|",R5,"|",S5,"|",T5,"|",U5,"|",V5,"|",W5,"|",X5,"|",Y5,"|")</f>
        <v>28/02/2022|1|F001-2185|COMPRA NACIONAL|32640|2.4414|79687.3|0|0|0|32640|0|79687.3|ALMACEN LIMA|1001107|GLORIA LECHE EVAP. ENTERA 400 GR X 24 UND|UNIDAD|10102002|112-04-0001001107|20529195096|PROALVI SAC|Sin orden |sin comentario|campo adi 1 linea 2|campo adi 2 linea 2|</v>
      </c>
    </row>
    <row r="6" spans="1:27" x14ac:dyDescent="0.25">
      <c r="A6" s="1">
        <v>44620</v>
      </c>
      <c r="B6">
        <v>1</v>
      </c>
      <c r="C6" s="13" t="s">
        <v>109</v>
      </c>
      <c r="D6" t="s">
        <v>40</v>
      </c>
      <c r="E6" s="2">
        <v>32640</v>
      </c>
      <c r="F6" s="2">
        <v>2.4413999999999998</v>
      </c>
      <c r="G6" s="2">
        <v>79687.3</v>
      </c>
      <c r="H6" s="2">
        <v>0</v>
      </c>
      <c r="I6" s="2">
        <v>0</v>
      </c>
      <c r="J6" s="2">
        <v>0</v>
      </c>
      <c r="K6" s="2">
        <v>65280</v>
      </c>
      <c r="L6" s="2">
        <v>0</v>
      </c>
      <c r="M6" s="2">
        <v>159374.6</v>
      </c>
      <c r="N6" s="2" t="s">
        <v>178</v>
      </c>
      <c r="O6" s="18">
        <v>1001107</v>
      </c>
      <c r="P6" t="s">
        <v>39</v>
      </c>
      <c r="Q6" t="s">
        <v>13</v>
      </c>
      <c r="R6" s="23">
        <v>10102002</v>
      </c>
      <c r="S6" s="26" t="s">
        <v>162</v>
      </c>
      <c r="T6" t="s">
        <v>118</v>
      </c>
      <c r="U6" t="s">
        <v>119</v>
      </c>
      <c r="AA6" s="10" t="str">
        <f t="shared" si="0"/>
        <v>28/02/2022|1|F001-2186|COMPRA NACIONAL|32640|2.4414|79687.3|0|0|0|65280|0|159374.6|ALMACEN LIMA|1001107|GLORIA LECHE EVAP. ENTERA 400 GR X 24 UND|UNIDAD|10102002|112-04-0001001107|20529195096|PROALVI SAC|||||</v>
      </c>
    </row>
    <row r="7" spans="1:27" x14ac:dyDescent="0.25">
      <c r="A7" s="1">
        <v>44620</v>
      </c>
      <c r="B7">
        <v>1</v>
      </c>
      <c r="C7" s="13" t="s">
        <v>110</v>
      </c>
      <c r="D7" t="s">
        <v>40</v>
      </c>
      <c r="E7" s="2">
        <v>32640</v>
      </c>
      <c r="F7" s="2">
        <v>2.4413999999999998</v>
      </c>
      <c r="G7" s="2">
        <v>79687.3</v>
      </c>
      <c r="H7" s="2">
        <v>0</v>
      </c>
      <c r="I7" s="2">
        <v>0</v>
      </c>
      <c r="J7" s="2">
        <v>0</v>
      </c>
      <c r="K7" s="2">
        <v>97920</v>
      </c>
      <c r="L7" s="2">
        <v>0</v>
      </c>
      <c r="M7" s="2">
        <v>239061.9</v>
      </c>
      <c r="N7" s="2" t="s">
        <v>178</v>
      </c>
      <c r="O7" s="18">
        <v>1001107</v>
      </c>
      <c r="P7" t="s">
        <v>39</v>
      </c>
      <c r="Q7" t="s">
        <v>13</v>
      </c>
      <c r="R7" s="23">
        <v>10102002</v>
      </c>
      <c r="S7" s="26" t="s">
        <v>162</v>
      </c>
      <c r="T7" t="s">
        <v>118</v>
      </c>
      <c r="U7" t="s">
        <v>119</v>
      </c>
      <c r="AA7" s="10" t="str">
        <f t="shared" si="0"/>
        <v>28/02/2022|1|F001-2187|COMPRA NACIONAL|32640|2.4414|79687.3|0|0|0|97920|0|239061.9|ALMACEN LIMA|1001107|GLORIA LECHE EVAP. ENTERA 400 GR X 24 UND|UNIDAD|10102002|112-04-0001001107|20529195096|PROALVI SAC|||||</v>
      </c>
    </row>
    <row r="8" spans="1:27" s="18" customFormat="1" x14ac:dyDescent="0.25">
      <c r="A8" s="1">
        <v>44620</v>
      </c>
      <c r="B8">
        <v>1</v>
      </c>
      <c r="C8" s="13" t="s">
        <v>111</v>
      </c>
      <c r="D8" t="s">
        <v>40</v>
      </c>
      <c r="E8" s="2">
        <v>18480</v>
      </c>
      <c r="F8" s="2">
        <v>2.4413999999999998</v>
      </c>
      <c r="G8" s="2">
        <v>45117.07</v>
      </c>
      <c r="H8" s="2">
        <v>0</v>
      </c>
      <c r="I8" s="2">
        <v>0</v>
      </c>
      <c r="J8" s="2">
        <v>0</v>
      </c>
      <c r="K8" s="2">
        <v>116400</v>
      </c>
      <c r="L8" s="2">
        <v>0</v>
      </c>
      <c r="M8" s="2">
        <v>284178.96999999997</v>
      </c>
      <c r="N8" s="2" t="s">
        <v>178</v>
      </c>
      <c r="O8" s="18">
        <v>1001107</v>
      </c>
      <c r="P8" t="s">
        <v>39</v>
      </c>
      <c r="Q8" t="s">
        <v>13</v>
      </c>
      <c r="R8" s="23">
        <v>10102002</v>
      </c>
      <c r="S8" s="26" t="s">
        <v>162</v>
      </c>
      <c r="T8" t="s">
        <v>118</v>
      </c>
      <c r="U8" t="s">
        <v>119</v>
      </c>
      <c r="V8"/>
      <c r="W8"/>
      <c r="X8"/>
      <c r="Y8"/>
      <c r="AA8" s="10" t="str">
        <f t="shared" si="0"/>
        <v>28/02/2022|1|F001-2188|COMPRA NACIONAL|18480|2.4414|45117.07|0|0|0|116400|0|284178.97|ALMACEN LIMA|1001107|GLORIA LECHE EVAP. ENTERA 400 GR X 24 UND|UNIDAD|10102002|112-04-0001001107|20529195096|PROALVI SAC|||||</v>
      </c>
    </row>
    <row r="9" spans="1:27" x14ac:dyDescent="0.25">
      <c r="A9" s="1">
        <v>44620</v>
      </c>
      <c r="B9">
        <v>1</v>
      </c>
      <c r="C9" s="13" t="s">
        <v>112</v>
      </c>
      <c r="D9" t="s">
        <v>40</v>
      </c>
      <c r="E9" s="2">
        <v>30720</v>
      </c>
      <c r="F9" s="2">
        <v>2.4413999999999998</v>
      </c>
      <c r="G9" s="2">
        <v>74999.81</v>
      </c>
      <c r="H9" s="2">
        <v>0</v>
      </c>
      <c r="I9" s="2">
        <v>0</v>
      </c>
      <c r="J9" s="2">
        <v>0</v>
      </c>
      <c r="K9" s="2">
        <v>147120</v>
      </c>
      <c r="L9" s="2">
        <v>0</v>
      </c>
      <c r="M9" s="2">
        <v>359178.78</v>
      </c>
      <c r="N9" s="2" t="s">
        <v>178</v>
      </c>
      <c r="O9" s="18">
        <v>1001107</v>
      </c>
      <c r="P9" t="s">
        <v>39</v>
      </c>
      <c r="Q9" t="s">
        <v>13</v>
      </c>
      <c r="R9" s="23">
        <v>10102002</v>
      </c>
      <c r="S9" s="26" t="s">
        <v>162</v>
      </c>
      <c r="T9" t="s">
        <v>118</v>
      </c>
      <c r="U9" t="s">
        <v>119</v>
      </c>
      <c r="AA9" s="10" t="str">
        <f t="shared" si="0"/>
        <v>28/02/2022|1|F001-2192|COMPRA NACIONAL|30720|2.4414|74999.81|0|0|0|147120|0|359178.78|ALMACEN LIMA|1001107|GLORIA LECHE EVAP. ENTERA 400 GR X 24 UND|UNIDAD|10102002|112-04-0001001107|20529195096|PROALVI SAC|||||</v>
      </c>
    </row>
    <row r="10" spans="1:27" x14ac:dyDescent="0.25">
      <c r="A10" s="1">
        <v>44620</v>
      </c>
      <c r="B10">
        <v>1</v>
      </c>
      <c r="C10" s="13" t="s">
        <v>113</v>
      </c>
      <c r="D10" t="s">
        <v>40</v>
      </c>
      <c r="E10" s="2">
        <v>32640</v>
      </c>
      <c r="F10" s="2">
        <v>2.4413999999999998</v>
      </c>
      <c r="G10" s="2">
        <v>79687.3</v>
      </c>
      <c r="H10" s="2">
        <v>0</v>
      </c>
      <c r="I10" s="2">
        <v>0</v>
      </c>
      <c r="J10" s="2">
        <v>0</v>
      </c>
      <c r="K10" s="2">
        <v>179760</v>
      </c>
      <c r="L10" s="2">
        <v>0</v>
      </c>
      <c r="M10" s="2">
        <v>438866.08</v>
      </c>
      <c r="N10" s="2" t="s">
        <v>178</v>
      </c>
      <c r="O10" s="18">
        <v>1001107</v>
      </c>
      <c r="P10" t="s">
        <v>39</v>
      </c>
      <c r="Q10" t="s">
        <v>13</v>
      </c>
      <c r="R10" s="23">
        <v>10102002</v>
      </c>
      <c r="S10" s="26" t="s">
        <v>162</v>
      </c>
      <c r="T10" t="s">
        <v>118</v>
      </c>
      <c r="U10" t="s">
        <v>119</v>
      </c>
      <c r="AA10" s="10" t="str">
        <f t="shared" si="0"/>
        <v>28/02/2022|1|F001-2193|COMPRA NACIONAL|32640|2.4414|79687.3|0|0|0|179760|0|438866.08|ALMACEN LIMA|1001107|GLORIA LECHE EVAP. ENTERA 400 GR X 24 UND|UNIDAD|10102002|112-04-0001001107|20529195096|PROALVI SAC|||||</v>
      </c>
    </row>
    <row r="11" spans="1:27" x14ac:dyDescent="0.25">
      <c r="A11" s="1">
        <v>44620</v>
      </c>
      <c r="B11">
        <v>1</v>
      </c>
      <c r="C11" s="13" t="s">
        <v>114</v>
      </c>
      <c r="D11" t="s">
        <v>40</v>
      </c>
      <c r="E11" s="2">
        <v>20400</v>
      </c>
      <c r="F11" s="2">
        <v>2.4413999999999998</v>
      </c>
      <c r="G11" s="2">
        <v>49804.56</v>
      </c>
      <c r="H11" s="2">
        <v>0</v>
      </c>
      <c r="I11" s="2">
        <v>0</v>
      </c>
      <c r="J11" s="2">
        <v>0</v>
      </c>
      <c r="K11" s="2">
        <v>200160</v>
      </c>
      <c r="L11" s="2">
        <v>0</v>
      </c>
      <c r="M11" s="2">
        <v>488670.64</v>
      </c>
      <c r="N11" s="2" t="s">
        <v>178</v>
      </c>
      <c r="O11" s="18">
        <v>1001107</v>
      </c>
      <c r="P11" t="s">
        <v>39</v>
      </c>
      <c r="Q11" t="s">
        <v>13</v>
      </c>
      <c r="R11" s="23">
        <v>10102002</v>
      </c>
      <c r="S11" s="26" t="s">
        <v>162</v>
      </c>
      <c r="T11" t="s">
        <v>118</v>
      </c>
      <c r="U11" t="s">
        <v>119</v>
      </c>
      <c r="AA11" s="10" t="str">
        <f t="shared" si="0"/>
        <v>28/02/2022|1|F001-2194|COMPRA NACIONAL|20400|2.4414|49804.56|0|0|0|200160|0|488670.64|ALMACEN LIMA|1001107|GLORIA LECHE EVAP. ENTERA 400 GR X 24 UND|UNIDAD|10102002|112-04-0001001107|20529195096|PROALVI SAC|||||</v>
      </c>
    </row>
    <row r="12" spans="1:27" x14ac:dyDescent="0.25">
      <c r="A12" s="1">
        <v>44620</v>
      </c>
      <c r="B12">
        <v>1</v>
      </c>
      <c r="C12" s="13" t="s">
        <v>115</v>
      </c>
      <c r="D12" t="s">
        <v>40</v>
      </c>
      <c r="E12" s="2">
        <v>32640</v>
      </c>
      <c r="F12" s="2">
        <v>2.4413999999999998</v>
      </c>
      <c r="G12" s="2">
        <v>79687.3</v>
      </c>
      <c r="H12" s="2">
        <v>0</v>
      </c>
      <c r="I12" s="2">
        <v>0</v>
      </c>
      <c r="J12" s="2">
        <v>0</v>
      </c>
      <c r="K12" s="2">
        <v>232800</v>
      </c>
      <c r="L12" s="2">
        <v>0</v>
      </c>
      <c r="M12" s="2">
        <v>568357.93999999994</v>
      </c>
      <c r="N12" s="2" t="s">
        <v>178</v>
      </c>
      <c r="O12" s="18">
        <v>1001107</v>
      </c>
      <c r="P12" t="s">
        <v>39</v>
      </c>
      <c r="Q12" t="s">
        <v>13</v>
      </c>
      <c r="R12" s="23">
        <v>10102002</v>
      </c>
      <c r="S12" s="26" t="s">
        <v>162</v>
      </c>
      <c r="T12" t="s">
        <v>118</v>
      </c>
      <c r="U12" t="s">
        <v>119</v>
      </c>
      <c r="AA12" s="10" t="str">
        <f t="shared" si="0"/>
        <v>28/02/2022|1|F001-2195|COMPRA NACIONAL|32640|2.4414|79687.3|0|0|0|232800|0|568357.94|ALMACEN LIMA|1001107|GLORIA LECHE EVAP. ENTERA 400 GR X 24 UND|UNIDAD|10102002|112-04-0001001107|20529195096|PROALVI SAC|||||</v>
      </c>
    </row>
    <row r="13" spans="1:27" x14ac:dyDescent="0.25">
      <c r="A13" s="1">
        <v>44629</v>
      </c>
      <c r="B13">
        <v>1</v>
      </c>
      <c r="C13" s="13" t="s">
        <v>116</v>
      </c>
      <c r="D13" t="s">
        <v>41</v>
      </c>
      <c r="E13" s="2">
        <v>0</v>
      </c>
      <c r="F13" s="2">
        <v>0</v>
      </c>
      <c r="G13" s="2">
        <v>0</v>
      </c>
      <c r="H13" s="2">
        <v>232792</v>
      </c>
      <c r="I13" s="2">
        <v>2.4414000499999999</v>
      </c>
      <c r="J13" s="2">
        <v>568338.4</v>
      </c>
      <c r="K13" s="2">
        <v>8</v>
      </c>
      <c r="L13" s="2">
        <v>2.4414000499999999</v>
      </c>
      <c r="M13" s="2">
        <v>19.53</v>
      </c>
      <c r="N13" s="2" t="s">
        <v>178</v>
      </c>
      <c r="O13" s="18">
        <v>1001107</v>
      </c>
      <c r="P13" t="s">
        <v>39</v>
      </c>
      <c r="Q13" t="s">
        <v>13</v>
      </c>
      <c r="R13" s="23">
        <v>10102002</v>
      </c>
      <c r="S13" s="26" t="s">
        <v>162</v>
      </c>
      <c r="T13" t="s">
        <v>123</v>
      </c>
      <c r="U13" t="s">
        <v>147</v>
      </c>
      <c r="AA13" s="10" t="str">
        <f t="shared" si="0"/>
        <v>09/03/2022|1|F001-436|VENTA NACIONAL|0|0|0|232792|2.44140005|568338.4|8|2.44140005|19.53|ALMACEN LIMA|1001107|GLORIA LECHE EVAP. ENTERA 400 GR X 24 UND|UNIDAD|10102002|112-04-0001001107|20170934289|UNIVERSIDAD NAC. FEDERICO VILLAREAL|||||</v>
      </c>
    </row>
    <row r="14" spans="1:27" x14ac:dyDescent="0.25">
      <c r="A14" s="1">
        <v>44651</v>
      </c>
      <c r="B14">
        <v>1</v>
      </c>
      <c r="C14" s="13" t="s">
        <v>30</v>
      </c>
      <c r="D14" t="s">
        <v>40</v>
      </c>
      <c r="E14" s="2">
        <v>6680</v>
      </c>
      <c r="F14" s="2">
        <v>2.4731999999999998</v>
      </c>
      <c r="G14" s="2">
        <v>16520.98</v>
      </c>
      <c r="H14" s="2">
        <v>0</v>
      </c>
      <c r="I14" s="2">
        <v>0</v>
      </c>
      <c r="J14" s="2">
        <v>0</v>
      </c>
      <c r="K14" s="2">
        <v>6680</v>
      </c>
      <c r="L14" s="2">
        <v>0</v>
      </c>
      <c r="M14" s="2">
        <v>16520.98</v>
      </c>
      <c r="N14" s="2" t="s">
        <v>178</v>
      </c>
      <c r="O14" s="18">
        <v>1001163</v>
      </c>
      <c r="P14" t="s">
        <v>38</v>
      </c>
      <c r="Q14" t="s">
        <v>13</v>
      </c>
      <c r="R14" s="23">
        <v>10108001</v>
      </c>
      <c r="S14" s="26" t="s">
        <v>163</v>
      </c>
      <c r="T14" t="s">
        <v>118</v>
      </c>
      <c r="U14" t="s">
        <v>119</v>
      </c>
      <c r="AA14" s="10" t="str">
        <f t="shared" si="0"/>
        <v>31/03/2022|1|F001-2271|COMPRA NACIONAL|6680|2.4732|16520.98|0|0|0|6680|0|16520.98|ALMACEN LIMA|1001163|GLORIA LECHE EVAP. ENTERA 410 GR X 48 UND|UNIDAD|10108001|112-05-0001001163|20529195096|PROALVI SAC|||||</v>
      </c>
    </row>
    <row r="15" spans="1:27" x14ac:dyDescent="0.25">
      <c r="A15" s="1">
        <v>44651</v>
      </c>
      <c r="B15">
        <v>1</v>
      </c>
      <c r="C15" s="13" t="s">
        <v>117</v>
      </c>
      <c r="D15" t="s">
        <v>41</v>
      </c>
      <c r="E15" s="2">
        <v>0</v>
      </c>
      <c r="F15" s="2">
        <v>0</v>
      </c>
      <c r="G15" s="2">
        <v>0</v>
      </c>
      <c r="H15" s="2">
        <v>8</v>
      </c>
      <c r="I15" s="2">
        <v>2.4412500000000001</v>
      </c>
      <c r="J15" s="2">
        <v>19.53</v>
      </c>
      <c r="K15" s="2">
        <v>0</v>
      </c>
      <c r="L15" s="2">
        <v>2.4412500000000001</v>
      </c>
      <c r="M15" s="2">
        <v>0</v>
      </c>
      <c r="N15" s="2" t="s">
        <v>178</v>
      </c>
      <c r="O15" s="18">
        <v>1001107</v>
      </c>
      <c r="P15" t="s">
        <v>39</v>
      </c>
      <c r="Q15" t="s">
        <v>13</v>
      </c>
      <c r="R15" s="23">
        <v>10102002</v>
      </c>
      <c r="S15" s="26" t="s">
        <v>162</v>
      </c>
      <c r="T15" t="s">
        <v>123</v>
      </c>
      <c r="U15" t="s">
        <v>147</v>
      </c>
      <c r="AA15" s="10" t="str">
        <f t="shared" si="0"/>
        <v>31/03/2022|1|F001-437|VENTA NACIONAL|0|0|0|8|2.44125|19.53|0|2.44125|0|ALMACEN LIMA|1001107|GLORIA LECHE EVAP. ENTERA 400 GR X 24 UND|UNIDAD|10102002|112-04-0001001107|20170934289|UNIVERSIDAD NAC. FEDERICO VILLAREAL|||||</v>
      </c>
    </row>
    <row r="16" spans="1:27" x14ac:dyDescent="0.25">
      <c r="A16" s="1">
        <v>44673</v>
      </c>
      <c r="B16">
        <v>1</v>
      </c>
      <c r="C16" s="13" t="s">
        <v>31</v>
      </c>
      <c r="D16" t="s">
        <v>41</v>
      </c>
      <c r="E16" s="2">
        <v>0</v>
      </c>
      <c r="F16" s="2">
        <v>0</v>
      </c>
      <c r="G16" s="2">
        <v>0</v>
      </c>
      <c r="H16" s="2">
        <v>5680</v>
      </c>
      <c r="I16" s="2">
        <v>2.4732007</v>
      </c>
      <c r="J16" s="2">
        <v>14047.78</v>
      </c>
      <c r="K16" s="2">
        <v>1000</v>
      </c>
      <c r="L16" s="2">
        <v>2.4732007</v>
      </c>
      <c r="M16" s="2">
        <v>2473.1999999999998</v>
      </c>
      <c r="N16" s="2" t="s">
        <v>178</v>
      </c>
      <c r="O16" s="18">
        <v>1001163</v>
      </c>
      <c r="P16" t="s">
        <v>38</v>
      </c>
      <c r="Q16" t="s">
        <v>13</v>
      </c>
      <c r="R16" s="23">
        <v>10108001</v>
      </c>
      <c r="S16" s="26" t="s">
        <v>163</v>
      </c>
      <c r="T16" t="s">
        <v>131</v>
      </c>
      <c r="U16" t="s">
        <v>136</v>
      </c>
      <c r="AA16" s="10" t="str">
        <f t="shared" si="0"/>
        <v>22/04/2022|1|F001-438|VENTA NACIONAL|0|0|0|5680|2.4732007|14047.78|1000|2.4732007|2473.2|ALMACEN LIMA|1001163|GLORIA LECHE EVAP. ENTERA 410 GR X 48 UND|UNIDAD|10108001|112-05-0001001163|20203976756|MUNICIPALIDAD DISTRITAL DE SAN PEDRO DE CHAULAN|||||</v>
      </c>
    </row>
    <row r="17" spans="1:27" x14ac:dyDescent="0.25">
      <c r="A17" s="1">
        <v>44676</v>
      </c>
      <c r="B17">
        <v>1</v>
      </c>
      <c r="C17" s="13" t="s">
        <v>32</v>
      </c>
      <c r="D17" t="s">
        <v>41</v>
      </c>
      <c r="E17" s="2">
        <v>0</v>
      </c>
      <c r="F17" s="2">
        <v>0</v>
      </c>
      <c r="G17" s="2">
        <v>0</v>
      </c>
      <c r="H17" s="2">
        <v>3078</v>
      </c>
      <c r="I17" s="2">
        <v>0.80350876999999998</v>
      </c>
      <c r="J17" s="2">
        <v>2473.1999999999998</v>
      </c>
      <c r="K17" s="2">
        <v>0</v>
      </c>
      <c r="L17" s="2">
        <v>0.80350876999999998</v>
      </c>
      <c r="M17" s="2">
        <v>0</v>
      </c>
      <c r="N17" s="2" t="s">
        <v>178</v>
      </c>
      <c r="O17" s="18">
        <v>1001163</v>
      </c>
      <c r="P17" t="s">
        <v>38</v>
      </c>
      <c r="Q17" t="s">
        <v>13</v>
      </c>
      <c r="R17" s="23">
        <v>10108001</v>
      </c>
      <c r="S17" s="26" t="s">
        <v>163</v>
      </c>
      <c r="T17" t="s">
        <v>133</v>
      </c>
      <c r="U17" t="s">
        <v>137</v>
      </c>
      <c r="AA17" s="10" t="str">
        <f t="shared" si="0"/>
        <v>25/04/2022|1|F001-439|VENTA NACIONAL|0|0|0|3078|0.80350877|2473.2|0|0.80350877|0|ALMACEN LIMA|1001163|GLORIA LECHE EVAP. ENTERA 410 GR X 48 UND|UNIDAD|10108001|112-05-0001001163|20447367131|MUNICIPALIDAD DISTRITAL DE CHORAS|||||</v>
      </c>
    </row>
    <row r="18" spans="1:27" x14ac:dyDescent="0.25">
      <c r="A18" s="1">
        <v>44680</v>
      </c>
      <c r="B18">
        <v>1</v>
      </c>
      <c r="C18" s="13" t="s">
        <v>33</v>
      </c>
      <c r="D18" t="s">
        <v>41</v>
      </c>
      <c r="E18" s="2">
        <v>0</v>
      </c>
      <c r="F18" s="2">
        <v>0</v>
      </c>
      <c r="G18" s="2">
        <v>0</v>
      </c>
      <c r="H18" s="2">
        <v>21624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 t="s">
        <v>178</v>
      </c>
      <c r="O18" s="18">
        <v>1001163</v>
      </c>
      <c r="P18" t="s">
        <v>38</v>
      </c>
      <c r="Q18" t="s">
        <v>13</v>
      </c>
      <c r="R18" s="23">
        <v>10108001</v>
      </c>
      <c r="S18" s="26" t="s">
        <v>163</v>
      </c>
      <c r="T18" t="s">
        <v>125</v>
      </c>
      <c r="U18" t="s">
        <v>138</v>
      </c>
      <c r="AA18" s="10" t="str">
        <f t="shared" si="0"/>
        <v>29/04/2022|1|F001-440|VENTA NACIONAL|0|0|0|21624|0|0|0|0|0|ALMACEN LIMA|1001163|GLORIA LECHE EVAP. ENTERA 410 GR X 48 UND|UNIDAD|10108001|112-05-0001001163|20176232227|MUNICIPALIDAD DISTRITAL DE SAN MIGUEL DE CAURI|||||</v>
      </c>
    </row>
    <row r="19" spans="1:27" x14ac:dyDescent="0.25">
      <c r="A19" s="1">
        <v>44683</v>
      </c>
      <c r="B19">
        <v>1</v>
      </c>
      <c r="C19" s="13" t="s">
        <v>34</v>
      </c>
      <c r="D19" t="s">
        <v>40</v>
      </c>
      <c r="E19" s="2">
        <v>21624</v>
      </c>
      <c r="F19" s="2">
        <v>2.4487000000000001</v>
      </c>
      <c r="G19" s="2">
        <v>52950.69</v>
      </c>
      <c r="H19" s="2">
        <v>0</v>
      </c>
      <c r="I19" s="2">
        <v>0</v>
      </c>
      <c r="J19" s="2">
        <v>0</v>
      </c>
      <c r="K19" s="2">
        <v>21624</v>
      </c>
      <c r="L19" s="2">
        <v>0</v>
      </c>
      <c r="M19" s="2">
        <v>52950.69</v>
      </c>
      <c r="N19" s="2" t="s">
        <v>178</v>
      </c>
      <c r="O19" s="18">
        <v>1001163</v>
      </c>
      <c r="P19" t="s">
        <v>38</v>
      </c>
      <c r="Q19" t="s">
        <v>13</v>
      </c>
      <c r="R19" s="23">
        <v>10108001</v>
      </c>
      <c r="S19" s="26" t="s">
        <v>163</v>
      </c>
      <c r="T19" t="s">
        <v>118</v>
      </c>
      <c r="U19" t="s">
        <v>119</v>
      </c>
      <c r="AA19" s="10" t="str">
        <f t="shared" si="0"/>
        <v>02/05/2022|1|F001-2398|COMPRA NACIONAL|21624|2.4487|52950.69|0|0|0|21624|0|52950.69|ALMACEN LIMA|1001163|GLORIA LECHE EVAP. ENTERA 410 GR X 48 UND|UNIDAD|10108001|112-05-0001001163|20529195096|PROALVI SAC|||||</v>
      </c>
    </row>
    <row r="20" spans="1:27" x14ac:dyDescent="0.25">
      <c r="A20" s="1">
        <v>44683</v>
      </c>
      <c r="B20">
        <v>1</v>
      </c>
      <c r="C20" s="13" t="s">
        <v>35</v>
      </c>
      <c r="D20" t="s">
        <v>40</v>
      </c>
      <c r="E20" s="2">
        <v>5680</v>
      </c>
      <c r="F20" s="2">
        <v>2.4731999999999998</v>
      </c>
      <c r="G20" s="2">
        <v>14047.78</v>
      </c>
      <c r="H20" s="2">
        <v>0</v>
      </c>
      <c r="I20" s="2">
        <v>0</v>
      </c>
      <c r="J20" s="2">
        <v>0</v>
      </c>
      <c r="K20" s="2">
        <v>27304</v>
      </c>
      <c r="L20" s="2">
        <v>0</v>
      </c>
      <c r="M20" s="2">
        <v>66998.47</v>
      </c>
      <c r="N20" s="2" t="s">
        <v>178</v>
      </c>
      <c r="O20" s="18">
        <v>1001163</v>
      </c>
      <c r="P20" t="s">
        <v>38</v>
      </c>
      <c r="Q20" t="s">
        <v>13</v>
      </c>
      <c r="R20" s="23">
        <v>10108001</v>
      </c>
      <c r="S20" s="26" t="s">
        <v>163</v>
      </c>
      <c r="T20" t="s">
        <v>118</v>
      </c>
      <c r="U20" t="s">
        <v>119</v>
      </c>
      <c r="AA20" s="10" t="str">
        <f t="shared" si="0"/>
        <v>02/05/2022|1|F001-2403|COMPRA NACIONAL|5680|2.4732|14047.78|0|0|0|27304|0|66998.47|ALMACEN LIMA|1001163|GLORIA LECHE EVAP. ENTERA 410 GR X 48 UND|UNIDAD|10108001|112-05-0001001163|20529195096|PROALVI SAC|||||</v>
      </c>
    </row>
    <row r="21" spans="1:27" x14ac:dyDescent="0.25">
      <c r="A21" s="1">
        <v>44683</v>
      </c>
      <c r="B21">
        <v>1</v>
      </c>
      <c r="C21" s="13" t="s">
        <v>36</v>
      </c>
      <c r="D21" t="s">
        <v>40</v>
      </c>
      <c r="E21" s="2">
        <v>3078</v>
      </c>
      <c r="F21" s="2">
        <v>2.4487000000000001</v>
      </c>
      <c r="G21" s="2">
        <v>7537.1</v>
      </c>
      <c r="H21" s="2">
        <v>0</v>
      </c>
      <c r="I21" s="2">
        <v>0</v>
      </c>
      <c r="J21" s="2">
        <v>0</v>
      </c>
      <c r="K21" s="2">
        <v>30382</v>
      </c>
      <c r="L21" s="2">
        <v>0</v>
      </c>
      <c r="M21" s="2">
        <v>74535.570000000007</v>
      </c>
      <c r="N21" s="2" t="s">
        <v>178</v>
      </c>
      <c r="O21" s="18">
        <v>1001163</v>
      </c>
      <c r="P21" t="s">
        <v>38</v>
      </c>
      <c r="Q21" t="s">
        <v>13</v>
      </c>
      <c r="R21" s="23">
        <v>10108001</v>
      </c>
      <c r="S21" s="26" t="s">
        <v>163</v>
      </c>
      <c r="T21" t="s">
        <v>118</v>
      </c>
      <c r="U21" t="s">
        <v>119</v>
      </c>
      <c r="AA21" s="10" t="str">
        <f t="shared" si="0"/>
        <v>02/05/2022|1|F001-2404|COMPRA NACIONAL|3078|2.4487|7537.1|0|0|0|30382|0|74535.57|ALMACEN LIMA|1001163|GLORIA LECHE EVAP. ENTERA 410 GR X 48 UND|UNIDAD|10108001|112-05-0001001163|20529195096|PROALVI SAC|||||</v>
      </c>
    </row>
    <row r="22" spans="1:27" x14ac:dyDescent="0.25">
      <c r="A22" s="1">
        <v>44683</v>
      </c>
      <c r="B22">
        <v>1</v>
      </c>
      <c r="C22" s="13" t="s">
        <v>45</v>
      </c>
      <c r="D22" t="s">
        <v>40</v>
      </c>
      <c r="E22" s="2">
        <v>6680</v>
      </c>
      <c r="F22" s="2">
        <v>2.4487000000000001</v>
      </c>
      <c r="G22" s="2">
        <v>16357.32</v>
      </c>
      <c r="H22" s="2">
        <v>0</v>
      </c>
      <c r="I22" s="2">
        <v>0</v>
      </c>
      <c r="J22" s="2">
        <v>0</v>
      </c>
      <c r="K22" s="2">
        <v>37062</v>
      </c>
      <c r="L22" s="2">
        <v>0</v>
      </c>
      <c r="M22" s="2">
        <v>90892.89</v>
      </c>
      <c r="N22" s="2" t="s">
        <v>178</v>
      </c>
      <c r="O22" s="18">
        <v>1001163</v>
      </c>
      <c r="P22" t="s">
        <v>38</v>
      </c>
      <c r="Q22" t="s">
        <v>13</v>
      </c>
      <c r="R22" s="23">
        <v>10108001</v>
      </c>
      <c r="S22" s="26" t="s">
        <v>163</v>
      </c>
      <c r="T22" t="s">
        <v>118</v>
      </c>
      <c r="U22" t="s">
        <v>119</v>
      </c>
      <c r="AA22" s="10" t="str">
        <f t="shared" si="0"/>
        <v>02/05/2022|1|F001-2405|COMPRA NACIONAL|6680|2.4487|16357.32|0|0|0|37062|0|90892.89|ALMACEN LIMA|1001163|GLORIA LECHE EVAP. ENTERA 410 GR X 48 UND|UNIDAD|10108001|112-05-0001001163|20529195096|PROALVI SAC|||||</v>
      </c>
    </row>
    <row r="23" spans="1:27" x14ac:dyDescent="0.25">
      <c r="A23" s="1">
        <v>44683</v>
      </c>
      <c r="B23">
        <v>1</v>
      </c>
      <c r="C23" s="13" t="s">
        <v>46</v>
      </c>
      <c r="D23" t="s">
        <v>41</v>
      </c>
      <c r="E23" s="2">
        <v>0</v>
      </c>
      <c r="F23" s="2">
        <v>0</v>
      </c>
      <c r="G23" s="2">
        <v>0</v>
      </c>
      <c r="H23" s="2">
        <v>6680</v>
      </c>
      <c r="I23" s="2">
        <v>2.4487006</v>
      </c>
      <c r="J23" s="2">
        <v>16357.32</v>
      </c>
      <c r="K23" s="2">
        <v>30382</v>
      </c>
      <c r="L23" s="2">
        <v>2.4487006</v>
      </c>
      <c r="M23" s="2">
        <v>74535.570000000007</v>
      </c>
      <c r="N23" s="2" t="s">
        <v>178</v>
      </c>
      <c r="O23" s="18">
        <v>1001163</v>
      </c>
      <c r="P23" t="s">
        <v>38</v>
      </c>
      <c r="Q23" t="s">
        <v>13</v>
      </c>
      <c r="R23" s="23">
        <v>10108001</v>
      </c>
      <c r="S23" s="26" t="s">
        <v>163</v>
      </c>
      <c r="T23" t="s">
        <v>126</v>
      </c>
      <c r="U23" t="s">
        <v>135</v>
      </c>
      <c r="AA23" s="10" t="str">
        <f t="shared" si="0"/>
        <v>02/05/2022|1|F001-441|VENTA NACIONAL|0|0|0|6680|2.4487006|16357.32|30382|2.4487006|74535.57|ALMACEN LIMA|1001163|GLORIA LECHE EVAP. ENTERA 410 GR X 48 UND|UNIDAD|10108001|112-05-0001001163|20182308952|MUN PROV DE LAURICOCHA|||||</v>
      </c>
    </row>
    <row r="24" spans="1:27" x14ac:dyDescent="0.25">
      <c r="A24" s="1">
        <v>44684</v>
      </c>
      <c r="B24">
        <v>7</v>
      </c>
      <c r="C24" s="13" t="s">
        <v>47</v>
      </c>
      <c r="D24" t="s">
        <v>42</v>
      </c>
      <c r="E24" s="2">
        <v>0</v>
      </c>
      <c r="F24" s="2">
        <v>2.44870045</v>
      </c>
      <c r="G24" s="2">
        <v>7537.1</v>
      </c>
      <c r="H24" s="2">
        <v>-3078</v>
      </c>
      <c r="I24" s="2">
        <v>0</v>
      </c>
      <c r="J24" s="2">
        <v>0</v>
      </c>
      <c r="K24" s="2">
        <v>33460</v>
      </c>
      <c r="L24" s="2">
        <v>0</v>
      </c>
      <c r="M24" s="2">
        <v>82072.67</v>
      </c>
      <c r="N24" s="2" t="s">
        <v>178</v>
      </c>
      <c r="O24" s="18">
        <v>1001163</v>
      </c>
      <c r="P24" t="s">
        <v>38</v>
      </c>
      <c r="Q24" t="s">
        <v>13</v>
      </c>
      <c r="R24" s="23">
        <v>10108001</v>
      </c>
      <c r="S24" s="26" t="s">
        <v>163</v>
      </c>
      <c r="T24" t="s">
        <v>133</v>
      </c>
      <c r="U24" t="s">
        <v>137</v>
      </c>
      <c r="AA24" s="10" t="str">
        <f t="shared" si="0"/>
        <v>03/05/2022|7|FC01-178|DEVOLUCION RECIBIDA|0|2.44870045|7537.1|-3078|0|0|33460|0|82072.67|ALMACEN LIMA|1001163|GLORIA LECHE EVAP. ENTERA 410 GR X 48 UND|UNIDAD|10108001|112-05-0001001163|20447367131|MUNICIPALIDAD DISTRITAL DE CHORAS|||||</v>
      </c>
    </row>
    <row r="25" spans="1:27" x14ac:dyDescent="0.25">
      <c r="A25" s="1">
        <v>44685</v>
      </c>
      <c r="B25">
        <v>7</v>
      </c>
      <c r="C25" s="13" t="s">
        <v>48</v>
      </c>
      <c r="D25" t="s">
        <v>42</v>
      </c>
      <c r="E25" s="2">
        <v>0</v>
      </c>
      <c r="F25" s="2">
        <v>2.4487006999999998</v>
      </c>
      <c r="G25" s="2">
        <v>13908.62</v>
      </c>
      <c r="H25" s="2">
        <v>-5680</v>
      </c>
      <c r="I25" s="2">
        <v>0</v>
      </c>
      <c r="J25" s="2">
        <v>0</v>
      </c>
      <c r="K25" s="2">
        <v>39140</v>
      </c>
      <c r="L25" s="2">
        <v>0</v>
      </c>
      <c r="M25" s="2">
        <v>95981.29</v>
      </c>
      <c r="N25" s="2" t="s">
        <v>178</v>
      </c>
      <c r="O25" s="18">
        <v>1001163</v>
      </c>
      <c r="P25" t="s">
        <v>38</v>
      </c>
      <c r="Q25" t="s">
        <v>13</v>
      </c>
      <c r="R25" s="23">
        <v>10108001</v>
      </c>
      <c r="S25" s="26" t="s">
        <v>163</v>
      </c>
      <c r="T25" t="s">
        <v>131</v>
      </c>
      <c r="U25" t="s">
        <v>136</v>
      </c>
      <c r="AA25" s="10" t="str">
        <f t="shared" si="0"/>
        <v>04/05/2022|7|FC01-179|DEVOLUCION RECIBIDA|0|2.4487007|13908.62|-5680|0|0|39140|0|95981.29|ALMACEN LIMA|1001163|GLORIA LECHE EVAP. ENTERA 410 GR X 48 UND|UNIDAD|10108001|112-05-0001001163|20203976756|MUNICIPALIDAD DISTRITAL DE SAN PEDRO DE CHAULAN|||||</v>
      </c>
    </row>
    <row r="26" spans="1:27" x14ac:dyDescent="0.25">
      <c r="A26" s="1">
        <v>44685</v>
      </c>
      <c r="B26">
        <v>1</v>
      </c>
      <c r="C26" s="13" t="s">
        <v>49</v>
      </c>
      <c r="D26" t="s">
        <v>41</v>
      </c>
      <c r="E26" s="2">
        <v>0</v>
      </c>
      <c r="F26" s="2">
        <v>0</v>
      </c>
      <c r="G26" s="2">
        <v>0</v>
      </c>
      <c r="H26" s="2">
        <v>3078</v>
      </c>
      <c r="I26" s="2">
        <v>2.44870045</v>
      </c>
      <c r="J26" s="2">
        <v>7537.1</v>
      </c>
      <c r="K26" s="2">
        <v>36062</v>
      </c>
      <c r="L26" s="2">
        <v>2.44870045</v>
      </c>
      <c r="M26" s="2">
        <v>88444.19</v>
      </c>
      <c r="N26" s="2" t="s">
        <v>178</v>
      </c>
      <c r="O26" s="18">
        <v>1001163</v>
      </c>
      <c r="P26" t="s">
        <v>38</v>
      </c>
      <c r="Q26" t="s">
        <v>13</v>
      </c>
      <c r="R26" s="23">
        <v>10108001</v>
      </c>
      <c r="S26" s="26" t="s">
        <v>163</v>
      </c>
      <c r="T26" t="s">
        <v>133</v>
      </c>
      <c r="U26" t="s">
        <v>137</v>
      </c>
      <c r="AA26" s="10" t="str">
        <f t="shared" si="0"/>
        <v>04/05/2022|1|F001-442|VENTA NACIONAL|0|0|0|3078|2.44870045|7537.1|36062|2.44870045|88444.19|ALMACEN LIMA|1001163|GLORIA LECHE EVAP. ENTERA 410 GR X 48 UND|UNIDAD|10108001|112-05-0001001163|20447367131|MUNICIPALIDAD DISTRITAL DE CHORAS|||||</v>
      </c>
    </row>
    <row r="27" spans="1:27" x14ac:dyDescent="0.25">
      <c r="A27" s="1">
        <v>44685</v>
      </c>
      <c r="B27">
        <v>1</v>
      </c>
      <c r="C27" s="13" t="s">
        <v>50</v>
      </c>
      <c r="D27" t="s">
        <v>41</v>
      </c>
      <c r="E27" s="2">
        <v>0</v>
      </c>
      <c r="F27" s="2">
        <v>0</v>
      </c>
      <c r="G27" s="2">
        <v>0</v>
      </c>
      <c r="H27" s="2">
        <v>5680</v>
      </c>
      <c r="I27" s="2">
        <v>2.4487006999999998</v>
      </c>
      <c r="J27" s="2">
        <v>13908.62</v>
      </c>
      <c r="K27" s="2">
        <v>30382</v>
      </c>
      <c r="L27" s="2">
        <v>2.4487006999999998</v>
      </c>
      <c r="M27" s="2">
        <v>74535.570000000007</v>
      </c>
      <c r="N27" s="2" t="s">
        <v>178</v>
      </c>
      <c r="O27" s="18">
        <v>1001163</v>
      </c>
      <c r="P27" t="s">
        <v>38</v>
      </c>
      <c r="Q27" t="s">
        <v>13</v>
      </c>
      <c r="R27" s="23">
        <v>10108001</v>
      </c>
      <c r="S27" s="26" t="s">
        <v>163</v>
      </c>
      <c r="T27" t="s">
        <v>131</v>
      </c>
      <c r="U27" t="s">
        <v>136</v>
      </c>
      <c r="AA27" s="10" t="str">
        <f t="shared" si="0"/>
        <v>04/05/2022|1|F001-443|VENTA NACIONAL|0|0|0|5680|2.4487007|13908.62|30382|2.4487007|74535.57|ALMACEN LIMA|1001163|GLORIA LECHE EVAP. ENTERA 410 GR X 48 UND|UNIDAD|10108001|112-05-0001001163|20203976756|MUNICIPALIDAD DISTRITAL DE SAN PEDRO DE CHAULAN|||||</v>
      </c>
    </row>
    <row r="28" spans="1:27" x14ac:dyDescent="0.25">
      <c r="A28" s="1">
        <v>44686</v>
      </c>
      <c r="B28">
        <v>1</v>
      </c>
      <c r="C28" s="13" t="s">
        <v>24</v>
      </c>
      <c r="D28" t="s">
        <v>40</v>
      </c>
      <c r="E28" s="2">
        <v>30927</v>
      </c>
      <c r="F28" s="2">
        <v>1.2242999999999999</v>
      </c>
      <c r="G28" s="2">
        <v>37863.93</v>
      </c>
      <c r="H28" s="2">
        <v>0</v>
      </c>
      <c r="I28" s="2">
        <v>0</v>
      </c>
      <c r="J28" s="2">
        <v>0</v>
      </c>
      <c r="K28" s="2">
        <v>30927</v>
      </c>
      <c r="L28" s="2">
        <v>0</v>
      </c>
      <c r="M28" s="2">
        <v>37863.93</v>
      </c>
      <c r="N28" s="2" t="s">
        <v>178</v>
      </c>
      <c r="O28" s="18">
        <v>1001165</v>
      </c>
      <c r="P28" t="s">
        <v>37</v>
      </c>
      <c r="Q28" t="s">
        <v>13</v>
      </c>
      <c r="R28" s="23">
        <v>10104001</v>
      </c>
      <c r="S28" s="24" t="s">
        <v>161</v>
      </c>
      <c r="T28" t="s">
        <v>118</v>
      </c>
      <c r="U28" t="s">
        <v>119</v>
      </c>
      <c r="V28" s="12" t="s">
        <v>148</v>
      </c>
      <c r="W28" s="12" t="s">
        <v>158</v>
      </c>
      <c r="X28" s="12" t="s">
        <v>159</v>
      </c>
      <c r="Y28" s="14" t="s">
        <v>159</v>
      </c>
      <c r="AA28" s="10" t="str">
        <f t="shared" si="0"/>
        <v>05/05/2022|1|F001-2411|COMPRA NACIONAL|30927|1.2243|37863.93|0|0|0|30927|0|37863.93|ALMACEN LIMA|1001165|GLORIA LECHE EVAP ENTERA 170 GR X 96 UND|UNIDAD|10104001|112-03-0001001165|20529195096|PROALVI SAC|008-8999|El comprobante tiene un error en la digitacion de undidades, no cuadra la descripcion con la cantidad. Revisar.| | |</v>
      </c>
    </row>
    <row r="29" spans="1:27" x14ac:dyDescent="0.25">
      <c r="A29" s="1">
        <v>44686</v>
      </c>
      <c r="B29">
        <v>1</v>
      </c>
      <c r="C29" s="13" t="s">
        <v>25</v>
      </c>
      <c r="D29" t="s">
        <v>40</v>
      </c>
      <c r="E29" s="2">
        <v>23190</v>
      </c>
      <c r="F29" s="2">
        <v>1.2365999999999999</v>
      </c>
      <c r="G29" s="2">
        <v>28676.75</v>
      </c>
      <c r="H29" s="2">
        <v>0</v>
      </c>
      <c r="I29" s="2">
        <v>0</v>
      </c>
      <c r="J29" s="2">
        <v>0</v>
      </c>
      <c r="K29" s="2">
        <v>54117</v>
      </c>
      <c r="L29" s="2">
        <v>0</v>
      </c>
      <c r="M29" s="2">
        <v>66540.679999999993</v>
      </c>
      <c r="N29" s="2" t="s">
        <v>178</v>
      </c>
      <c r="O29" s="18">
        <v>1001165</v>
      </c>
      <c r="P29" t="s">
        <v>37</v>
      </c>
      <c r="Q29" t="s">
        <v>13</v>
      </c>
      <c r="R29" s="23">
        <v>10104001</v>
      </c>
      <c r="S29" s="24" t="s">
        <v>161</v>
      </c>
      <c r="T29" t="s">
        <v>118</v>
      </c>
      <c r="U29" t="s">
        <v>119</v>
      </c>
      <c r="V29" s="12" t="s">
        <v>149</v>
      </c>
      <c r="W29" s="11"/>
      <c r="X29" s="11"/>
      <c r="Y29" s="12"/>
      <c r="AA29" s="10" t="str">
        <f t="shared" si="0"/>
        <v>05/05/2022|1|F001-2412|COMPRA NACIONAL|23190|1.2366|28676.75|0|0|0|54117|0|66540.68|ALMACEN LIMA|1001165|GLORIA LECHE EVAP ENTERA 170 GR X 96 UND|UNIDAD|10104001|112-03-0001001165|20529195096|PROALVI SAC|C01-555||||</v>
      </c>
    </row>
    <row r="30" spans="1:27" x14ac:dyDescent="0.25">
      <c r="A30" s="1">
        <v>44686</v>
      </c>
      <c r="B30">
        <v>1</v>
      </c>
      <c r="C30" s="13" t="s">
        <v>26</v>
      </c>
      <c r="D30" t="s">
        <v>41</v>
      </c>
      <c r="E30" s="2">
        <v>0</v>
      </c>
      <c r="F30" s="2">
        <v>0</v>
      </c>
      <c r="G30" s="2">
        <v>0</v>
      </c>
      <c r="H30" s="2">
        <v>30927</v>
      </c>
      <c r="I30" s="2">
        <v>1.22430013</v>
      </c>
      <c r="J30" s="2">
        <v>37863.93</v>
      </c>
      <c r="K30" s="2">
        <v>23190</v>
      </c>
      <c r="L30" s="2">
        <v>1.22430013</v>
      </c>
      <c r="M30" s="2">
        <v>28676.75</v>
      </c>
      <c r="N30" s="2" t="s">
        <v>178</v>
      </c>
      <c r="O30" s="18">
        <v>1001165</v>
      </c>
      <c r="P30" t="s">
        <v>37</v>
      </c>
      <c r="Q30" t="s">
        <v>13</v>
      </c>
      <c r="R30" s="23">
        <v>10104001</v>
      </c>
      <c r="S30" s="24" t="s">
        <v>161</v>
      </c>
      <c r="T30" t="s">
        <v>124</v>
      </c>
      <c r="U30" t="s">
        <v>134</v>
      </c>
      <c r="V30" s="12" t="s">
        <v>150</v>
      </c>
      <c r="W30" s="11"/>
      <c r="X30" s="11"/>
      <c r="Y30" s="11"/>
      <c r="AA30" s="10" t="str">
        <f t="shared" si="0"/>
        <v>05/05/2022|1|F001-444|VENTA NACIONAL|0|0|0|30927|1.22430013|37863.93|23190|1.22430013|28676.75|ALMACEN LIMA|1001165|GLORIA LECHE EVAP ENTERA 170 GR X 96 UND|UNIDAD|10104001|112-03-0001001165|20175212095|MUNICIPALIDAD PROVINCIAL DE HUAMALIES|B005-896||||</v>
      </c>
    </row>
    <row r="31" spans="1:27" x14ac:dyDescent="0.25">
      <c r="A31" s="1">
        <v>44686</v>
      </c>
      <c r="B31">
        <v>1</v>
      </c>
      <c r="C31" s="13" t="s">
        <v>27</v>
      </c>
      <c r="D31" t="s">
        <v>41</v>
      </c>
      <c r="E31" s="2">
        <v>0</v>
      </c>
      <c r="F31" s="2">
        <v>0</v>
      </c>
      <c r="G31" s="2">
        <v>0</v>
      </c>
      <c r="H31" s="2">
        <v>23190</v>
      </c>
      <c r="I31" s="2">
        <v>1.2365998300000001</v>
      </c>
      <c r="J31" s="2">
        <v>28676.75</v>
      </c>
      <c r="K31" s="2">
        <v>0</v>
      </c>
      <c r="L31" s="2">
        <v>1.2365998300000001</v>
      </c>
      <c r="M31" s="2">
        <v>0</v>
      </c>
      <c r="N31" s="2" t="s">
        <v>178</v>
      </c>
      <c r="O31" s="18">
        <v>1001165</v>
      </c>
      <c r="P31" t="s">
        <v>37</v>
      </c>
      <c r="Q31" t="s">
        <v>13</v>
      </c>
      <c r="R31" s="23">
        <v>10104001</v>
      </c>
      <c r="S31" s="24" t="s">
        <v>161</v>
      </c>
      <c r="T31" t="s">
        <v>124</v>
      </c>
      <c r="U31" t="s">
        <v>134</v>
      </c>
      <c r="V31" s="14" t="s">
        <v>151</v>
      </c>
      <c r="W31" s="11"/>
      <c r="X31" s="11"/>
      <c r="Y31" s="11"/>
      <c r="AA31" s="10" t="str">
        <f t="shared" si="0"/>
        <v>05/05/2022|1|F001-445|VENTA NACIONAL|0|0|0|23190|1.23659983|28676.75|0|1.23659983|0|ALMACEN LIMA|1001165|GLORIA LECHE EVAP ENTERA 170 GR X 96 UND|UNIDAD|10104001|112-03-0001001165|20175212095|MUNICIPALIDAD PROVINCIAL DE HUAMALIES|PRO-001-777||||</v>
      </c>
    </row>
    <row r="32" spans="1:27" x14ac:dyDescent="0.25">
      <c r="A32" s="1">
        <v>44686</v>
      </c>
      <c r="B32">
        <v>7</v>
      </c>
      <c r="C32" s="13" t="s">
        <v>51</v>
      </c>
      <c r="D32" t="s">
        <v>42</v>
      </c>
      <c r="E32" s="2">
        <v>0</v>
      </c>
      <c r="F32" s="2">
        <v>2.4487006</v>
      </c>
      <c r="G32" s="2">
        <v>16357.32</v>
      </c>
      <c r="H32" s="2">
        <v>-6680</v>
      </c>
      <c r="I32" s="2">
        <v>0</v>
      </c>
      <c r="J32" s="2">
        <v>0</v>
      </c>
      <c r="K32" s="2">
        <v>37062</v>
      </c>
      <c r="L32" s="2">
        <v>0</v>
      </c>
      <c r="M32" s="2">
        <v>90892.89</v>
      </c>
      <c r="N32" s="2" t="s">
        <v>178</v>
      </c>
      <c r="O32" s="18">
        <v>1001163</v>
      </c>
      <c r="P32" t="s">
        <v>38</v>
      </c>
      <c r="Q32" t="s">
        <v>13</v>
      </c>
      <c r="R32" s="23">
        <v>10108001</v>
      </c>
      <c r="S32" s="26" t="s">
        <v>163</v>
      </c>
      <c r="T32" t="s">
        <v>126</v>
      </c>
      <c r="U32" t="s">
        <v>135</v>
      </c>
      <c r="AA32" s="10" t="str">
        <f t="shared" si="0"/>
        <v>05/05/2022|7|FC01-180|DEVOLUCION RECIBIDA|0|2.4487006|16357.32|-6680|0|0|37062|0|90892.89|ALMACEN LIMA|1001163|GLORIA LECHE EVAP. ENTERA 410 GR X 48 UND|UNIDAD|10108001|112-05-0001001163|20182308952|MUN PROV DE LAURICOCHA|||||</v>
      </c>
    </row>
    <row r="33" spans="1:27" x14ac:dyDescent="0.25">
      <c r="A33" s="1">
        <v>44686</v>
      </c>
      <c r="B33">
        <v>1</v>
      </c>
      <c r="C33" s="13" t="s">
        <v>52</v>
      </c>
      <c r="D33" t="s">
        <v>41</v>
      </c>
      <c r="E33" s="2">
        <v>0</v>
      </c>
      <c r="F33" s="2">
        <v>0</v>
      </c>
      <c r="G33" s="2">
        <v>0</v>
      </c>
      <c r="H33" s="2">
        <v>6680</v>
      </c>
      <c r="I33" s="2">
        <v>2.4487006</v>
      </c>
      <c r="J33" s="2">
        <v>16357.32</v>
      </c>
      <c r="K33" s="2">
        <v>30382</v>
      </c>
      <c r="L33" s="2">
        <v>2.4487006</v>
      </c>
      <c r="M33" s="2">
        <v>74535.570000000007</v>
      </c>
      <c r="N33" s="2" t="s">
        <v>178</v>
      </c>
      <c r="O33" s="18">
        <v>1001163</v>
      </c>
      <c r="P33" t="s">
        <v>38</v>
      </c>
      <c r="Q33" t="s">
        <v>13</v>
      </c>
      <c r="R33" s="23">
        <v>10108001</v>
      </c>
      <c r="S33" s="26" t="s">
        <v>163</v>
      </c>
      <c r="T33" t="s">
        <v>126</v>
      </c>
      <c r="U33" t="s">
        <v>135</v>
      </c>
      <c r="AA33" s="10" t="str">
        <f t="shared" si="0"/>
        <v>05/05/2022|1|F001-446|VENTA NACIONAL|0|0|0|6680|2.4487006|16357.32|30382|2.4487006|74535.57|ALMACEN LIMA|1001163|GLORIA LECHE EVAP. ENTERA 410 GR X 48 UND|UNIDAD|10108001|112-05-0001001163|20182308952|MUN PROV DE LAURICOCHA|||||</v>
      </c>
    </row>
    <row r="34" spans="1:27" x14ac:dyDescent="0.25">
      <c r="A34" s="1">
        <v>44688</v>
      </c>
      <c r="B34">
        <v>1</v>
      </c>
      <c r="C34" s="13" t="s">
        <v>53</v>
      </c>
      <c r="D34" t="s">
        <v>40</v>
      </c>
      <c r="E34" s="2">
        <v>4185</v>
      </c>
      <c r="F34" s="2">
        <v>2.4487000000000001</v>
      </c>
      <c r="G34" s="2">
        <v>10247.81</v>
      </c>
      <c r="H34" s="2">
        <v>0</v>
      </c>
      <c r="I34" s="2">
        <v>0</v>
      </c>
      <c r="J34" s="2">
        <v>0</v>
      </c>
      <c r="K34" s="2">
        <v>34567</v>
      </c>
      <c r="L34" s="2">
        <v>0</v>
      </c>
      <c r="M34" s="2">
        <v>84783.38</v>
      </c>
      <c r="N34" s="2" t="s">
        <v>178</v>
      </c>
      <c r="O34" s="18">
        <v>1001163</v>
      </c>
      <c r="P34" t="s">
        <v>38</v>
      </c>
      <c r="Q34" t="s">
        <v>13</v>
      </c>
      <c r="R34" s="23">
        <v>10108001</v>
      </c>
      <c r="S34" s="26" t="s">
        <v>163</v>
      </c>
      <c r="T34" t="s">
        <v>118</v>
      </c>
      <c r="U34" t="s">
        <v>119</v>
      </c>
      <c r="AA34" s="10" t="str">
        <f t="shared" si="0"/>
        <v>07/05/2022|1|F001-2414|COMPRA NACIONAL|4185|2.4487|10247.81|0|0|0|34567|0|84783.38|ALMACEN LIMA|1001163|GLORIA LECHE EVAP. ENTERA 410 GR X 48 UND|UNIDAD|10108001|112-05-0001001163|20529195096|PROALVI SAC|||||</v>
      </c>
    </row>
    <row r="35" spans="1:27" x14ac:dyDescent="0.25">
      <c r="A35" s="1">
        <v>44688</v>
      </c>
      <c r="B35">
        <v>1</v>
      </c>
      <c r="C35" s="13" t="s">
        <v>54</v>
      </c>
      <c r="D35" t="s">
        <v>40</v>
      </c>
      <c r="E35" s="2">
        <v>4185</v>
      </c>
      <c r="F35" s="2">
        <v>2.4487000000000001</v>
      </c>
      <c r="G35" s="2">
        <v>10247.81</v>
      </c>
      <c r="H35" s="2">
        <v>0</v>
      </c>
      <c r="I35" s="2">
        <v>0</v>
      </c>
      <c r="J35" s="2">
        <v>0</v>
      </c>
      <c r="K35" s="2">
        <v>38752</v>
      </c>
      <c r="L35" s="2">
        <v>0</v>
      </c>
      <c r="M35" s="2">
        <v>95031.19</v>
      </c>
      <c r="N35" s="2" t="s">
        <v>178</v>
      </c>
      <c r="O35" s="18">
        <v>1001163</v>
      </c>
      <c r="P35" t="s">
        <v>38</v>
      </c>
      <c r="Q35" t="s">
        <v>13</v>
      </c>
      <c r="R35" s="23">
        <v>10108001</v>
      </c>
      <c r="S35" s="26" t="s">
        <v>163</v>
      </c>
      <c r="T35" t="s">
        <v>118</v>
      </c>
      <c r="U35" t="s">
        <v>119</v>
      </c>
      <c r="AA35" s="10" t="str">
        <f t="shared" si="0"/>
        <v>07/05/2022|1|F001-2415|COMPRA NACIONAL|4185|2.4487|10247.81|0|0|0|38752|0|95031.19|ALMACEN LIMA|1001163|GLORIA LECHE EVAP. ENTERA 410 GR X 48 UND|UNIDAD|10108001|112-05-0001001163|20529195096|PROALVI SAC|||||</v>
      </c>
    </row>
    <row r="36" spans="1:27" x14ac:dyDescent="0.25">
      <c r="A36" s="1">
        <v>44688</v>
      </c>
      <c r="B36">
        <v>1</v>
      </c>
      <c r="C36" s="13" t="s">
        <v>55</v>
      </c>
      <c r="D36" t="s">
        <v>41</v>
      </c>
      <c r="E36" s="2">
        <v>0</v>
      </c>
      <c r="F36" s="2">
        <v>0</v>
      </c>
      <c r="G36" s="2">
        <v>0</v>
      </c>
      <c r="H36" s="2">
        <v>4185</v>
      </c>
      <c r="I36" s="2">
        <v>2.4487001199999998</v>
      </c>
      <c r="J36" s="2">
        <v>10247.81</v>
      </c>
      <c r="K36" s="2">
        <v>34567</v>
      </c>
      <c r="L36" s="2">
        <v>2.4487001199999998</v>
      </c>
      <c r="M36" s="2">
        <v>84783.38</v>
      </c>
      <c r="N36" s="2" t="s">
        <v>178</v>
      </c>
      <c r="O36" s="18">
        <v>1001163</v>
      </c>
      <c r="P36" t="s">
        <v>38</v>
      </c>
      <c r="Q36" t="s">
        <v>13</v>
      </c>
      <c r="R36" s="23">
        <v>10108001</v>
      </c>
      <c r="S36" s="26" t="s">
        <v>163</v>
      </c>
      <c r="T36" t="s">
        <v>122</v>
      </c>
      <c r="U36" t="s">
        <v>139</v>
      </c>
      <c r="AA36" s="10" t="str">
        <f t="shared" si="0"/>
        <v>07/05/2022|1|F001-447|VENTA NACIONAL|0|0|0|4185|2.44870012|10247.81|34567|2.44870012|84783.38|ALMACEN LIMA|1001163|GLORIA LECHE EVAP. ENTERA 410 GR X 48 UND|UNIDAD|10108001|112-05-0001001163|20168795093|MUNICIPALIDAD DISTRITAL DE MARIAS|||||</v>
      </c>
    </row>
    <row r="37" spans="1:27" x14ac:dyDescent="0.25">
      <c r="A37" s="1">
        <v>44688</v>
      </c>
      <c r="B37">
        <v>1</v>
      </c>
      <c r="C37" s="13" t="s">
        <v>56</v>
      </c>
      <c r="D37" t="s">
        <v>41</v>
      </c>
      <c r="E37" s="2">
        <v>0</v>
      </c>
      <c r="F37" s="2">
        <v>0</v>
      </c>
      <c r="G37" s="2">
        <v>0</v>
      </c>
      <c r="H37" s="2">
        <v>4185</v>
      </c>
      <c r="I37" s="2">
        <v>2.4487001199999998</v>
      </c>
      <c r="J37" s="2">
        <v>10247.81</v>
      </c>
      <c r="K37" s="2">
        <v>30382</v>
      </c>
      <c r="L37" s="2">
        <v>2.4487001199999998</v>
      </c>
      <c r="M37" s="2">
        <v>74535.570000000007</v>
      </c>
      <c r="N37" s="2" t="s">
        <v>178</v>
      </c>
      <c r="O37" s="18">
        <v>1001163</v>
      </c>
      <c r="P37" t="s">
        <v>38</v>
      </c>
      <c r="Q37" t="s">
        <v>13</v>
      </c>
      <c r="R37" s="23">
        <v>10108001</v>
      </c>
      <c r="S37" s="26" t="s">
        <v>163</v>
      </c>
      <c r="T37" t="s">
        <v>122</v>
      </c>
      <c r="U37" t="s">
        <v>139</v>
      </c>
      <c r="AA37" s="10" t="str">
        <f t="shared" si="0"/>
        <v>07/05/2022|1|F001-448|VENTA NACIONAL|0|0|0|4185|2.44870012|10247.81|30382|2.44870012|74535.57|ALMACEN LIMA|1001163|GLORIA LECHE EVAP. ENTERA 410 GR X 48 UND|UNIDAD|10108001|112-05-0001001163|20168795093|MUNICIPALIDAD DISTRITAL DE MARIAS|||||</v>
      </c>
    </row>
    <row r="38" spans="1:27" x14ac:dyDescent="0.25">
      <c r="A38" s="1">
        <v>44692</v>
      </c>
      <c r="B38">
        <v>7</v>
      </c>
      <c r="C38" s="13" t="s">
        <v>57</v>
      </c>
      <c r="D38" t="s">
        <v>42</v>
      </c>
      <c r="E38" s="2">
        <v>0</v>
      </c>
      <c r="F38" s="2">
        <v>2.4487001199999998</v>
      </c>
      <c r="G38" s="2">
        <v>10247.81</v>
      </c>
      <c r="H38" s="2">
        <v>-4185</v>
      </c>
      <c r="I38" s="2">
        <v>0</v>
      </c>
      <c r="J38" s="2">
        <v>0</v>
      </c>
      <c r="K38" s="2">
        <v>34567</v>
      </c>
      <c r="L38" s="2">
        <v>0</v>
      </c>
      <c r="M38" s="2">
        <v>84783.38</v>
      </c>
      <c r="N38" s="2" t="s">
        <v>178</v>
      </c>
      <c r="O38" s="18">
        <v>1001163</v>
      </c>
      <c r="P38" t="s">
        <v>38</v>
      </c>
      <c r="Q38" t="s">
        <v>13</v>
      </c>
      <c r="R38" s="23">
        <v>10108001</v>
      </c>
      <c r="S38" s="26" t="s">
        <v>163</v>
      </c>
      <c r="T38" t="s">
        <v>122</v>
      </c>
      <c r="U38" t="s">
        <v>139</v>
      </c>
      <c r="AA38" s="10" t="str">
        <f t="shared" si="0"/>
        <v>11/05/2022|7|FC01-181|DEVOLUCION RECIBIDA|0|2.44870012|10247.81|-4185|0|0|34567|0|84783.38|ALMACEN LIMA|1001163|GLORIA LECHE EVAP. ENTERA 410 GR X 48 UND|UNIDAD|10108001|112-05-0001001163|20168795093|MUNICIPALIDAD DISTRITAL DE MARIAS|||||</v>
      </c>
    </row>
    <row r="39" spans="1:27" x14ac:dyDescent="0.25">
      <c r="A39" s="1">
        <v>44692</v>
      </c>
      <c r="B39">
        <v>7</v>
      </c>
      <c r="C39" s="13" t="s">
        <v>58</v>
      </c>
      <c r="D39" t="s">
        <v>42</v>
      </c>
      <c r="E39" s="2">
        <v>0</v>
      </c>
      <c r="F39" s="2">
        <v>2.4487001199999998</v>
      </c>
      <c r="G39" s="2">
        <v>10247.81</v>
      </c>
      <c r="H39" s="2">
        <v>-4185</v>
      </c>
      <c r="I39" s="2">
        <v>0</v>
      </c>
      <c r="J39" s="2">
        <v>0</v>
      </c>
      <c r="K39" s="2">
        <v>38752</v>
      </c>
      <c r="L39" s="2">
        <v>0</v>
      </c>
      <c r="M39" s="2">
        <v>95031.19</v>
      </c>
      <c r="N39" s="2" t="s">
        <v>178</v>
      </c>
      <c r="O39" s="18">
        <v>1001163</v>
      </c>
      <c r="P39" t="s">
        <v>38</v>
      </c>
      <c r="Q39" t="s">
        <v>13</v>
      </c>
      <c r="R39" s="23">
        <v>10108001</v>
      </c>
      <c r="S39" s="26" t="s">
        <v>163</v>
      </c>
      <c r="T39" t="s">
        <v>122</v>
      </c>
      <c r="U39" t="s">
        <v>139</v>
      </c>
      <c r="AA39" s="10" t="str">
        <f t="shared" si="0"/>
        <v>11/05/2022|7|FC01-182|DEVOLUCION RECIBIDA|0|2.44870012|10247.81|-4185|0|0|38752|0|95031.19|ALMACEN LIMA|1001163|GLORIA LECHE EVAP. ENTERA 410 GR X 48 UND|UNIDAD|10108001|112-05-0001001163|20168795093|MUNICIPALIDAD DISTRITAL DE MARIAS|||||</v>
      </c>
    </row>
    <row r="40" spans="1:27" x14ac:dyDescent="0.25">
      <c r="A40" s="1">
        <v>44692</v>
      </c>
      <c r="B40">
        <v>1</v>
      </c>
      <c r="C40" s="13" t="s">
        <v>59</v>
      </c>
      <c r="D40" t="s">
        <v>41</v>
      </c>
      <c r="E40" s="2">
        <v>0</v>
      </c>
      <c r="F40" s="2">
        <v>0</v>
      </c>
      <c r="G40" s="2">
        <v>0</v>
      </c>
      <c r="H40" s="2">
        <v>4185</v>
      </c>
      <c r="I40" s="2">
        <v>2.4487001199999998</v>
      </c>
      <c r="J40" s="2">
        <v>10247.81</v>
      </c>
      <c r="K40" s="2">
        <v>34567</v>
      </c>
      <c r="L40" s="2">
        <v>2.4487001199999998</v>
      </c>
      <c r="M40" s="2">
        <v>84783.38</v>
      </c>
      <c r="N40" s="2" t="s">
        <v>178</v>
      </c>
      <c r="O40" s="18">
        <v>1001163</v>
      </c>
      <c r="P40" t="s">
        <v>38</v>
      </c>
      <c r="Q40" t="s">
        <v>13</v>
      </c>
      <c r="R40" s="23">
        <v>10108001</v>
      </c>
      <c r="S40" s="26" t="s">
        <v>163</v>
      </c>
      <c r="T40" t="s">
        <v>122</v>
      </c>
      <c r="U40" t="s">
        <v>139</v>
      </c>
      <c r="AA40" s="10" t="str">
        <f t="shared" si="0"/>
        <v>11/05/2022|1|F001-449|VENTA NACIONAL|0|0|0|4185|2.44870012|10247.81|34567|2.44870012|84783.38|ALMACEN LIMA|1001163|GLORIA LECHE EVAP. ENTERA 410 GR X 48 UND|UNIDAD|10108001|112-05-0001001163|20168795093|MUNICIPALIDAD DISTRITAL DE MARIAS|||||</v>
      </c>
    </row>
    <row r="41" spans="1:27" x14ac:dyDescent="0.25">
      <c r="A41" s="1">
        <v>44692</v>
      </c>
      <c r="B41">
        <v>1</v>
      </c>
      <c r="C41" s="13" t="s">
        <v>60</v>
      </c>
      <c r="D41" t="s">
        <v>41</v>
      </c>
      <c r="E41" s="2">
        <v>0</v>
      </c>
      <c r="F41" s="2">
        <v>0</v>
      </c>
      <c r="G41" s="2">
        <v>0</v>
      </c>
      <c r="H41" s="2">
        <v>4185</v>
      </c>
      <c r="I41" s="2">
        <v>2.4487001199999998</v>
      </c>
      <c r="J41" s="2">
        <v>10247.81</v>
      </c>
      <c r="K41" s="2">
        <v>30382</v>
      </c>
      <c r="L41" s="2">
        <v>2.4487001199999998</v>
      </c>
      <c r="M41" s="2">
        <v>74535.570000000007</v>
      </c>
      <c r="N41" s="2" t="s">
        <v>178</v>
      </c>
      <c r="O41" s="18">
        <v>1001163</v>
      </c>
      <c r="P41" t="s">
        <v>38</v>
      </c>
      <c r="Q41" t="s">
        <v>13</v>
      </c>
      <c r="R41" s="23">
        <v>10108001</v>
      </c>
      <c r="S41" s="26" t="s">
        <v>163</v>
      </c>
      <c r="T41" t="s">
        <v>122</v>
      </c>
      <c r="U41" t="s">
        <v>139</v>
      </c>
      <c r="AA41" s="10" t="str">
        <f t="shared" si="0"/>
        <v>11/05/2022|1|F001-450|VENTA NACIONAL|0|0|0|4185|2.44870012|10247.81|30382|2.44870012|74535.57|ALMACEN LIMA|1001163|GLORIA LECHE EVAP. ENTERA 410 GR X 48 UND|UNIDAD|10108001|112-05-0001001163|20168795093|MUNICIPALIDAD DISTRITAL DE MARIAS|||||</v>
      </c>
    </row>
    <row r="42" spans="1:27" x14ac:dyDescent="0.25">
      <c r="A42" s="19">
        <v>44693</v>
      </c>
      <c r="B42" s="18">
        <v>7</v>
      </c>
      <c r="C42" s="13" t="s">
        <v>43</v>
      </c>
      <c r="D42" s="18" t="s">
        <v>42</v>
      </c>
      <c r="E42" s="20">
        <v>0</v>
      </c>
      <c r="F42" s="20">
        <v>0</v>
      </c>
      <c r="G42" s="20">
        <v>0</v>
      </c>
      <c r="H42" s="20">
        <v>-30927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" t="s">
        <v>178</v>
      </c>
      <c r="O42" s="18">
        <v>1001165</v>
      </c>
      <c r="P42" s="18" t="s">
        <v>37</v>
      </c>
      <c r="Q42" s="18" t="s">
        <v>13</v>
      </c>
      <c r="R42" s="25">
        <v>10104001</v>
      </c>
      <c r="S42" s="24" t="s">
        <v>161</v>
      </c>
      <c r="T42" s="18" t="s">
        <v>124</v>
      </c>
      <c r="U42" s="18" t="s">
        <v>134</v>
      </c>
      <c r="V42" s="14" t="s">
        <v>152</v>
      </c>
      <c r="W42" s="21"/>
      <c r="X42" s="21"/>
      <c r="Y42" s="14"/>
      <c r="AA42" s="10" t="str">
        <f t="shared" si="0"/>
        <v>12/05/2022|7|FC01-183|DEVOLUCION RECIBIDA|0|0|0|-30927|0|0|0|0|0|ALMACEN LIMA|1001165|GLORIA LECHE EVAP ENTERA 170 GR X 96 UND|UNIDAD|10104001|112-03-0001001165|20175212095|MUNICIPALIDAD PROVINCIAL DE HUAMALIES|VIN-002-333||||</v>
      </c>
    </row>
    <row r="43" spans="1:27" x14ac:dyDescent="0.25">
      <c r="A43" s="1">
        <v>44693</v>
      </c>
      <c r="B43">
        <v>7</v>
      </c>
      <c r="C43" s="13" t="s">
        <v>44</v>
      </c>
      <c r="D43" t="s">
        <v>42</v>
      </c>
      <c r="E43" s="2">
        <v>0</v>
      </c>
      <c r="F43" s="2">
        <v>0</v>
      </c>
      <c r="G43" s="2">
        <v>0</v>
      </c>
      <c r="H43" s="2">
        <v>-23190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 t="s">
        <v>178</v>
      </c>
      <c r="O43" s="18">
        <v>1001165</v>
      </c>
      <c r="P43" t="s">
        <v>37</v>
      </c>
      <c r="Q43" t="s">
        <v>13</v>
      </c>
      <c r="R43" s="23">
        <v>10104001</v>
      </c>
      <c r="S43" s="24" t="s">
        <v>161</v>
      </c>
      <c r="T43" t="s">
        <v>124</v>
      </c>
      <c r="U43" t="s">
        <v>134</v>
      </c>
      <c r="V43" s="11"/>
      <c r="W43" s="11"/>
      <c r="X43" s="11"/>
      <c r="Y43" s="11"/>
      <c r="AA43" s="10" t="str">
        <f t="shared" si="0"/>
        <v>12/05/2022|7|FC01-184|DEVOLUCION RECIBIDA|0|0|0|-23190|0|0|0|0|0|ALMACEN LIMA|1001165|GLORIA LECHE EVAP ENTERA 170 GR X 96 UND|UNIDAD|10104001|112-03-0001001165|20175212095|MUNICIPALIDAD PROVINCIAL DE HUAMALIES|||||</v>
      </c>
    </row>
    <row r="44" spans="1:27" x14ac:dyDescent="0.25">
      <c r="A44" s="1">
        <v>44693</v>
      </c>
      <c r="B44">
        <v>1</v>
      </c>
      <c r="C44" s="13" t="s">
        <v>28</v>
      </c>
      <c r="D44" t="s">
        <v>41</v>
      </c>
      <c r="E44" s="2">
        <v>0</v>
      </c>
      <c r="F44" s="2">
        <v>0</v>
      </c>
      <c r="G44" s="2">
        <v>0</v>
      </c>
      <c r="H44" s="2">
        <v>54117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 t="s">
        <v>178</v>
      </c>
      <c r="O44" s="18">
        <v>1001165</v>
      </c>
      <c r="P44" t="s">
        <v>37</v>
      </c>
      <c r="Q44" t="s">
        <v>13</v>
      </c>
      <c r="R44" s="23">
        <v>10104001</v>
      </c>
      <c r="S44" s="24" t="s">
        <v>161</v>
      </c>
      <c r="T44" t="s">
        <v>124</v>
      </c>
      <c r="U44" t="s">
        <v>134</v>
      </c>
      <c r="AA44" s="10" t="str">
        <f t="shared" si="0"/>
        <v>12/05/2022|1|F001-451|VENTA NACIONAL|0|0|0|54117|0|0|0|0|0|ALMACEN LIMA|1001165|GLORIA LECHE EVAP ENTERA 170 GR X 96 UND|UNIDAD|10104001|112-03-0001001165|20175212095|MUNICIPALIDAD PROVINCIAL DE HUAMALIES|||||</v>
      </c>
    </row>
    <row r="45" spans="1:27" x14ac:dyDescent="0.25">
      <c r="A45" s="1">
        <v>44693</v>
      </c>
      <c r="B45">
        <v>7</v>
      </c>
      <c r="C45" s="13" t="s">
        <v>61</v>
      </c>
      <c r="D45" t="s">
        <v>42</v>
      </c>
      <c r="E45" s="2">
        <v>0</v>
      </c>
      <c r="F45" s="2">
        <v>2.44870045</v>
      </c>
      <c r="G45" s="2">
        <v>7537.1</v>
      </c>
      <c r="H45" s="2">
        <v>-3078</v>
      </c>
      <c r="I45" s="2">
        <v>0</v>
      </c>
      <c r="J45" s="2">
        <v>0</v>
      </c>
      <c r="K45" s="2">
        <v>33460</v>
      </c>
      <c r="L45" s="2">
        <v>0</v>
      </c>
      <c r="M45" s="2">
        <v>82072.67</v>
      </c>
      <c r="N45" s="2" t="s">
        <v>178</v>
      </c>
      <c r="O45" s="18">
        <v>1001163</v>
      </c>
      <c r="P45" t="s">
        <v>38</v>
      </c>
      <c r="Q45" t="s">
        <v>13</v>
      </c>
      <c r="R45" s="23">
        <v>10108001</v>
      </c>
      <c r="S45" s="26" t="s">
        <v>163</v>
      </c>
      <c r="T45" t="s">
        <v>133</v>
      </c>
      <c r="U45" t="s">
        <v>137</v>
      </c>
      <c r="AA45" s="10" t="str">
        <f t="shared" si="0"/>
        <v>12/05/2022|7|FC01-185|DEVOLUCION RECIBIDA|0|2.44870045|7537.1|-3078|0|0|33460|0|82072.67|ALMACEN LIMA|1001163|GLORIA LECHE EVAP. ENTERA 410 GR X 48 UND|UNIDAD|10108001|112-05-0001001163|20447367131|MUNICIPALIDAD DISTRITAL DE CHORAS|||||</v>
      </c>
    </row>
    <row r="46" spans="1:27" x14ac:dyDescent="0.25">
      <c r="A46" s="1">
        <v>44693</v>
      </c>
      <c r="B46">
        <v>1</v>
      </c>
      <c r="C46" s="13" t="s">
        <v>62</v>
      </c>
      <c r="D46" t="s">
        <v>41</v>
      </c>
      <c r="E46" s="2">
        <v>0</v>
      </c>
      <c r="F46" s="2">
        <v>0</v>
      </c>
      <c r="G46" s="2">
        <v>0</v>
      </c>
      <c r="H46" s="2">
        <v>3078</v>
      </c>
      <c r="I46" s="2">
        <v>2.44870045</v>
      </c>
      <c r="J46" s="2">
        <v>7537.1</v>
      </c>
      <c r="K46" s="2">
        <v>30382</v>
      </c>
      <c r="L46" s="2">
        <v>2.44870045</v>
      </c>
      <c r="M46" s="2">
        <v>74535.570000000007</v>
      </c>
      <c r="N46" s="2" t="s">
        <v>178</v>
      </c>
      <c r="O46" s="18">
        <v>1001163</v>
      </c>
      <c r="P46" t="s">
        <v>38</v>
      </c>
      <c r="Q46" t="s">
        <v>13</v>
      </c>
      <c r="R46" s="23">
        <v>10108001</v>
      </c>
      <c r="S46" s="26" t="s">
        <v>163</v>
      </c>
      <c r="T46" t="s">
        <v>133</v>
      </c>
      <c r="U46" t="s">
        <v>137</v>
      </c>
      <c r="AA46" s="10" t="str">
        <f t="shared" si="0"/>
        <v>12/05/2022|1|F001-452|VENTA NACIONAL|0|0|0|3078|2.44870045|7537.1|30382|2.44870045|74535.57|ALMACEN LIMA|1001163|GLORIA LECHE EVAP. ENTERA 410 GR X 48 UND|UNIDAD|10108001|112-05-0001001163|20447367131|MUNICIPALIDAD DISTRITAL DE CHORAS|||||</v>
      </c>
    </row>
    <row r="47" spans="1:27" x14ac:dyDescent="0.25">
      <c r="A47" s="1">
        <v>44702</v>
      </c>
      <c r="B47">
        <v>1</v>
      </c>
      <c r="C47" s="13" t="s">
        <v>63</v>
      </c>
      <c r="D47" t="s">
        <v>41</v>
      </c>
      <c r="E47" s="2">
        <v>0</v>
      </c>
      <c r="F47" s="2">
        <v>0</v>
      </c>
      <c r="G47" s="2">
        <v>0</v>
      </c>
      <c r="H47" s="2">
        <v>3420</v>
      </c>
      <c r="I47" s="2">
        <v>2.4486988300000001</v>
      </c>
      <c r="J47" s="2">
        <v>8374.5499999999993</v>
      </c>
      <c r="K47" s="2">
        <v>26962</v>
      </c>
      <c r="L47" s="2">
        <v>2.4486988300000001</v>
      </c>
      <c r="M47" s="2">
        <v>66161.02</v>
      </c>
      <c r="N47" s="2" t="s">
        <v>178</v>
      </c>
      <c r="O47" s="18">
        <v>1001163</v>
      </c>
      <c r="P47" t="s">
        <v>38</v>
      </c>
      <c r="Q47" t="s">
        <v>13</v>
      </c>
      <c r="R47" s="23">
        <v>10108001</v>
      </c>
      <c r="S47" s="26" t="s">
        <v>163</v>
      </c>
      <c r="T47" t="s">
        <v>129</v>
      </c>
      <c r="U47" t="s">
        <v>140</v>
      </c>
      <c r="AA47" s="10" t="str">
        <f t="shared" si="0"/>
        <v>21/05/2022|1|F001-453|VENTA NACIONAL|0|0|0|3420|2.44869883|8374.55|26962|2.44869883|66161.02|ALMACEN LIMA|1001163|GLORIA LECHE EVAP. ENTERA 410 GR X 48 UND|UNIDAD|10108001|112-05-0001001163|20198440052|MUN DIST DE JACAS CHICO|||||</v>
      </c>
    </row>
    <row r="48" spans="1:27" x14ac:dyDescent="0.25">
      <c r="A48" s="1">
        <v>44706</v>
      </c>
      <c r="B48">
        <v>7</v>
      </c>
      <c r="C48" s="13" t="s">
        <v>64</v>
      </c>
      <c r="D48" t="s">
        <v>42</v>
      </c>
      <c r="E48" s="2">
        <v>0</v>
      </c>
      <c r="F48" s="2">
        <v>2.4487001199999998</v>
      </c>
      <c r="G48" s="2">
        <v>10247.81</v>
      </c>
      <c r="H48" s="2">
        <v>-4185</v>
      </c>
      <c r="I48" s="2">
        <v>0</v>
      </c>
      <c r="J48" s="2">
        <v>0</v>
      </c>
      <c r="K48" s="2">
        <v>31147</v>
      </c>
      <c r="L48" s="2">
        <v>0</v>
      </c>
      <c r="M48" s="2">
        <v>76408.83</v>
      </c>
      <c r="N48" s="2" t="s">
        <v>178</v>
      </c>
      <c r="O48" s="18">
        <v>1001163</v>
      </c>
      <c r="P48" t="s">
        <v>38</v>
      </c>
      <c r="Q48" t="s">
        <v>13</v>
      </c>
      <c r="R48" s="23">
        <v>10108001</v>
      </c>
      <c r="S48" s="26" t="s">
        <v>163</v>
      </c>
      <c r="T48" t="s">
        <v>122</v>
      </c>
      <c r="U48" t="s">
        <v>139</v>
      </c>
      <c r="AA48" s="10" t="str">
        <f t="shared" si="0"/>
        <v>25/05/2022|7|E001-591|DEVOLUCION RECIBIDA|0|2.44870012|10247.81|-4185|0|0|31147|0|76408.83|ALMACEN LIMA|1001163|GLORIA LECHE EVAP. ENTERA 410 GR X 48 UND|UNIDAD|10108001|112-05-0001001163|20168795093|MUNICIPALIDAD DISTRITAL DE MARIAS|||||</v>
      </c>
    </row>
    <row r="49" spans="1:27" x14ac:dyDescent="0.25">
      <c r="A49" s="1">
        <v>44706</v>
      </c>
      <c r="B49">
        <v>1</v>
      </c>
      <c r="C49" s="13" t="s">
        <v>65</v>
      </c>
      <c r="D49" t="s">
        <v>153</v>
      </c>
      <c r="E49" s="2">
        <v>0</v>
      </c>
      <c r="F49" s="2">
        <v>0</v>
      </c>
      <c r="G49" s="2">
        <v>0</v>
      </c>
      <c r="H49" s="2">
        <v>4185</v>
      </c>
      <c r="I49" s="2">
        <v>2.4487001199999998</v>
      </c>
      <c r="J49" s="2">
        <v>10247.81</v>
      </c>
      <c r="K49" s="2">
        <v>26962</v>
      </c>
      <c r="L49" s="2">
        <v>2.4487001199999998</v>
      </c>
      <c r="M49" s="2">
        <v>66161.02</v>
      </c>
      <c r="N49" s="2" t="s">
        <v>178</v>
      </c>
      <c r="O49" s="18">
        <v>1001163</v>
      </c>
      <c r="P49" t="s">
        <v>38</v>
      </c>
      <c r="Q49" t="s">
        <v>13</v>
      </c>
      <c r="R49" s="23">
        <v>10108001</v>
      </c>
      <c r="S49" s="26" t="s">
        <v>163</v>
      </c>
      <c r="T49" t="s">
        <v>122</v>
      </c>
      <c r="U49" t="s">
        <v>139</v>
      </c>
      <c r="AA49" s="10" t="str">
        <f t="shared" si="0"/>
        <v>25/05/2022|1|E001-1592|DONACION ENTREGADA|0|0|0|4185|2.44870012|10247.81|26962|2.44870012|66161.02|ALMACEN LIMA|1001163|GLORIA LECHE EVAP. ENTERA 410 GR X 48 UND|UNIDAD|10108001|112-05-0001001163|20168795093|MUNICIPALIDAD DISTRITAL DE MARIAS|||||</v>
      </c>
    </row>
    <row r="50" spans="1:27" x14ac:dyDescent="0.25">
      <c r="A50" s="1">
        <v>44706</v>
      </c>
      <c r="B50">
        <v>1</v>
      </c>
      <c r="C50" s="13" t="s">
        <v>66</v>
      </c>
      <c r="D50" t="s">
        <v>153</v>
      </c>
      <c r="E50" s="2">
        <v>0</v>
      </c>
      <c r="F50" s="2">
        <v>0</v>
      </c>
      <c r="G50" s="2">
        <v>0</v>
      </c>
      <c r="H50" s="2">
        <v>4185</v>
      </c>
      <c r="I50" s="2">
        <v>2.4547359599999998</v>
      </c>
      <c r="J50" s="2">
        <v>10273.07</v>
      </c>
      <c r="K50" s="2">
        <v>22777</v>
      </c>
      <c r="L50" s="2">
        <v>2.4547359599999998</v>
      </c>
      <c r="M50" s="2">
        <v>55887.95</v>
      </c>
      <c r="N50" s="2" t="s">
        <v>178</v>
      </c>
      <c r="O50" s="18">
        <v>1001163</v>
      </c>
      <c r="P50" t="s">
        <v>38</v>
      </c>
      <c r="Q50" t="s">
        <v>13</v>
      </c>
      <c r="R50" s="23">
        <v>10108001</v>
      </c>
      <c r="S50" s="26" t="s">
        <v>163</v>
      </c>
      <c r="T50" t="s">
        <v>122</v>
      </c>
      <c r="U50" t="s">
        <v>139</v>
      </c>
      <c r="AA50" s="10" t="str">
        <f t="shared" si="0"/>
        <v>25/05/2022|1|E001-1593|DONACION ENTREGADA|0|0|0|4185|2.45473596|10273.07|22777|2.45473596|55887.95|ALMACEN LIMA|1001163|GLORIA LECHE EVAP. ENTERA 410 GR X 48 UND|UNIDAD|10108001|112-05-0001001163|20168795093|MUNICIPALIDAD DISTRITAL DE MARIAS|||||</v>
      </c>
    </row>
    <row r="51" spans="1:27" x14ac:dyDescent="0.25">
      <c r="A51" s="1">
        <v>44706</v>
      </c>
      <c r="B51">
        <v>1</v>
      </c>
      <c r="C51" s="13" t="s">
        <v>154</v>
      </c>
      <c r="D51" t="s">
        <v>155</v>
      </c>
      <c r="E51" s="2">
        <v>1000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 t="s">
        <v>178</v>
      </c>
      <c r="O51" s="18">
        <v>10108001</v>
      </c>
      <c r="P51" t="s">
        <v>38</v>
      </c>
      <c r="Q51" t="s">
        <v>13</v>
      </c>
      <c r="R51" s="23" t="str">
        <f>+CONCATENATE("0",O51)</f>
        <v>010108001</v>
      </c>
      <c r="S51" s="26" t="s">
        <v>163</v>
      </c>
      <c r="T51" t="s">
        <v>122</v>
      </c>
      <c r="U51" t="s">
        <v>139</v>
      </c>
      <c r="AA51" s="10" t="str">
        <f t="shared" si="0"/>
        <v>25/05/2022|1|E001-99999|DONACION RECIBIDA|1000|0|0|0|0|0|0|0|0|ALMACEN LIMA|10108001|GLORIA LECHE EVAP. ENTERA 410 GR X 48 UND|UNIDAD|010108001|112-05-0001001163|20168795093|MUNICIPALIDAD DISTRITAL DE MARIAS|||||</v>
      </c>
    </row>
    <row r="52" spans="1:27" x14ac:dyDescent="0.25">
      <c r="A52" s="1">
        <v>44707</v>
      </c>
      <c r="B52">
        <v>1</v>
      </c>
      <c r="C52" s="13" t="s">
        <v>67</v>
      </c>
      <c r="D52" t="s">
        <v>40</v>
      </c>
      <c r="E52" s="2">
        <v>3420</v>
      </c>
      <c r="F52" s="2">
        <v>2.4731999999999998</v>
      </c>
      <c r="G52" s="2">
        <v>8458.34</v>
      </c>
      <c r="H52" s="2">
        <v>0</v>
      </c>
      <c r="I52" s="2">
        <v>0</v>
      </c>
      <c r="J52" s="2">
        <v>0</v>
      </c>
      <c r="K52" s="2">
        <v>26197</v>
      </c>
      <c r="L52" s="2">
        <v>0</v>
      </c>
      <c r="M52" s="2">
        <v>64346.29</v>
      </c>
      <c r="N52" s="2" t="s">
        <v>178</v>
      </c>
      <c r="O52" s="18">
        <v>1001163</v>
      </c>
      <c r="P52" t="s">
        <v>38</v>
      </c>
      <c r="Q52" t="s">
        <v>13</v>
      </c>
      <c r="R52" s="23">
        <v>10108001</v>
      </c>
      <c r="S52" s="26" t="s">
        <v>163</v>
      </c>
      <c r="T52" t="s">
        <v>118</v>
      </c>
      <c r="U52" t="s">
        <v>119</v>
      </c>
      <c r="AA52" s="10" t="str">
        <f t="shared" si="0"/>
        <v>26/05/2022|1|F001-2503|COMPRA NACIONAL|3420|2.4732|8458.34|0|0|0|26197|0|64346.29|ALMACEN LIMA|1001163|GLORIA LECHE EVAP. ENTERA 410 GR X 48 UND|UNIDAD|10108001|112-05-0001001163|20529195096|PROALVI SAC|||||</v>
      </c>
    </row>
    <row r="53" spans="1:27" x14ac:dyDescent="0.25">
      <c r="A53" s="1">
        <v>44707</v>
      </c>
      <c r="B53">
        <v>7</v>
      </c>
      <c r="C53" s="13" t="s">
        <v>68</v>
      </c>
      <c r="D53" t="s">
        <v>42</v>
      </c>
      <c r="E53" s="2">
        <v>0</v>
      </c>
      <c r="F53" s="2">
        <v>2.4731995200000001</v>
      </c>
      <c r="G53" s="2">
        <v>10350.34</v>
      </c>
      <c r="H53" s="2">
        <v>-4185</v>
      </c>
      <c r="I53" s="2">
        <v>0</v>
      </c>
      <c r="J53" s="2">
        <v>0</v>
      </c>
      <c r="K53" s="2">
        <v>30382</v>
      </c>
      <c r="L53" s="2">
        <v>0</v>
      </c>
      <c r="M53" s="2">
        <v>74696.63</v>
      </c>
      <c r="N53" s="2" t="s">
        <v>178</v>
      </c>
      <c r="O53" s="18">
        <v>1001163</v>
      </c>
      <c r="P53" t="s">
        <v>38</v>
      </c>
      <c r="Q53" t="s">
        <v>13</v>
      </c>
      <c r="R53" s="23">
        <v>10108001</v>
      </c>
      <c r="S53" s="26" t="s">
        <v>163</v>
      </c>
      <c r="T53" t="s">
        <v>122</v>
      </c>
      <c r="U53" t="s">
        <v>139</v>
      </c>
      <c r="AA53" s="10" t="str">
        <f t="shared" si="0"/>
        <v>26/05/2022|7|FC01-186|DEVOLUCION RECIBIDA|0|2.47319952|10350.34|-4185|0|0|30382|0|74696.63|ALMACEN LIMA|1001163|GLORIA LECHE EVAP. ENTERA 410 GR X 48 UND|UNIDAD|10108001|112-05-0001001163|20168795093|MUNICIPALIDAD DISTRITAL DE MARIAS|||||</v>
      </c>
    </row>
    <row r="54" spans="1:27" x14ac:dyDescent="0.25">
      <c r="A54" s="1">
        <v>44707</v>
      </c>
      <c r="B54">
        <v>7</v>
      </c>
      <c r="C54" s="13" t="s">
        <v>69</v>
      </c>
      <c r="D54" t="s">
        <v>42</v>
      </c>
      <c r="E54" s="2">
        <v>0</v>
      </c>
      <c r="F54" s="2">
        <v>2.4731995200000001</v>
      </c>
      <c r="G54" s="2">
        <v>10350.34</v>
      </c>
      <c r="H54" s="2">
        <v>-4185</v>
      </c>
      <c r="I54" s="2">
        <v>0</v>
      </c>
      <c r="J54" s="2">
        <v>0</v>
      </c>
      <c r="K54" s="2">
        <v>34567</v>
      </c>
      <c r="L54" s="2">
        <v>0</v>
      </c>
      <c r="M54" s="2">
        <v>85046.97</v>
      </c>
      <c r="N54" s="2" t="s">
        <v>178</v>
      </c>
      <c r="O54" s="18">
        <v>1001163</v>
      </c>
      <c r="P54" t="s">
        <v>38</v>
      </c>
      <c r="Q54" t="s">
        <v>13</v>
      </c>
      <c r="R54" s="23">
        <v>10108001</v>
      </c>
      <c r="S54" s="26" t="s">
        <v>163</v>
      </c>
      <c r="T54" t="s">
        <v>122</v>
      </c>
      <c r="U54" t="s">
        <v>139</v>
      </c>
      <c r="AA54" s="10" t="str">
        <f t="shared" si="0"/>
        <v>26/05/2022|7|FC01-187|DEVOLUCION RECIBIDA|0|2.47319952|10350.34|-4185|0|0|34567|0|85046.97|ALMACEN LIMA|1001163|GLORIA LECHE EVAP. ENTERA 410 GR X 48 UND|UNIDAD|10108001|112-05-0001001163|20168795093|MUNICIPALIDAD DISTRITAL DE MARIAS|||||</v>
      </c>
    </row>
    <row r="55" spans="1:27" x14ac:dyDescent="0.25">
      <c r="A55" s="1">
        <v>44707</v>
      </c>
      <c r="B55">
        <v>1</v>
      </c>
      <c r="C55" s="13" t="s">
        <v>70</v>
      </c>
      <c r="D55" t="s">
        <v>41</v>
      </c>
      <c r="E55" s="2">
        <v>0</v>
      </c>
      <c r="F55" s="2">
        <v>0</v>
      </c>
      <c r="G55" s="2">
        <v>0</v>
      </c>
      <c r="H55" s="2">
        <v>4185</v>
      </c>
      <c r="I55" s="2">
        <v>2.4731995200000001</v>
      </c>
      <c r="J55" s="2">
        <v>10350.34</v>
      </c>
      <c r="K55" s="2">
        <v>30382</v>
      </c>
      <c r="L55" s="2">
        <v>2.4731995200000001</v>
      </c>
      <c r="M55" s="2">
        <v>74696.63</v>
      </c>
      <c r="N55" s="2" t="s">
        <v>178</v>
      </c>
      <c r="O55" s="18">
        <v>1001163</v>
      </c>
      <c r="P55" t="s">
        <v>38</v>
      </c>
      <c r="Q55" t="s">
        <v>13</v>
      </c>
      <c r="R55" s="23">
        <v>10108001</v>
      </c>
      <c r="S55" s="26" t="s">
        <v>163</v>
      </c>
      <c r="T55" t="s">
        <v>122</v>
      </c>
      <c r="U55" t="s">
        <v>139</v>
      </c>
      <c r="AA55" s="10" t="str">
        <f t="shared" si="0"/>
        <v>26/05/2022|1|F001-454|VENTA NACIONAL|0|0|0|4185|2.47319952|10350.34|30382|2.47319952|74696.63|ALMACEN LIMA|1001163|GLORIA LECHE EVAP. ENTERA 410 GR X 48 UND|UNIDAD|10108001|112-05-0001001163|20168795093|MUNICIPALIDAD DISTRITAL DE MARIAS|||||</v>
      </c>
    </row>
    <row r="56" spans="1:27" x14ac:dyDescent="0.25">
      <c r="A56" s="1">
        <v>44708</v>
      </c>
      <c r="B56">
        <v>1</v>
      </c>
      <c r="C56" s="13" t="s">
        <v>71</v>
      </c>
      <c r="D56" t="s">
        <v>40</v>
      </c>
      <c r="E56" s="2">
        <v>5680</v>
      </c>
      <c r="F56" s="2">
        <v>2.4731999999999998</v>
      </c>
      <c r="G56" s="2">
        <v>14047.78</v>
      </c>
      <c r="H56" s="2">
        <v>0</v>
      </c>
      <c r="I56" s="2">
        <v>0</v>
      </c>
      <c r="J56" s="2">
        <v>0</v>
      </c>
      <c r="K56" s="2">
        <v>36062</v>
      </c>
      <c r="L56" s="2">
        <v>0</v>
      </c>
      <c r="M56" s="2">
        <v>88744.41</v>
      </c>
      <c r="N56" s="2" t="s">
        <v>178</v>
      </c>
      <c r="O56" s="18">
        <v>1001163</v>
      </c>
      <c r="P56" t="s">
        <v>38</v>
      </c>
      <c r="Q56" t="s">
        <v>13</v>
      </c>
      <c r="R56" s="23">
        <v>10108001</v>
      </c>
      <c r="S56" s="26" t="s">
        <v>163</v>
      </c>
      <c r="T56" t="s">
        <v>118</v>
      </c>
      <c r="U56" t="s">
        <v>119</v>
      </c>
      <c r="AA56" s="10" t="str">
        <f t="shared" si="0"/>
        <v>27/05/2022|1|F001-2505|COMPRA NACIONAL|5680|2.4732|14047.78|0|0|0|36062|0|88744.41|ALMACEN LIMA|1001163|GLORIA LECHE EVAP. ENTERA 410 GR X 48 UND|UNIDAD|10108001|112-05-0001001163|20529195096|PROALVI SAC|||||</v>
      </c>
    </row>
    <row r="57" spans="1:27" x14ac:dyDescent="0.25">
      <c r="A57" s="1">
        <v>44708</v>
      </c>
      <c r="B57">
        <v>1</v>
      </c>
      <c r="C57" s="13" t="s">
        <v>72</v>
      </c>
      <c r="D57" t="s">
        <v>41</v>
      </c>
      <c r="E57" s="2">
        <v>0</v>
      </c>
      <c r="F57" s="2">
        <v>0</v>
      </c>
      <c r="G57" s="2">
        <v>0</v>
      </c>
      <c r="H57" s="2">
        <v>5680</v>
      </c>
      <c r="I57" s="2">
        <v>2.4732007</v>
      </c>
      <c r="J57" s="2">
        <v>14047.78</v>
      </c>
      <c r="K57" s="2">
        <v>30382</v>
      </c>
      <c r="L57" s="2">
        <v>2.4732007</v>
      </c>
      <c r="M57" s="2">
        <v>74696.63</v>
      </c>
      <c r="N57" s="2" t="s">
        <v>178</v>
      </c>
      <c r="O57" s="18">
        <v>1001163</v>
      </c>
      <c r="P57" t="s">
        <v>38</v>
      </c>
      <c r="Q57" t="s">
        <v>13</v>
      </c>
      <c r="R57" s="23">
        <v>10108001</v>
      </c>
      <c r="S57" s="26" t="s">
        <v>163</v>
      </c>
      <c r="T57" t="s">
        <v>131</v>
      </c>
      <c r="U57" t="s">
        <v>136</v>
      </c>
      <c r="AA57" s="10" t="str">
        <f t="shared" si="0"/>
        <v>27/05/2022|1|F001-455|VENTA NACIONAL|0|0|0|5680|2.4732007|14047.78|30382|2.4732007|74696.63|ALMACEN LIMA|1001163|GLORIA LECHE EVAP. ENTERA 410 GR X 48 UND|UNIDAD|10108001|112-05-0001001163|20203976756|MUNICIPALIDAD DISTRITAL DE SAN PEDRO DE CHAULAN|||||</v>
      </c>
    </row>
    <row r="58" spans="1:27" x14ac:dyDescent="0.25">
      <c r="A58" s="1">
        <v>44712</v>
      </c>
      <c r="B58">
        <v>7</v>
      </c>
      <c r="C58" s="13" t="s">
        <v>73</v>
      </c>
      <c r="D58" t="s">
        <v>42</v>
      </c>
      <c r="E58" s="2">
        <v>0</v>
      </c>
      <c r="F58" s="2">
        <v>2.4732007</v>
      </c>
      <c r="G58" s="2">
        <v>14047.78</v>
      </c>
      <c r="H58" s="2">
        <v>-5680</v>
      </c>
      <c r="I58" s="2">
        <v>0</v>
      </c>
      <c r="J58" s="2">
        <v>0</v>
      </c>
      <c r="K58" s="2">
        <v>36062</v>
      </c>
      <c r="L58" s="2">
        <v>0</v>
      </c>
      <c r="M58" s="2">
        <v>88744.41</v>
      </c>
      <c r="N58" s="2" t="s">
        <v>178</v>
      </c>
      <c r="O58" s="18">
        <v>1001163</v>
      </c>
      <c r="P58" t="s">
        <v>38</v>
      </c>
      <c r="Q58" t="s">
        <v>13</v>
      </c>
      <c r="R58" s="23">
        <v>10108001</v>
      </c>
      <c r="S58" s="26" t="s">
        <v>163</v>
      </c>
      <c r="T58" t="s">
        <v>131</v>
      </c>
      <c r="U58" t="s">
        <v>136</v>
      </c>
      <c r="AA58" s="10" t="str">
        <f t="shared" si="0"/>
        <v>31/05/2022|7|FC01-188|DEVOLUCION RECIBIDA|0|2.4732007|14047.78|-5680|0|0|36062|0|88744.41|ALMACEN LIMA|1001163|GLORIA LECHE EVAP. ENTERA 410 GR X 48 UND|UNIDAD|10108001|112-05-0001001163|20203976756|MUNICIPALIDAD DISTRITAL DE SAN PEDRO DE CHAULAN|||||</v>
      </c>
    </row>
    <row r="59" spans="1:27" x14ac:dyDescent="0.25">
      <c r="A59" s="1">
        <v>44712</v>
      </c>
      <c r="B59">
        <v>1</v>
      </c>
      <c r="C59" s="13" t="s">
        <v>74</v>
      </c>
      <c r="D59" t="s">
        <v>41</v>
      </c>
      <c r="E59" s="2">
        <v>0</v>
      </c>
      <c r="F59" s="2">
        <v>0</v>
      </c>
      <c r="G59" s="2">
        <v>0</v>
      </c>
      <c r="H59" s="2">
        <v>5680</v>
      </c>
      <c r="I59" s="2">
        <v>2.4732007</v>
      </c>
      <c r="J59" s="2">
        <v>14047.78</v>
      </c>
      <c r="K59" s="2">
        <v>30382</v>
      </c>
      <c r="L59" s="2">
        <v>2.4732007</v>
      </c>
      <c r="M59" s="2">
        <v>74696.63</v>
      </c>
      <c r="N59" s="2" t="s">
        <v>178</v>
      </c>
      <c r="O59" s="18">
        <v>1001163</v>
      </c>
      <c r="P59" t="s">
        <v>38</v>
      </c>
      <c r="Q59" t="s">
        <v>13</v>
      </c>
      <c r="R59" s="23">
        <v>10108001</v>
      </c>
      <c r="S59" s="26" t="s">
        <v>163</v>
      </c>
      <c r="T59" t="s">
        <v>131</v>
      </c>
      <c r="U59" t="s">
        <v>136</v>
      </c>
      <c r="AA59" s="10" t="str">
        <f t="shared" si="0"/>
        <v>31/05/2022|1|F001-456|VENTA NACIONAL|0|0|0|5680|2.4732007|14047.78|30382|2.4732007|74696.63|ALMACEN LIMA|1001163|GLORIA LECHE EVAP. ENTERA 410 GR X 48 UND|UNIDAD|10108001|112-05-0001001163|20203976756|MUNICIPALIDAD DISTRITAL DE SAN PEDRO DE CHAULAN|||||</v>
      </c>
    </row>
    <row r="60" spans="1:27" x14ac:dyDescent="0.25">
      <c r="A60" s="1">
        <v>44714</v>
      </c>
      <c r="B60">
        <v>1</v>
      </c>
      <c r="C60" s="13" t="s">
        <v>75</v>
      </c>
      <c r="D60" t="s">
        <v>40</v>
      </c>
      <c r="E60" s="2">
        <v>8500</v>
      </c>
      <c r="F60" s="2">
        <v>2.4731999999999998</v>
      </c>
      <c r="G60" s="2">
        <v>21022.2</v>
      </c>
      <c r="H60" s="2">
        <v>0</v>
      </c>
      <c r="I60" s="2">
        <v>0</v>
      </c>
      <c r="J60" s="2">
        <v>0</v>
      </c>
      <c r="K60" s="2">
        <v>38882</v>
      </c>
      <c r="L60" s="2">
        <v>0</v>
      </c>
      <c r="M60" s="2">
        <v>95718.83</v>
      </c>
      <c r="N60" s="2" t="s">
        <v>178</v>
      </c>
      <c r="O60" s="18">
        <v>1001163</v>
      </c>
      <c r="P60" t="s">
        <v>38</v>
      </c>
      <c r="Q60" t="s">
        <v>13</v>
      </c>
      <c r="R60" s="23">
        <v>10108001</v>
      </c>
      <c r="S60" s="26" t="s">
        <v>163</v>
      </c>
      <c r="T60" t="s">
        <v>118</v>
      </c>
      <c r="U60" t="s">
        <v>119</v>
      </c>
      <c r="AA60" s="10" t="str">
        <f t="shared" si="0"/>
        <v>02/06/2022|1|F001-2523|COMPRA NACIONAL|8500|2.4732|21022.2|0|0|0|38882|0|95718.83|ALMACEN LIMA|1001163|GLORIA LECHE EVAP. ENTERA 410 GR X 48 UND|UNIDAD|10108001|112-05-0001001163|20529195096|PROALVI SAC|||||</v>
      </c>
    </row>
    <row r="61" spans="1:27" x14ac:dyDescent="0.25">
      <c r="A61" s="1">
        <v>44714</v>
      </c>
      <c r="B61">
        <v>1</v>
      </c>
      <c r="C61" s="13" t="s">
        <v>76</v>
      </c>
      <c r="D61" t="s">
        <v>40</v>
      </c>
      <c r="E61" s="2">
        <v>8500</v>
      </c>
      <c r="F61" s="2">
        <v>2.4731999999999998</v>
      </c>
      <c r="G61" s="2">
        <v>21022.2</v>
      </c>
      <c r="H61" s="2">
        <v>0</v>
      </c>
      <c r="I61" s="2">
        <v>0</v>
      </c>
      <c r="J61" s="2">
        <v>0</v>
      </c>
      <c r="K61" s="2">
        <v>47382</v>
      </c>
      <c r="L61" s="2">
        <v>0</v>
      </c>
      <c r="M61" s="2">
        <v>116741.03</v>
      </c>
      <c r="N61" s="2" t="s">
        <v>178</v>
      </c>
      <c r="O61" s="18">
        <v>1001163</v>
      </c>
      <c r="P61" t="s">
        <v>38</v>
      </c>
      <c r="Q61" t="s">
        <v>13</v>
      </c>
      <c r="R61" s="23">
        <v>10108001</v>
      </c>
      <c r="S61" s="26" t="s">
        <v>163</v>
      </c>
      <c r="T61" t="s">
        <v>118</v>
      </c>
      <c r="U61" t="s">
        <v>119</v>
      </c>
      <c r="AA61" s="10" t="str">
        <f t="shared" si="0"/>
        <v>02/06/2022|1|F001-2524|COMPRA NACIONAL|8500|2.4732|21022.2|0|0|0|47382|0|116741.03|ALMACEN LIMA|1001163|GLORIA LECHE EVAP. ENTERA 410 GR X 48 UND|UNIDAD|10108001|112-05-0001001163|20529195096|PROALVI SAC|||||</v>
      </c>
    </row>
    <row r="62" spans="1:27" x14ac:dyDescent="0.25">
      <c r="A62" s="1">
        <v>44714</v>
      </c>
      <c r="B62">
        <v>1</v>
      </c>
      <c r="C62" s="13" t="s">
        <v>77</v>
      </c>
      <c r="D62" t="s">
        <v>41</v>
      </c>
      <c r="E62" s="2">
        <v>0</v>
      </c>
      <c r="F62" s="2">
        <v>0</v>
      </c>
      <c r="G62" s="2">
        <v>0</v>
      </c>
      <c r="H62" s="2">
        <v>8500</v>
      </c>
      <c r="I62" s="2">
        <v>2.4577905900000001</v>
      </c>
      <c r="J62" s="2">
        <v>20891.22</v>
      </c>
      <c r="K62" s="2">
        <v>38882</v>
      </c>
      <c r="L62" s="2">
        <v>2.4577905900000001</v>
      </c>
      <c r="M62" s="2">
        <v>95849.8</v>
      </c>
      <c r="N62" s="2" t="s">
        <v>178</v>
      </c>
      <c r="O62" s="18">
        <v>1001163</v>
      </c>
      <c r="P62" t="s">
        <v>38</v>
      </c>
      <c r="Q62" t="s">
        <v>13</v>
      </c>
      <c r="R62" s="23">
        <v>10108001</v>
      </c>
      <c r="S62" s="26" t="s">
        <v>163</v>
      </c>
      <c r="T62" t="s">
        <v>132</v>
      </c>
      <c r="U62" t="s">
        <v>141</v>
      </c>
      <c r="AA62" s="10" t="str">
        <f t="shared" si="0"/>
        <v>02/06/2022|1|F001-457|VENTA NACIONAL|0|0|0|8500|2.45779059|20891.22|38882|2.45779059|95849.8|ALMACEN LIMA|1001163|GLORIA LECHE EVAP. ENTERA 410 GR X 48 UND|UNIDAD|10108001|112-05-0001001163|20207155536|MUNI DISTR DE MOLINO|||||</v>
      </c>
    </row>
    <row r="63" spans="1:27" x14ac:dyDescent="0.25">
      <c r="A63" s="1">
        <v>44714</v>
      </c>
      <c r="B63">
        <v>1</v>
      </c>
      <c r="C63" s="13" t="s">
        <v>78</v>
      </c>
      <c r="D63" t="s">
        <v>41</v>
      </c>
      <c r="E63" s="2">
        <v>0</v>
      </c>
      <c r="F63" s="2">
        <v>0</v>
      </c>
      <c r="G63" s="2">
        <v>0</v>
      </c>
      <c r="H63" s="2">
        <v>8500</v>
      </c>
      <c r="I63" s="2">
        <v>2.4487000000000001</v>
      </c>
      <c r="J63" s="2">
        <v>20813.95</v>
      </c>
      <c r="K63" s="2">
        <v>30382</v>
      </c>
      <c r="L63" s="2">
        <v>2.4487000000000001</v>
      </c>
      <c r="M63" s="2">
        <v>75035.850000000006</v>
      </c>
      <c r="N63" s="2" t="s">
        <v>178</v>
      </c>
      <c r="O63" s="18">
        <v>1001163</v>
      </c>
      <c r="P63" t="s">
        <v>38</v>
      </c>
      <c r="Q63" t="s">
        <v>13</v>
      </c>
      <c r="R63" s="23">
        <v>10108001</v>
      </c>
      <c r="S63" s="26" t="s">
        <v>163</v>
      </c>
      <c r="T63" t="s">
        <v>132</v>
      </c>
      <c r="U63" t="s">
        <v>141</v>
      </c>
      <c r="AA63" s="10" t="str">
        <f t="shared" si="0"/>
        <v>02/06/2022|1|F001-458|VENTA NACIONAL|0|0|0|8500|2.4487|20813.95|30382|2.4487|75035.85|ALMACEN LIMA|1001163|GLORIA LECHE EVAP. ENTERA 410 GR X 48 UND|UNIDAD|10108001|112-05-0001001163|20207155536|MUNI DISTR DE MOLINO|||||</v>
      </c>
    </row>
    <row r="64" spans="1:27" x14ac:dyDescent="0.25">
      <c r="A64" s="1">
        <v>44718</v>
      </c>
      <c r="B64">
        <v>7</v>
      </c>
      <c r="C64" s="13" t="s">
        <v>79</v>
      </c>
      <c r="D64" t="s">
        <v>42</v>
      </c>
      <c r="E64" s="2">
        <v>0</v>
      </c>
      <c r="F64" s="2">
        <v>2.4487000600000002</v>
      </c>
      <c r="G64" s="2">
        <v>52950.69</v>
      </c>
      <c r="H64" s="2">
        <v>-21624</v>
      </c>
      <c r="I64" s="2">
        <v>0</v>
      </c>
      <c r="J64" s="2">
        <v>0</v>
      </c>
      <c r="K64" s="2">
        <v>52006</v>
      </c>
      <c r="L64" s="2">
        <v>0</v>
      </c>
      <c r="M64" s="2">
        <v>127986.54</v>
      </c>
      <c r="N64" s="2" t="s">
        <v>178</v>
      </c>
      <c r="O64" s="18">
        <v>1001163</v>
      </c>
      <c r="P64" t="s">
        <v>38</v>
      </c>
      <c r="Q64" t="s">
        <v>13</v>
      </c>
      <c r="R64" s="23">
        <v>10108001</v>
      </c>
      <c r="S64" s="26" t="s">
        <v>163</v>
      </c>
      <c r="T64" t="s">
        <v>125</v>
      </c>
      <c r="U64" t="s">
        <v>138</v>
      </c>
      <c r="AA64" s="10" t="str">
        <f t="shared" si="0"/>
        <v>06/06/2022|7|FC01-189|DEVOLUCION RECIBIDA|0|2.44870006|52950.69|-21624|0|0|52006|0|127986.54|ALMACEN LIMA|1001163|GLORIA LECHE EVAP. ENTERA 410 GR X 48 UND|UNIDAD|10108001|112-05-0001001163|20176232227|MUNICIPALIDAD DISTRITAL DE SAN MIGUEL DE CAURI|||||</v>
      </c>
    </row>
    <row r="65" spans="1:27" x14ac:dyDescent="0.25">
      <c r="A65" s="1">
        <v>44718</v>
      </c>
      <c r="B65">
        <v>1</v>
      </c>
      <c r="C65" s="13" t="s">
        <v>80</v>
      </c>
      <c r="D65" t="s">
        <v>41</v>
      </c>
      <c r="E65" s="2">
        <v>0</v>
      </c>
      <c r="F65" s="2">
        <v>0</v>
      </c>
      <c r="G65" s="2">
        <v>0</v>
      </c>
      <c r="H65" s="2">
        <v>21624</v>
      </c>
      <c r="I65" s="2">
        <v>2.4487000600000002</v>
      </c>
      <c r="J65" s="2">
        <v>52950.69</v>
      </c>
      <c r="K65" s="2">
        <v>30382</v>
      </c>
      <c r="L65" s="2">
        <v>2.4487000600000002</v>
      </c>
      <c r="M65" s="2">
        <v>75035.850000000006</v>
      </c>
      <c r="N65" s="2" t="s">
        <v>178</v>
      </c>
      <c r="O65" s="18">
        <v>1001163</v>
      </c>
      <c r="P65" t="s">
        <v>38</v>
      </c>
      <c r="Q65" t="s">
        <v>13</v>
      </c>
      <c r="R65" s="23">
        <v>10108001</v>
      </c>
      <c r="S65" s="26" t="s">
        <v>163</v>
      </c>
      <c r="T65" t="s">
        <v>125</v>
      </c>
      <c r="U65" t="s">
        <v>138</v>
      </c>
      <c r="AA65" s="10" t="str">
        <f t="shared" si="0"/>
        <v>06/06/2022|1|F001-459|VENTA NACIONAL|0|0|0|21624|2.44870006|52950.69|30382|2.44870006|75035.85|ALMACEN LIMA|1001163|GLORIA LECHE EVAP. ENTERA 410 GR X 48 UND|UNIDAD|10108001|112-05-0001001163|20176232227|MUNICIPALIDAD DISTRITAL DE SAN MIGUEL DE CAURI|||||</v>
      </c>
    </row>
    <row r="66" spans="1:27" x14ac:dyDescent="0.25">
      <c r="A66" s="1">
        <v>44720</v>
      </c>
      <c r="B66">
        <v>1</v>
      </c>
      <c r="C66" s="13" t="s">
        <v>81</v>
      </c>
      <c r="D66" t="s">
        <v>41</v>
      </c>
      <c r="E66" s="2">
        <v>0</v>
      </c>
      <c r="F66" s="2">
        <v>0</v>
      </c>
      <c r="G66" s="2">
        <v>0</v>
      </c>
      <c r="H66" s="2">
        <v>9016</v>
      </c>
      <c r="I66" s="2">
        <v>2.46156278</v>
      </c>
      <c r="J66" s="2">
        <v>22193.45</v>
      </c>
      <c r="K66" s="2">
        <v>21366</v>
      </c>
      <c r="L66" s="2">
        <v>2.46156278</v>
      </c>
      <c r="M66" s="2">
        <v>52842.39</v>
      </c>
      <c r="N66" s="2" t="s">
        <v>178</v>
      </c>
      <c r="O66" s="18">
        <v>1001163</v>
      </c>
      <c r="P66" t="s">
        <v>38</v>
      </c>
      <c r="Q66" t="s">
        <v>13</v>
      </c>
      <c r="R66" s="23">
        <v>10108001</v>
      </c>
      <c r="S66" s="26" t="s">
        <v>163</v>
      </c>
      <c r="T66" t="s">
        <v>128</v>
      </c>
      <c r="U66" t="s">
        <v>142</v>
      </c>
      <c r="AA66" s="10" t="str">
        <f t="shared" si="0"/>
        <v>08/06/2022|1|F001-460|VENTA NACIONAL|0|0|0|9016|2.46156278|22193.45|21366|2.46156278|52842.39|ALMACEN LIMA|1001163|GLORIA LECHE EVAP. ENTERA 410 GR X 48 UND|UNIDAD|10108001|112-05-0001001163|20194119403|MUN DIST DE PACHAS|||||</v>
      </c>
    </row>
    <row r="67" spans="1:27" x14ac:dyDescent="0.25">
      <c r="A67" s="1">
        <v>44725</v>
      </c>
      <c r="B67">
        <v>1</v>
      </c>
      <c r="C67" s="13" t="s">
        <v>82</v>
      </c>
      <c r="D67" t="s">
        <v>40</v>
      </c>
      <c r="E67" s="2">
        <v>9016</v>
      </c>
      <c r="F67" s="2">
        <v>2.4487000000000001</v>
      </c>
      <c r="G67" s="2">
        <v>22077.48</v>
      </c>
      <c r="H67" s="2">
        <v>0</v>
      </c>
      <c r="I67" s="2">
        <v>0</v>
      </c>
      <c r="J67" s="2">
        <v>0</v>
      </c>
      <c r="K67" s="2">
        <v>30382</v>
      </c>
      <c r="L67" s="2">
        <v>0</v>
      </c>
      <c r="M67" s="2">
        <v>74919.87</v>
      </c>
      <c r="N67" s="2" t="s">
        <v>178</v>
      </c>
      <c r="O67" s="18">
        <v>1001163</v>
      </c>
      <c r="P67" t="s">
        <v>38</v>
      </c>
      <c r="Q67" t="s">
        <v>13</v>
      </c>
      <c r="R67" s="23">
        <v>10108001</v>
      </c>
      <c r="S67" s="26" t="s">
        <v>163</v>
      </c>
      <c r="T67" t="s">
        <v>118</v>
      </c>
      <c r="U67" t="s">
        <v>119</v>
      </c>
      <c r="AA67" s="10" t="str">
        <f t="shared" si="0"/>
        <v>13/06/2022|1|F001-2538|COMPRA NACIONAL|9016|2.4487|22077.48|0|0|0|30382|0|74919.87|ALMACEN LIMA|1001163|GLORIA LECHE EVAP. ENTERA 410 GR X 48 UND|UNIDAD|10108001|112-05-0001001163|20529195096|PROALVI SAC|||||</v>
      </c>
    </row>
    <row r="68" spans="1:27" x14ac:dyDescent="0.25">
      <c r="A68" s="1">
        <v>44725</v>
      </c>
      <c r="B68">
        <v>1</v>
      </c>
      <c r="C68" s="13" t="s">
        <v>83</v>
      </c>
      <c r="D68" t="s">
        <v>41</v>
      </c>
      <c r="E68" s="2">
        <v>0</v>
      </c>
      <c r="F68" s="2">
        <v>0</v>
      </c>
      <c r="G68" s="2">
        <v>0</v>
      </c>
      <c r="H68" s="2">
        <v>16250</v>
      </c>
      <c r="I68" s="2">
        <v>2.4731999999999998</v>
      </c>
      <c r="J68" s="2">
        <v>40189.5</v>
      </c>
      <c r="K68" s="2">
        <v>14132</v>
      </c>
      <c r="L68" s="2">
        <v>2.4731999999999998</v>
      </c>
      <c r="M68" s="2">
        <v>34730.370000000003</v>
      </c>
      <c r="N68" s="2" t="s">
        <v>178</v>
      </c>
      <c r="O68" s="18">
        <v>1001163</v>
      </c>
      <c r="P68" t="s">
        <v>38</v>
      </c>
      <c r="Q68" t="s">
        <v>13</v>
      </c>
      <c r="R68" s="23">
        <v>10108001</v>
      </c>
      <c r="S68" s="26" t="s">
        <v>163</v>
      </c>
      <c r="T68" t="s">
        <v>121</v>
      </c>
      <c r="U68" t="s">
        <v>143</v>
      </c>
      <c r="AA68" s="10" t="str">
        <f t="shared" si="0"/>
        <v>13/06/2022|1|F001-461|VENTA NACIONAL|0|0|0|16250|2.4732|40189.5|14132|2.4732|34730.37|ALMACEN LIMA|1001163|GLORIA LECHE EVAP. ENTERA 410 GR X 48 UND|UNIDAD|10108001|112-05-0001001163|20166892971|MUN DIST DE OBAS|||||</v>
      </c>
    </row>
    <row r="69" spans="1:27" x14ac:dyDescent="0.25">
      <c r="A69" s="1">
        <v>44725</v>
      </c>
      <c r="B69">
        <v>1</v>
      </c>
      <c r="C69" s="13" t="s">
        <v>84</v>
      </c>
      <c r="D69" t="s">
        <v>41</v>
      </c>
      <c r="E69" s="2">
        <v>0</v>
      </c>
      <c r="F69" s="2">
        <v>0</v>
      </c>
      <c r="G69" s="2">
        <v>0</v>
      </c>
      <c r="H69" s="2">
        <v>3250</v>
      </c>
      <c r="I69" s="2">
        <v>2.4731999999999998</v>
      </c>
      <c r="J69" s="2">
        <v>8037.9</v>
      </c>
      <c r="K69" s="2">
        <v>10882</v>
      </c>
      <c r="L69" s="2">
        <v>2.4731999999999998</v>
      </c>
      <c r="M69" s="2">
        <v>26692.47</v>
      </c>
      <c r="N69" s="2" t="s">
        <v>178</v>
      </c>
      <c r="O69" s="18">
        <v>1001163</v>
      </c>
      <c r="P69" t="s">
        <v>38</v>
      </c>
      <c r="Q69" t="s">
        <v>13</v>
      </c>
      <c r="R69" s="23">
        <v>10108001</v>
      </c>
      <c r="S69" s="26" t="s">
        <v>163</v>
      </c>
      <c r="T69" t="s">
        <v>120</v>
      </c>
      <c r="U69" t="s">
        <v>144</v>
      </c>
      <c r="AA69" s="10" t="str">
        <f t="shared" ref="AA69:AA132" si="1">CONCATENATE(TEXT(A69,"dd/mm/yyyy"),"|",B69,"|",C69,"|",SUBSTITUTE(SUBSTITUTE(SUBSTITUTE(SUBSTITUTE(SUBSTITUTE(D69,"Á","A"),"É","E"),"Í","I"),"Ó","O"),"Ú","U"),"|",E69,"|",F69,"|",G69,"|",H69,"|",I69,"|",J69,"|",K69,"|",L69,"|",M69,"|",N69,"|",O69,"|",P69,"|",Q69,"|",R69,"|",S69,"|",T69,"|",U69,"|",V69,"|",W69,"|",X69,"|",Y69,"|")</f>
        <v>13/06/2022|1|F001-462|VENTA NACIONAL|0|0|0|3250|2.4732|8037.9|10882|2.4732|26692.47|ALMACEN LIMA|1001163|GLORIA LECHE EVAP. ENTERA 410 GR X 48 UND|UNIDAD|10108001|112-05-0001001163|20159008062|MUNICIPALIDAD DISTRITAL DE COLPAS|||||</v>
      </c>
    </row>
    <row r="70" spans="1:27" x14ac:dyDescent="0.25">
      <c r="A70" s="1">
        <v>44727</v>
      </c>
      <c r="B70">
        <v>7</v>
      </c>
      <c r="C70" s="13" t="s">
        <v>85</v>
      </c>
      <c r="D70" t="s">
        <v>42</v>
      </c>
      <c r="E70" s="2">
        <v>0</v>
      </c>
      <c r="F70" s="2">
        <v>2.4731988299999998</v>
      </c>
      <c r="G70" s="2">
        <v>8458.34</v>
      </c>
      <c r="H70" s="2">
        <v>-3420</v>
      </c>
      <c r="I70" s="2">
        <v>0</v>
      </c>
      <c r="J70" s="2">
        <v>0</v>
      </c>
      <c r="K70" s="2">
        <v>14302</v>
      </c>
      <c r="L70" s="2">
        <v>0</v>
      </c>
      <c r="M70" s="2">
        <v>35150.82</v>
      </c>
      <c r="N70" s="2" t="s">
        <v>178</v>
      </c>
      <c r="O70" s="18">
        <v>1001163</v>
      </c>
      <c r="P70" t="s">
        <v>38</v>
      </c>
      <c r="Q70" t="s">
        <v>13</v>
      </c>
      <c r="R70" s="23">
        <v>10108001</v>
      </c>
      <c r="S70" s="26" t="s">
        <v>163</v>
      </c>
      <c r="T70" t="s">
        <v>129</v>
      </c>
      <c r="U70" t="s">
        <v>140</v>
      </c>
      <c r="AA70" s="10" t="str">
        <f t="shared" si="1"/>
        <v>15/06/2022|7|FC01-190|DEVOLUCION RECIBIDA|0|2.47319883|8458.34|-3420|0|0|14302|0|35150.82|ALMACEN LIMA|1001163|GLORIA LECHE EVAP. ENTERA 410 GR X 48 UND|UNIDAD|10108001|112-05-0001001163|20198440052|MUN DIST DE JACAS CHICO|||||</v>
      </c>
    </row>
    <row r="71" spans="1:27" x14ac:dyDescent="0.25">
      <c r="A71" s="1">
        <v>44727</v>
      </c>
      <c r="B71">
        <v>1</v>
      </c>
      <c r="C71" s="13" t="s">
        <v>86</v>
      </c>
      <c r="D71" t="s">
        <v>41</v>
      </c>
      <c r="E71" s="2">
        <v>0</v>
      </c>
      <c r="F71" s="2">
        <v>0</v>
      </c>
      <c r="G71" s="2">
        <v>0</v>
      </c>
      <c r="H71" s="2">
        <v>3420</v>
      </c>
      <c r="I71" s="2">
        <v>2.4731988299999998</v>
      </c>
      <c r="J71" s="2">
        <v>8458.34</v>
      </c>
      <c r="K71" s="2">
        <v>10882</v>
      </c>
      <c r="L71" s="2">
        <v>2.4731988299999998</v>
      </c>
      <c r="M71" s="2">
        <v>26692.47</v>
      </c>
      <c r="N71" s="2" t="s">
        <v>178</v>
      </c>
      <c r="O71" s="18">
        <v>1001163</v>
      </c>
      <c r="P71" t="s">
        <v>38</v>
      </c>
      <c r="Q71" t="s">
        <v>13</v>
      </c>
      <c r="R71" s="23">
        <v>10108001</v>
      </c>
      <c r="S71" s="26" t="s">
        <v>163</v>
      </c>
      <c r="T71" t="s">
        <v>129</v>
      </c>
      <c r="U71" t="s">
        <v>140</v>
      </c>
      <c r="AA71" s="10" t="str">
        <f t="shared" si="1"/>
        <v>15/06/2022|1|F001-463|VENTA NACIONAL|0|0|0|3420|2.47319883|8458.34|10882|2.47319883|26692.47|ALMACEN LIMA|1001163|GLORIA LECHE EVAP. ENTERA 410 GR X 48 UND|UNIDAD|10108001|112-05-0001001163|20198440052|MUN DIST DE JACAS CHICO|||||</v>
      </c>
    </row>
    <row r="72" spans="1:27" x14ac:dyDescent="0.25">
      <c r="A72" s="1">
        <v>44728</v>
      </c>
      <c r="B72">
        <v>7</v>
      </c>
      <c r="C72" s="13" t="s">
        <v>87</v>
      </c>
      <c r="D72" t="s">
        <v>42</v>
      </c>
      <c r="E72" s="2">
        <v>0</v>
      </c>
      <c r="F72" s="2">
        <v>2.4731988299999998</v>
      </c>
      <c r="G72" s="2">
        <v>8458.34</v>
      </c>
      <c r="H72" s="2">
        <v>-3420</v>
      </c>
      <c r="I72" s="2">
        <v>0</v>
      </c>
      <c r="J72" s="2">
        <v>0</v>
      </c>
      <c r="K72" s="2">
        <v>14302</v>
      </c>
      <c r="L72" s="2">
        <v>0</v>
      </c>
      <c r="M72" s="2">
        <v>35150.82</v>
      </c>
      <c r="N72" s="2" t="s">
        <v>178</v>
      </c>
      <c r="O72" s="18">
        <v>1001163</v>
      </c>
      <c r="P72" t="s">
        <v>38</v>
      </c>
      <c r="Q72" t="s">
        <v>13</v>
      </c>
      <c r="R72" s="23">
        <v>10108001</v>
      </c>
      <c r="S72" s="26" t="s">
        <v>163</v>
      </c>
      <c r="T72" t="s">
        <v>129</v>
      </c>
      <c r="U72" t="s">
        <v>140</v>
      </c>
      <c r="AA72" s="10" t="str">
        <f t="shared" si="1"/>
        <v>16/06/2022|7|FC01-191|DEVOLUCION RECIBIDA|0|2.47319883|8458.34|-3420|0|0|14302|0|35150.82|ALMACEN LIMA|1001163|GLORIA LECHE EVAP. ENTERA 410 GR X 48 UND|UNIDAD|10108001|112-05-0001001163|20198440052|MUN DIST DE JACAS CHICO|||||</v>
      </c>
    </row>
    <row r="73" spans="1:27" x14ac:dyDescent="0.25">
      <c r="A73" s="1">
        <v>44728</v>
      </c>
      <c r="B73">
        <v>1</v>
      </c>
      <c r="C73" s="13" t="s">
        <v>88</v>
      </c>
      <c r="D73" t="s">
        <v>41</v>
      </c>
      <c r="E73" s="2">
        <v>0</v>
      </c>
      <c r="F73" s="2">
        <v>0</v>
      </c>
      <c r="G73" s="2">
        <v>0</v>
      </c>
      <c r="H73" s="2">
        <v>2169.9459000000002</v>
      </c>
      <c r="I73" s="2">
        <v>2.4731999099999999</v>
      </c>
      <c r="J73" s="2">
        <v>5366.71</v>
      </c>
      <c r="K73" s="2">
        <v>12132.054099999999</v>
      </c>
      <c r="L73" s="2">
        <v>2.4731999099999999</v>
      </c>
      <c r="M73" s="2">
        <v>29784.11</v>
      </c>
      <c r="N73" s="2" t="s">
        <v>178</v>
      </c>
      <c r="O73" s="18">
        <v>1001163</v>
      </c>
      <c r="P73" t="s">
        <v>38</v>
      </c>
      <c r="Q73" t="s">
        <v>13</v>
      </c>
      <c r="R73" s="23">
        <v>10108001</v>
      </c>
      <c r="S73" s="26" t="s">
        <v>163</v>
      </c>
      <c r="T73" t="s">
        <v>129</v>
      </c>
      <c r="U73" t="s">
        <v>140</v>
      </c>
      <c r="AA73" s="10" t="str">
        <f t="shared" si="1"/>
        <v>16/06/2022|1|F001-464|VENTA NACIONAL|0|0|0|2169.9459|2.47319991|5366.71|12132.0541|2.47319991|29784.11|ALMACEN LIMA|1001163|GLORIA LECHE EVAP. ENTERA 410 GR X 48 UND|UNIDAD|10108001|112-05-0001001163|20198440052|MUN DIST DE JACAS CHICO|||||</v>
      </c>
    </row>
    <row r="74" spans="1:27" x14ac:dyDescent="0.25">
      <c r="A74" s="1">
        <v>44728</v>
      </c>
      <c r="B74">
        <v>1</v>
      </c>
      <c r="C74" s="13" t="s">
        <v>89</v>
      </c>
      <c r="D74" t="s">
        <v>41</v>
      </c>
      <c r="E74" s="2">
        <v>0</v>
      </c>
      <c r="F74" s="2">
        <v>0</v>
      </c>
      <c r="G74" s="2">
        <v>0</v>
      </c>
      <c r="H74" s="2">
        <v>1250.0540000000001</v>
      </c>
      <c r="I74" s="2">
        <v>2.4731971599999998</v>
      </c>
      <c r="J74" s="2">
        <v>3091.63</v>
      </c>
      <c r="K74" s="2">
        <v>10882.000099999999</v>
      </c>
      <c r="L74" s="2">
        <v>2.4731971599999998</v>
      </c>
      <c r="M74" s="2">
        <v>26692.47</v>
      </c>
      <c r="N74" s="2" t="s">
        <v>178</v>
      </c>
      <c r="O74" s="18">
        <v>1001163</v>
      </c>
      <c r="P74" t="s">
        <v>38</v>
      </c>
      <c r="Q74" t="s">
        <v>13</v>
      </c>
      <c r="R74" s="23">
        <v>10108001</v>
      </c>
      <c r="S74" s="26" t="s">
        <v>163</v>
      </c>
      <c r="T74" t="s">
        <v>129</v>
      </c>
      <c r="U74" t="s">
        <v>140</v>
      </c>
      <c r="AA74" s="10" t="str">
        <f t="shared" si="1"/>
        <v>16/06/2022|1|F001-465|VENTA NACIONAL|0|0|0|1250.054|2.47319716|3091.63|10882.0001|2.47319716|26692.47|ALMACEN LIMA|1001163|GLORIA LECHE EVAP. ENTERA 410 GR X 48 UND|UNIDAD|10108001|112-05-0001001163|20198440052|MUN DIST DE JACAS CHICO|||||</v>
      </c>
    </row>
    <row r="75" spans="1:27" x14ac:dyDescent="0.25">
      <c r="A75" s="1">
        <v>44729</v>
      </c>
      <c r="B75">
        <v>1</v>
      </c>
      <c r="C75" s="13" t="s">
        <v>90</v>
      </c>
      <c r="D75" t="s">
        <v>40</v>
      </c>
      <c r="E75" s="2">
        <v>16250</v>
      </c>
      <c r="F75" s="2">
        <v>2.4487000000000001</v>
      </c>
      <c r="G75" s="2">
        <v>39791.379999999997</v>
      </c>
      <c r="H75" s="2">
        <v>0</v>
      </c>
      <c r="I75" s="2">
        <v>0</v>
      </c>
      <c r="J75" s="2">
        <v>0</v>
      </c>
      <c r="K75" s="2">
        <v>27132.000100000001</v>
      </c>
      <c r="L75" s="2">
        <v>0</v>
      </c>
      <c r="M75" s="2">
        <v>66483.850000000006</v>
      </c>
      <c r="N75" s="2" t="s">
        <v>178</v>
      </c>
      <c r="O75" s="18">
        <v>1001163</v>
      </c>
      <c r="P75" t="s">
        <v>38</v>
      </c>
      <c r="Q75" t="s">
        <v>13</v>
      </c>
      <c r="R75" s="23">
        <v>10108001</v>
      </c>
      <c r="S75" s="26" t="s">
        <v>163</v>
      </c>
      <c r="T75" t="s">
        <v>118</v>
      </c>
      <c r="U75" t="s">
        <v>119</v>
      </c>
      <c r="AA75" s="10" t="str">
        <f t="shared" si="1"/>
        <v>17/06/2022|1|F001-2551|COMPRA NACIONAL|16250|2.4487|39791.38|0|0|0|27132.0001|0|66483.85|ALMACEN LIMA|1001163|GLORIA LECHE EVAP. ENTERA 410 GR X 48 UND|UNIDAD|10108001|112-05-0001001163|20529195096|PROALVI SAC|||||</v>
      </c>
    </row>
    <row r="76" spans="1:27" x14ac:dyDescent="0.25">
      <c r="A76" s="1">
        <v>44729</v>
      </c>
      <c r="B76">
        <v>7</v>
      </c>
      <c r="C76" s="13" t="s">
        <v>91</v>
      </c>
      <c r="D76" t="s">
        <v>42</v>
      </c>
      <c r="E76" s="2">
        <v>0</v>
      </c>
      <c r="F76" s="2">
        <v>2.4732001499999998</v>
      </c>
      <c r="G76" s="2">
        <v>53480.480000000003</v>
      </c>
      <c r="H76" s="2">
        <v>-21624</v>
      </c>
      <c r="I76" s="2">
        <v>0</v>
      </c>
      <c r="J76" s="2">
        <v>0</v>
      </c>
      <c r="K76" s="2">
        <v>48756.000099999997</v>
      </c>
      <c r="L76" s="2">
        <v>0</v>
      </c>
      <c r="M76" s="2">
        <v>119964.33</v>
      </c>
      <c r="N76" s="2" t="s">
        <v>178</v>
      </c>
      <c r="O76" s="18">
        <v>1001163</v>
      </c>
      <c r="P76" t="s">
        <v>38</v>
      </c>
      <c r="Q76" t="s">
        <v>13</v>
      </c>
      <c r="R76" s="23">
        <v>10108001</v>
      </c>
      <c r="S76" s="26" t="s">
        <v>163</v>
      </c>
      <c r="T76" t="s">
        <v>125</v>
      </c>
      <c r="U76" t="s">
        <v>138</v>
      </c>
      <c r="AA76" s="10" t="str">
        <f t="shared" si="1"/>
        <v>17/06/2022|7|FC01-192|DEVOLUCION RECIBIDA|0|2.47320015|53480.48|-21624|0|0|48756.0001|0|119964.33|ALMACEN LIMA|1001163|GLORIA LECHE EVAP. ENTERA 410 GR X 48 UND|UNIDAD|10108001|112-05-0001001163|20176232227|MUNICIPALIDAD DISTRITAL DE SAN MIGUEL DE CAURI|||||</v>
      </c>
    </row>
    <row r="77" spans="1:27" x14ac:dyDescent="0.25">
      <c r="A77" s="1">
        <v>44729</v>
      </c>
      <c r="B77">
        <v>7</v>
      </c>
      <c r="C77" s="13" t="s">
        <v>92</v>
      </c>
      <c r="D77" t="s">
        <v>42</v>
      </c>
      <c r="E77" s="2">
        <v>0</v>
      </c>
      <c r="F77" s="2">
        <v>2.4732007</v>
      </c>
      <c r="G77" s="2">
        <v>14047.78</v>
      </c>
      <c r="H77" s="2">
        <v>-5680</v>
      </c>
      <c r="I77" s="2">
        <v>0</v>
      </c>
      <c r="J77" s="2">
        <v>0</v>
      </c>
      <c r="K77" s="2">
        <v>54436.000099999997</v>
      </c>
      <c r="L77" s="2">
        <v>0</v>
      </c>
      <c r="M77" s="2">
        <v>134012.1</v>
      </c>
      <c r="N77" s="2" t="s">
        <v>178</v>
      </c>
      <c r="O77" s="18">
        <v>1001163</v>
      </c>
      <c r="P77" t="s">
        <v>38</v>
      </c>
      <c r="Q77" t="s">
        <v>13</v>
      </c>
      <c r="R77" s="23">
        <v>10108001</v>
      </c>
      <c r="S77" s="26" t="s">
        <v>163</v>
      </c>
      <c r="T77" t="s">
        <v>131</v>
      </c>
      <c r="U77" t="s">
        <v>136</v>
      </c>
      <c r="AA77" s="10" t="str">
        <f t="shared" si="1"/>
        <v>17/06/2022|7|FC01-193|DEVOLUCION RECIBIDA|0|2.4732007|14047.78|-5680|0|0|54436.0001|0|134012.1|ALMACEN LIMA|1001163|GLORIA LECHE EVAP. ENTERA 410 GR X 48 UND|UNIDAD|10108001|112-05-0001001163|20203976756|MUNICIPALIDAD DISTRITAL DE SAN PEDRO DE CHAULAN|||||</v>
      </c>
    </row>
    <row r="78" spans="1:27" x14ac:dyDescent="0.25">
      <c r="A78" s="1">
        <v>44729</v>
      </c>
      <c r="B78">
        <v>1</v>
      </c>
      <c r="C78" s="13" t="s">
        <v>93</v>
      </c>
      <c r="D78" t="s">
        <v>41</v>
      </c>
      <c r="E78" s="2">
        <v>0</v>
      </c>
      <c r="F78" s="2">
        <v>0</v>
      </c>
      <c r="G78" s="2">
        <v>0</v>
      </c>
      <c r="H78" s="2">
        <v>21624</v>
      </c>
      <c r="I78" s="2">
        <v>2.4732001499999998</v>
      </c>
      <c r="J78" s="2">
        <v>53480.480000000003</v>
      </c>
      <c r="K78" s="2">
        <v>32812.000099999997</v>
      </c>
      <c r="L78" s="2">
        <v>2.4732001499999998</v>
      </c>
      <c r="M78" s="2">
        <v>80531.63</v>
      </c>
      <c r="N78" s="2" t="s">
        <v>178</v>
      </c>
      <c r="O78" s="18">
        <v>1001163</v>
      </c>
      <c r="P78" t="s">
        <v>38</v>
      </c>
      <c r="Q78" t="s">
        <v>13</v>
      </c>
      <c r="R78" s="23">
        <v>10108001</v>
      </c>
      <c r="S78" s="26" t="s">
        <v>163</v>
      </c>
      <c r="T78" t="s">
        <v>125</v>
      </c>
      <c r="U78" t="s">
        <v>138</v>
      </c>
      <c r="AA78" s="10" t="str">
        <f t="shared" si="1"/>
        <v>17/06/2022|1|F001-466|VENTA NACIONAL|0|0|0|21624|2.47320015|53480.48|32812.0001|2.47320015|80531.63|ALMACEN LIMA|1001163|GLORIA LECHE EVAP. ENTERA 410 GR X 48 UND|UNIDAD|10108001|112-05-0001001163|20176232227|MUNICIPALIDAD DISTRITAL DE SAN MIGUEL DE CAURI|||||</v>
      </c>
    </row>
    <row r="79" spans="1:27" x14ac:dyDescent="0.25">
      <c r="A79" s="1">
        <v>44729</v>
      </c>
      <c r="B79">
        <v>1</v>
      </c>
      <c r="C79" s="13" t="s">
        <v>94</v>
      </c>
      <c r="D79" t="s">
        <v>41</v>
      </c>
      <c r="E79" s="2">
        <v>0</v>
      </c>
      <c r="F79" s="2">
        <v>0</v>
      </c>
      <c r="G79" s="2">
        <v>0</v>
      </c>
      <c r="H79" s="2">
        <v>5680</v>
      </c>
      <c r="I79" s="2">
        <v>2.4732007</v>
      </c>
      <c r="J79" s="2">
        <v>14047.78</v>
      </c>
      <c r="K79" s="2">
        <v>27132.000100000001</v>
      </c>
      <c r="L79" s="2">
        <v>2.4732007</v>
      </c>
      <c r="M79" s="2">
        <v>66483.850000000006</v>
      </c>
      <c r="N79" s="2" t="s">
        <v>178</v>
      </c>
      <c r="O79" s="18">
        <v>1001163</v>
      </c>
      <c r="P79" t="s">
        <v>38</v>
      </c>
      <c r="Q79" t="s">
        <v>13</v>
      </c>
      <c r="R79" s="23">
        <v>10108001</v>
      </c>
      <c r="S79" s="26" t="s">
        <v>163</v>
      </c>
      <c r="T79" t="s">
        <v>131</v>
      </c>
      <c r="U79" t="s">
        <v>136</v>
      </c>
      <c r="AA79" s="10" t="str">
        <f t="shared" si="1"/>
        <v>17/06/2022|1|F001-467|VENTA NACIONAL|0|0|0|5680|2.4732007|14047.78|27132.0001|2.4732007|66483.85|ALMACEN LIMA|1001163|GLORIA LECHE EVAP. ENTERA 410 GR X 48 UND|UNIDAD|10108001|112-05-0001001163|20203976756|MUNICIPALIDAD DISTRITAL DE SAN PEDRO DE CHAULAN|||||</v>
      </c>
    </row>
    <row r="80" spans="1:27" x14ac:dyDescent="0.25">
      <c r="A80" s="1">
        <v>44732</v>
      </c>
      <c r="B80">
        <v>1</v>
      </c>
      <c r="C80" s="13" t="s">
        <v>95</v>
      </c>
      <c r="D80" t="s">
        <v>40</v>
      </c>
      <c r="E80" s="2">
        <v>10868</v>
      </c>
      <c r="F80" s="2">
        <v>2.4731999999999998</v>
      </c>
      <c r="G80" s="2">
        <v>26878.74</v>
      </c>
      <c r="H80" s="2">
        <v>0</v>
      </c>
      <c r="I80" s="2">
        <v>0</v>
      </c>
      <c r="J80" s="2">
        <v>0</v>
      </c>
      <c r="K80" s="2">
        <v>38000.000099999997</v>
      </c>
      <c r="L80" s="2">
        <v>0</v>
      </c>
      <c r="M80" s="2">
        <v>93362.59</v>
      </c>
      <c r="N80" s="2" t="s">
        <v>178</v>
      </c>
      <c r="O80" s="18">
        <v>1001163</v>
      </c>
      <c r="P80" t="s">
        <v>38</v>
      </c>
      <c r="Q80" t="s">
        <v>13</v>
      </c>
      <c r="R80" s="23">
        <v>10108001</v>
      </c>
      <c r="S80" s="26" t="s">
        <v>163</v>
      </c>
      <c r="T80" t="s">
        <v>118</v>
      </c>
      <c r="U80" t="s">
        <v>119</v>
      </c>
      <c r="AA80" s="10" t="str">
        <f t="shared" si="1"/>
        <v>20/06/2022|1|F001-2563|COMPRA NACIONAL|10868|2.4732|26878.74|0|0|0|38000.0001|0|93362.59|ALMACEN LIMA|1001163|GLORIA LECHE EVAP. ENTERA 410 GR X 48 UND|UNIDAD|10108001|112-05-0001001163|20529195096|PROALVI SAC|||||</v>
      </c>
    </row>
    <row r="81" spans="1:27" x14ac:dyDescent="0.25">
      <c r="A81" s="1">
        <v>44732</v>
      </c>
      <c r="B81">
        <v>1</v>
      </c>
      <c r="C81" s="13" t="s">
        <v>96</v>
      </c>
      <c r="D81" t="s">
        <v>41</v>
      </c>
      <c r="E81" s="2">
        <v>0</v>
      </c>
      <c r="F81" s="2">
        <v>0</v>
      </c>
      <c r="G81" s="2">
        <v>0</v>
      </c>
      <c r="H81" s="2">
        <v>10868</v>
      </c>
      <c r="I81" s="2">
        <v>2.4529067000000002</v>
      </c>
      <c r="J81" s="2">
        <v>26658.19</v>
      </c>
      <c r="K81" s="2">
        <v>27132.000100000001</v>
      </c>
      <c r="L81" s="2">
        <v>2.4529067000000002</v>
      </c>
      <c r="M81" s="2">
        <v>66704.399999999994</v>
      </c>
      <c r="N81" s="2" t="s">
        <v>178</v>
      </c>
      <c r="O81" s="18">
        <v>1001163</v>
      </c>
      <c r="P81" t="s">
        <v>38</v>
      </c>
      <c r="Q81" t="s">
        <v>13</v>
      </c>
      <c r="R81" s="23">
        <v>10108001</v>
      </c>
      <c r="S81" s="26" t="s">
        <v>163</v>
      </c>
      <c r="T81" t="s">
        <v>127</v>
      </c>
      <c r="U81" t="s">
        <v>145</v>
      </c>
      <c r="AA81" s="10" t="str">
        <f t="shared" si="1"/>
        <v>20/06/2022|1|F001-468|VENTA NACIONAL|0|0|0|10868|2.4529067|26658.19|27132.0001|2.4529067|66704.4|ALMACEN LIMA|1001163|GLORIA LECHE EVAP. ENTERA 410 GR X 48 UND|UNIDAD|10108001|112-05-0001001163|20191219415|MUNICIPALIDAD DISTRITAL DE CAYNA|||||</v>
      </c>
    </row>
    <row r="82" spans="1:27" x14ac:dyDescent="0.25">
      <c r="A82" s="1">
        <v>44733</v>
      </c>
      <c r="B82">
        <v>7</v>
      </c>
      <c r="C82" s="13" t="s">
        <v>97</v>
      </c>
      <c r="D82" t="s">
        <v>42</v>
      </c>
      <c r="E82" s="2">
        <v>0</v>
      </c>
      <c r="F82" s="2">
        <v>2.4487000000000001</v>
      </c>
      <c r="G82" s="2">
        <v>20813.95</v>
      </c>
      <c r="H82" s="2">
        <v>-8500</v>
      </c>
      <c r="I82" s="2">
        <v>0</v>
      </c>
      <c r="J82" s="2">
        <v>0</v>
      </c>
      <c r="K82" s="2">
        <v>35632.000099999997</v>
      </c>
      <c r="L82" s="2">
        <v>0</v>
      </c>
      <c r="M82" s="2">
        <v>87518.35</v>
      </c>
      <c r="N82" s="2" t="s">
        <v>178</v>
      </c>
      <c r="O82" s="18">
        <v>1001163</v>
      </c>
      <c r="P82" t="s">
        <v>38</v>
      </c>
      <c r="Q82" t="s">
        <v>13</v>
      </c>
      <c r="R82" s="23">
        <v>10108001</v>
      </c>
      <c r="S82" s="26" t="s">
        <v>163</v>
      </c>
      <c r="T82" t="s">
        <v>132</v>
      </c>
      <c r="U82" t="s">
        <v>141</v>
      </c>
      <c r="AA82" s="10" t="str">
        <f t="shared" si="1"/>
        <v>21/06/2022|7|FC01-194|DEVOLUCION RECIBIDA|0|2.4487|20813.95|-8500|0|0|35632.0001|0|87518.35|ALMACEN LIMA|1001163|GLORIA LECHE EVAP. ENTERA 410 GR X 48 UND|UNIDAD|10108001|112-05-0001001163|20207155536|MUNI DISTR DE MOLINO|||||</v>
      </c>
    </row>
    <row r="83" spans="1:27" x14ac:dyDescent="0.25">
      <c r="A83" s="1">
        <v>44733</v>
      </c>
      <c r="B83">
        <v>7</v>
      </c>
      <c r="C83" s="13" t="s">
        <v>98</v>
      </c>
      <c r="D83" t="s">
        <v>42</v>
      </c>
      <c r="E83" s="2">
        <v>0</v>
      </c>
      <c r="F83" s="2">
        <v>2.4487000000000001</v>
      </c>
      <c r="G83" s="2">
        <v>20813.95</v>
      </c>
      <c r="H83" s="2">
        <v>-8500</v>
      </c>
      <c r="I83" s="2">
        <v>0</v>
      </c>
      <c r="J83" s="2">
        <v>0</v>
      </c>
      <c r="K83" s="2">
        <v>44132.000099999997</v>
      </c>
      <c r="L83" s="2">
        <v>0</v>
      </c>
      <c r="M83" s="2">
        <v>108332.3</v>
      </c>
      <c r="N83" s="2" t="s">
        <v>178</v>
      </c>
      <c r="O83" s="18">
        <v>1001163</v>
      </c>
      <c r="P83" t="s">
        <v>38</v>
      </c>
      <c r="Q83" t="s">
        <v>13</v>
      </c>
      <c r="R83" s="23">
        <v>10108001</v>
      </c>
      <c r="S83" s="26" t="s">
        <v>163</v>
      </c>
      <c r="T83" t="s">
        <v>132</v>
      </c>
      <c r="U83" t="s">
        <v>141</v>
      </c>
      <c r="AA83" s="10" t="str">
        <f t="shared" si="1"/>
        <v>21/06/2022|7|FC01-195|DEVOLUCION RECIBIDA|0|2.4487|20813.95|-8500|0|0|44132.0001|0|108332.3|ALMACEN LIMA|1001163|GLORIA LECHE EVAP. ENTERA 410 GR X 48 UND|UNIDAD|10108001|112-05-0001001163|20207155536|MUNI DISTR DE MOLINO|||||</v>
      </c>
    </row>
    <row r="84" spans="1:27" x14ac:dyDescent="0.25">
      <c r="A84" s="1">
        <v>44733</v>
      </c>
      <c r="B84">
        <v>1</v>
      </c>
      <c r="C84" s="13" t="s">
        <v>99</v>
      </c>
      <c r="D84" t="s">
        <v>41</v>
      </c>
      <c r="E84" s="2">
        <v>0</v>
      </c>
      <c r="F84" s="2">
        <v>0</v>
      </c>
      <c r="G84" s="2">
        <v>0</v>
      </c>
      <c r="H84" s="2">
        <v>8500</v>
      </c>
      <c r="I84" s="2">
        <v>2.4487000000000001</v>
      </c>
      <c r="J84" s="2">
        <v>20813.95</v>
      </c>
      <c r="K84" s="2">
        <v>35632.000099999997</v>
      </c>
      <c r="L84" s="2">
        <v>2.4487000000000001</v>
      </c>
      <c r="M84" s="2">
        <v>87518.35</v>
      </c>
      <c r="N84" s="2" t="s">
        <v>178</v>
      </c>
      <c r="O84" s="18">
        <v>1001163</v>
      </c>
      <c r="P84" t="s">
        <v>38</v>
      </c>
      <c r="Q84" t="s">
        <v>13</v>
      </c>
      <c r="R84" s="23">
        <v>10108001</v>
      </c>
      <c r="S84" s="26" t="s">
        <v>163</v>
      </c>
      <c r="T84" t="s">
        <v>132</v>
      </c>
      <c r="U84" t="s">
        <v>141</v>
      </c>
      <c r="AA84" s="10" t="str">
        <f t="shared" si="1"/>
        <v>21/06/2022|1|F001-469|VENTA NACIONAL|0|0|0|8500|2.4487|20813.95|35632.0001|2.4487|87518.35|ALMACEN LIMA|1001163|GLORIA LECHE EVAP. ENTERA 410 GR X 48 UND|UNIDAD|10108001|112-05-0001001163|20207155536|MUNI DISTR DE MOLINO|||||</v>
      </c>
    </row>
    <row r="85" spans="1:27" x14ac:dyDescent="0.25">
      <c r="A85" s="1">
        <v>44733</v>
      </c>
      <c r="B85">
        <v>1</v>
      </c>
      <c r="C85" s="13" t="s">
        <v>100</v>
      </c>
      <c r="D85" t="s">
        <v>41</v>
      </c>
      <c r="E85" s="2">
        <v>0</v>
      </c>
      <c r="F85" s="2">
        <v>0</v>
      </c>
      <c r="G85" s="2">
        <v>0</v>
      </c>
      <c r="H85" s="2">
        <v>8500</v>
      </c>
      <c r="I85" s="2">
        <v>2.4487000000000001</v>
      </c>
      <c r="J85" s="2">
        <v>20813.95</v>
      </c>
      <c r="K85" s="2">
        <v>27132.000100000001</v>
      </c>
      <c r="L85" s="2">
        <v>2.4487000000000001</v>
      </c>
      <c r="M85" s="2">
        <v>66704.399999999994</v>
      </c>
      <c r="N85" s="2" t="s">
        <v>178</v>
      </c>
      <c r="O85" s="18">
        <v>1001163</v>
      </c>
      <c r="P85" t="s">
        <v>38</v>
      </c>
      <c r="Q85" t="s">
        <v>13</v>
      </c>
      <c r="R85" s="23">
        <v>10108001</v>
      </c>
      <c r="S85" s="26" t="s">
        <v>163</v>
      </c>
      <c r="T85" t="s">
        <v>132</v>
      </c>
      <c r="U85" t="s">
        <v>141</v>
      </c>
      <c r="AA85" s="10" t="str">
        <f t="shared" si="1"/>
        <v>21/06/2022|1|F001-470|VENTA NACIONAL|0|0|0|8500|2.4487|20813.95|27132.0001|2.4487|66704.4|ALMACEN LIMA|1001163|GLORIA LECHE EVAP. ENTERA 410 GR X 48 UND|UNIDAD|10108001|112-05-0001001163|20207155536|MUNI DISTR DE MOLINO|||||</v>
      </c>
    </row>
    <row r="86" spans="1:27" x14ac:dyDescent="0.25">
      <c r="A86" s="1">
        <v>44735</v>
      </c>
      <c r="B86">
        <v>1</v>
      </c>
      <c r="C86" s="13" t="s">
        <v>101</v>
      </c>
      <c r="D86" t="s">
        <v>41</v>
      </c>
      <c r="E86" s="2">
        <v>0</v>
      </c>
      <c r="F86" s="2">
        <v>0</v>
      </c>
      <c r="G86" s="2">
        <v>0</v>
      </c>
      <c r="H86" s="2">
        <v>9372</v>
      </c>
      <c r="I86" s="2">
        <v>2.4486993199999998</v>
      </c>
      <c r="J86" s="2">
        <v>22949.21</v>
      </c>
      <c r="K86" s="2">
        <v>17760.000100000001</v>
      </c>
      <c r="L86" s="2">
        <v>2.4486993199999998</v>
      </c>
      <c r="M86" s="2">
        <v>43755.18</v>
      </c>
      <c r="N86" s="2" t="s">
        <v>178</v>
      </c>
      <c r="O86" s="18">
        <v>1001163</v>
      </c>
      <c r="P86" t="s">
        <v>38</v>
      </c>
      <c r="Q86" t="s">
        <v>13</v>
      </c>
      <c r="R86" s="23">
        <v>10108001</v>
      </c>
      <c r="S86" s="26" t="s">
        <v>163</v>
      </c>
      <c r="T86" t="s">
        <v>130</v>
      </c>
      <c r="U86" t="s">
        <v>146</v>
      </c>
      <c r="AA86" s="10" t="str">
        <f t="shared" si="1"/>
        <v>23/06/2022|1|F001-471|VENTA NACIONAL|0|0|0|9372|2.44869932|22949.21|17760.0001|2.44869932|43755.18|ALMACEN LIMA|1001163|GLORIA LECHE EVAP. ENTERA 410 GR X 48 UND|UNIDAD|10108001|112-05-0001001163|20201617104|MUN DIST DE PUNOS|||||</v>
      </c>
    </row>
    <row r="87" spans="1:27" x14ac:dyDescent="0.25">
      <c r="A87" s="1">
        <v>44736</v>
      </c>
      <c r="B87">
        <v>1</v>
      </c>
      <c r="C87" s="13" t="s">
        <v>102</v>
      </c>
      <c r="D87" t="s">
        <v>40</v>
      </c>
      <c r="E87" s="2">
        <v>9372</v>
      </c>
      <c r="F87" s="2">
        <v>2.4487000000000001</v>
      </c>
      <c r="G87" s="2">
        <v>22949.22</v>
      </c>
      <c r="H87" s="2">
        <v>0</v>
      </c>
      <c r="I87" s="2">
        <v>0</v>
      </c>
      <c r="J87" s="2">
        <v>0</v>
      </c>
      <c r="K87" s="2">
        <v>27132.000100000001</v>
      </c>
      <c r="L87" s="2">
        <v>0</v>
      </c>
      <c r="M87" s="2">
        <v>66704.399999999994</v>
      </c>
      <c r="N87" s="2" t="s">
        <v>178</v>
      </c>
      <c r="O87" s="18">
        <v>1001163</v>
      </c>
      <c r="P87" t="s">
        <v>38</v>
      </c>
      <c r="Q87" t="s">
        <v>13</v>
      </c>
      <c r="R87" s="23">
        <v>10108001</v>
      </c>
      <c r="S87" s="26" t="s">
        <v>163</v>
      </c>
      <c r="T87" t="s">
        <v>118</v>
      </c>
      <c r="U87" t="s">
        <v>119</v>
      </c>
      <c r="AA87" s="10" t="str">
        <f t="shared" si="1"/>
        <v>24/06/2022|1|F001-2570|COMPRA NACIONAL|9372|2.4487|22949.22|0|0|0|27132.0001|0|66704.4|ALMACEN LIMA|1001163|GLORIA LECHE EVAP. ENTERA 410 GR X 48 UND|UNIDAD|10108001|112-05-0001001163|20529195096|PROALVI SAC|||||</v>
      </c>
    </row>
    <row r="88" spans="1:27" x14ac:dyDescent="0.25">
      <c r="A88" s="1">
        <v>44739</v>
      </c>
      <c r="B88">
        <v>7</v>
      </c>
      <c r="C88" s="13" t="s">
        <v>103</v>
      </c>
      <c r="D88" t="s">
        <v>42</v>
      </c>
      <c r="E88" s="2">
        <v>0</v>
      </c>
      <c r="F88" s="2">
        <v>2.4487006</v>
      </c>
      <c r="G88" s="2">
        <v>16357.32</v>
      </c>
      <c r="H88" s="2">
        <v>-6680</v>
      </c>
      <c r="I88" s="2">
        <v>0</v>
      </c>
      <c r="J88" s="2">
        <v>0</v>
      </c>
      <c r="K88" s="2">
        <v>33812.000099999997</v>
      </c>
      <c r="L88" s="2">
        <v>0</v>
      </c>
      <c r="M88" s="2">
        <v>83061.72</v>
      </c>
      <c r="N88" s="2" t="s">
        <v>178</v>
      </c>
      <c r="O88" s="18">
        <v>1001163</v>
      </c>
      <c r="P88" t="s">
        <v>38</v>
      </c>
      <c r="Q88" t="s">
        <v>13</v>
      </c>
      <c r="R88" s="23">
        <v>10108001</v>
      </c>
      <c r="S88" s="26" t="s">
        <v>163</v>
      </c>
      <c r="T88" t="s">
        <v>126</v>
      </c>
      <c r="U88" t="s">
        <v>135</v>
      </c>
      <c r="AA88" s="10" t="str">
        <f t="shared" si="1"/>
        <v>27/06/2022|7|FC01-196|DEVOLUCION RECIBIDA|0|2.4487006|16357.32|-6680|0|0|33812.0001|0|83061.72|ALMACEN LIMA|1001163|GLORIA LECHE EVAP. ENTERA 410 GR X 48 UND|UNIDAD|10108001|112-05-0001001163|20182308952|MUN PROV DE LAURICOCHA|||||</v>
      </c>
    </row>
    <row r="89" spans="1:27" x14ac:dyDescent="0.25">
      <c r="A89" s="1">
        <v>44739</v>
      </c>
      <c r="B89">
        <v>1</v>
      </c>
      <c r="C89" s="13" t="s">
        <v>104</v>
      </c>
      <c r="D89" t="s">
        <v>41</v>
      </c>
      <c r="E89" s="2">
        <v>0</v>
      </c>
      <c r="F89" s="2">
        <v>0</v>
      </c>
      <c r="G89" s="2">
        <v>0</v>
      </c>
      <c r="H89" s="2">
        <v>6680</v>
      </c>
      <c r="I89" s="2">
        <v>2.4487006</v>
      </c>
      <c r="J89" s="2">
        <v>16357.32</v>
      </c>
      <c r="K89" s="2">
        <v>27132.000100000001</v>
      </c>
      <c r="L89" s="2">
        <v>2.4487006</v>
      </c>
      <c r="M89" s="2">
        <v>66704.399999999994</v>
      </c>
      <c r="N89" s="2" t="s">
        <v>178</v>
      </c>
      <c r="O89" s="18">
        <v>1001163</v>
      </c>
      <c r="P89" t="s">
        <v>38</v>
      </c>
      <c r="Q89" t="s">
        <v>13</v>
      </c>
      <c r="R89" s="23">
        <v>10108001</v>
      </c>
      <c r="S89" s="26" t="s">
        <v>163</v>
      </c>
      <c r="T89" t="s">
        <v>126</v>
      </c>
      <c r="U89" t="s">
        <v>135</v>
      </c>
      <c r="AA89" s="10" t="str">
        <f t="shared" si="1"/>
        <v>27/06/2022|1|F001-472|VENTA NACIONAL|0|0|0|6680|2.4487006|16357.32|27132.0001|2.4487006|66704.4|ALMACEN LIMA|1001163|GLORIA LECHE EVAP. ENTERA 410 GR X 48 UND|UNIDAD|10108001|112-05-0001001163|20182308952|MUN PROV DE LAURICOCHA|||||</v>
      </c>
    </row>
    <row r="90" spans="1:27" x14ac:dyDescent="0.25">
      <c r="A90" s="1">
        <v>44742</v>
      </c>
      <c r="B90">
        <v>7</v>
      </c>
      <c r="C90" s="13" t="s">
        <v>105</v>
      </c>
      <c r="D90" t="s">
        <v>42</v>
      </c>
      <c r="E90" s="2">
        <v>0</v>
      </c>
      <c r="F90" s="2">
        <v>2.44870031</v>
      </c>
      <c r="G90" s="2">
        <v>39791.379999999997</v>
      </c>
      <c r="H90" s="2">
        <v>-16250</v>
      </c>
      <c r="I90" s="2">
        <v>0</v>
      </c>
      <c r="J90" s="2">
        <v>0</v>
      </c>
      <c r="K90" s="2">
        <v>43382.000099999997</v>
      </c>
      <c r="L90" s="2">
        <v>0</v>
      </c>
      <c r="M90" s="2">
        <v>106495.78</v>
      </c>
      <c r="N90" s="2" t="s">
        <v>178</v>
      </c>
      <c r="O90" s="18">
        <v>1001163</v>
      </c>
      <c r="P90" t="s">
        <v>38</v>
      </c>
      <c r="Q90" t="s">
        <v>13</v>
      </c>
      <c r="R90" s="23">
        <v>10108001</v>
      </c>
      <c r="S90" s="26" t="s">
        <v>163</v>
      </c>
      <c r="T90" t="s">
        <v>121</v>
      </c>
      <c r="U90" t="s">
        <v>143</v>
      </c>
      <c r="AA90" s="10" t="str">
        <f t="shared" si="1"/>
        <v>30/06/2022|7|FC01-197|DEVOLUCION RECIBIDA|0|2.44870031|39791.38|-16250|0|0|43382.0001|0|106495.78|ALMACEN LIMA|1001163|GLORIA LECHE EVAP. ENTERA 410 GR X 48 UND|UNIDAD|10108001|112-05-0001001163|20166892971|MUN DIST DE OBAS|||||</v>
      </c>
    </row>
    <row r="91" spans="1:27" x14ac:dyDescent="0.25">
      <c r="A91" s="1">
        <v>44742</v>
      </c>
      <c r="B91">
        <v>1</v>
      </c>
      <c r="C91" s="13" t="s">
        <v>106</v>
      </c>
      <c r="D91" t="s">
        <v>41</v>
      </c>
      <c r="E91" s="2">
        <v>0</v>
      </c>
      <c r="F91" s="2">
        <v>0</v>
      </c>
      <c r="G91" s="2">
        <v>0</v>
      </c>
      <c r="H91" s="2">
        <v>7208</v>
      </c>
      <c r="I91" s="2">
        <v>2.4487000600000002</v>
      </c>
      <c r="J91" s="2">
        <v>17650.23</v>
      </c>
      <c r="K91" s="2">
        <v>36174.000099999997</v>
      </c>
      <c r="L91" s="2">
        <v>2.4487000600000002</v>
      </c>
      <c r="M91" s="2">
        <v>88845.55</v>
      </c>
      <c r="N91" s="2" t="s">
        <v>178</v>
      </c>
      <c r="O91" s="18">
        <v>1001163</v>
      </c>
      <c r="P91" t="s">
        <v>38</v>
      </c>
      <c r="Q91" t="s">
        <v>13</v>
      </c>
      <c r="R91" s="23">
        <v>10108001</v>
      </c>
      <c r="S91" s="26" t="s">
        <v>163</v>
      </c>
      <c r="T91" t="s">
        <v>125</v>
      </c>
      <c r="U91" t="s">
        <v>138</v>
      </c>
      <c r="AA91" s="10" t="str">
        <f t="shared" si="1"/>
        <v>30/06/2022|1|F001-473|VENTA NACIONAL|0|0|0|7208|2.44870006|17650.23|36174.0001|2.44870006|88845.55|ALMACEN LIMA|1001163|GLORIA LECHE EVAP. ENTERA 410 GR X 48 UND|UNIDAD|10108001|112-05-0001001163|20176232227|MUNICIPALIDAD DISTRITAL DE SAN MIGUEL DE CAURI|||||</v>
      </c>
    </row>
    <row r="92" spans="1:27" x14ac:dyDescent="0.25">
      <c r="A92" s="1">
        <v>44742</v>
      </c>
      <c r="B92">
        <v>1</v>
      </c>
      <c r="C92" s="13" t="s">
        <v>107</v>
      </c>
      <c r="D92" t="s">
        <v>41</v>
      </c>
      <c r="E92" s="2">
        <v>0</v>
      </c>
      <c r="F92" s="2">
        <v>0</v>
      </c>
      <c r="G92" s="2">
        <v>0</v>
      </c>
      <c r="H92" s="2">
        <v>16250</v>
      </c>
      <c r="I92" s="2">
        <v>2.4491766199999998</v>
      </c>
      <c r="J92" s="2">
        <v>39799.120000000003</v>
      </c>
      <c r="K92" s="2">
        <v>19924.000100000001</v>
      </c>
      <c r="L92" s="2">
        <v>2.4491766199999998</v>
      </c>
      <c r="M92" s="2">
        <v>49046.43</v>
      </c>
      <c r="N92" s="2" t="s">
        <v>178</v>
      </c>
      <c r="O92" s="18">
        <v>1001163</v>
      </c>
      <c r="P92" t="s">
        <v>38</v>
      </c>
      <c r="Q92" t="s">
        <v>13</v>
      </c>
      <c r="R92" s="23">
        <v>10108001</v>
      </c>
      <c r="S92" s="26" t="s">
        <v>163</v>
      </c>
      <c r="T92" t="s">
        <v>121</v>
      </c>
      <c r="U92" t="s">
        <v>143</v>
      </c>
      <c r="AA92" s="10" t="str">
        <f t="shared" si="1"/>
        <v>30/06/2022|1|F001-474|VENTA NACIONAL|0|0|0|16250|2.44917662|39799.12|19924.0001|2.44917662|49046.43|ALMACEN LIMA|1001163|GLORIA LECHE EVAP. ENTERA 410 GR X 48 UND|UNIDAD|10108001|112-05-0001001163|20166892971|MUN DIST DE OBAS|||||</v>
      </c>
    </row>
    <row r="93" spans="1:27" x14ac:dyDescent="0.25">
      <c r="A93" s="1"/>
      <c r="E93" s="2"/>
      <c r="F93" s="2"/>
      <c r="G93" s="2"/>
      <c r="H93" s="2"/>
      <c r="I93" s="2"/>
      <c r="J93" s="2"/>
      <c r="K93" s="2"/>
      <c r="L93" s="2"/>
      <c r="M93" s="2"/>
      <c r="N93" s="2"/>
      <c r="O93" s="18"/>
      <c r="R93" s="8"/>
      <c r="S93" s="8"/>
      <c r="AA93" s="10" t="str">
        <f t="shared" si="1"/>
        <v>00/01/1900|||||||||||||||||||||||||</v>
      </c>
    </row>
    <row r="94" spans="1:27" x14ac:dyDescent="0.25">
      <c r="A94" s="1"/>
      <c r="E94" s="2"/>
      <c r="F94" s="2"/>
      <c r="G94" s="2"/>
      <c r="H94" s="2"/>
      <c r="I94" s="2"/>
      <c r="J94" s="2"/>
      <c r="K94" s="2"/>
      <c r="L94" s="2"/>
      <c r="M94" s="2"/>
      <c r="N94" s="2"/>
      <c r="O94" s="18"/>
      <c r="R94" s="8"/>
      <c r="S94" s="8"/>
      <c r="AA94" s="10" t="str">
        <f t="shared" si="1"/>
        <v>00/01/1900|||||||||||||||||||||||||</v>
      </c>
    </row>
    <row r="95" spans="1:27" x14ac:dyDescent="0.25">
      <c r="A95" s="1"/>
      <c r="E95" s="2"/>
      <c r="F95" s="2"/>
      <c r="G95" s="2"/>
      <c r="H95" s="2"/>
      <c r="I95" s="2"/>
      <c r="J95" s="2"/>
      <c r="K95" s="2"/>
      <c r="L95" s="2"/>
      <c r="M95" s="2"/>
      <c r="N95" s="2"/>
      <c r="O95" s="18"/>
      <c r="R95" s="8"/>
      <c r="S95" s="8"/>
      <c r="AA95" s="10" t="str">
        <f t="shared" si="1"/>
        <v>00/01/1900|||||||||||||||||||||||||</v>
      </c>
    </row>
    <row r="96" spans="1:27" x14ac:dyDescent="0.25">
      <c r="A96" s="1"/>
      <c r="E96" s="2"/>
      <c r="F96" s="2"/>
      <c r="G96" s="2"/>
      <c r="H96" s="2"/>
      <c r="I96" s="2"/>
      <c r="J96" s="2"/>
      <c r="K96" s="2"/>
      <c r="L96" s="2"/>
      <c r="M96" s="2"/>
      <c r="N96" s="2"/>
      <c r="O96" s="18"/>
      <c r="R96" s="8"/>
      <c r="S96" s="8"/>
      <c r="AA96" s="10" t="str">
        <f t="shared" si="1"/>
        <v>00/01/1900|||||||||||||||||||||||||</v>
      </c>
    </row>
    <row r="97" spans="1:27" x14ac:dyDescent="0.25">
      <c r="A97" s="1"/>
      <c r="E97" s="2"/>
      <c r="F97" s="2"/>
      <c r="G97" s="2"/>
      <c r="H97" s="2"/>
      <c r="I97" s="2"/>
      <c r="J97" s="2"/>
      <c r="K97" s="2"/>
      <c r="L97" s="2"/>
      <c r="M97" s="2"/>
      <c r="N97" s="2"/>
      <c r="O97" s="18"/>
      <c r="R97" s="8"/>
      <c r="S97" s="8"/>
      <c r="AA97" s="10" t="str">
        <f t="shared" si="1"/>
        <v>00/01/1900|||||||||||||||||||||||||</v>
      </c>
    </row>
    <row r="98" spans="1:27" x14ac:dyDescent="0.25">
      <c r="A98" s="1"/>
      <c r="E98" s="2"/>
      <c r="F98" s="2"/>
      <c r="G98" s="2"/>
      <c r="H98" s="2"/>
      <c r="I98" s="2"/>
      <c r="J98" s="2"/>
      <c r="K98" s="2"/>
      <c r="L98" s="2"/>
      <c r="M98" s="2"/>
      <c r="N98" s="2"/>
      <c r="O98" s="18"/>
      <c r="R98" s="8"/>
      <c r="S98" s="8"/>
      <c r="AA98" s="10" t="str">
        <f t="shared" si="1"/>
        <v>00/01/1900|||||||||||||||||||||||||</v>
      </c>
    </row>
    <row r="99" spans="1:27" x14ac:dyDescent="0.25">
      <c r="A99" s="1"/>
      <c r="E99" s="2"/>
      <c r="F99" s="2"/>
      <c r="G99" s="2"/>
      <c r="H99" s="2"/>
      <c r="I99" s="2"/>
      <c r="J99" s="2"/>
      <c r="K99" s="2"/>
      <c r="L99" s="2"/>
      <c r="M99" s="2"/>
      <c r="N99" s="2"/>
      <c r="O99" s="18"/>
      <c r="R99" s="8"/>
      <c r="S99" s="8"/>
      <c r="AA99" s="10" t="str">
        <f t="shared" si="1"/>
        <v>00/01/1900|||||||||||||||||||||||||</v>
      </c>
    </row>
    <row r="100" spans="1:27" x14ac:dyDescent="0.25">
      <c r="A100" s="1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18"/>
      <c r="R100" s="8"/>
      <c r="S100" s="8"/>
      <c r="AA100" s="10" t="str">
        <f t="shared" si="1"/>
        <v>00/01/1900|||||||||||||||||||||||||</v>
      </c>
    </row>
    <row r="101" spans="1:27" x14ac:dyDescent="0.25">
      <c r="A101" s="1"/>
      <c r="E101" s="2"/>
      <c r="F101" s="2"/>
      <c r="G101" s="2"/>
      <c r="H101" s="2"/>
      <c r="I101" s="2"/>
      <c r="J101" s="2"/>
      <c r="K101" s="2"/>
      <c r="L101" s="2"/>
      <c r="M101" s="2"/>
      <c r="N101" s="2"/>
      <c r="R101" s="8"/>
      <c r="S101" s="8"/>
      <c r="AA101" s="10" t="str">
        <f t="shared" si="1"/>
        <v>00/01/1900|||||||||||||||||||||||||</v>
      </c>
    </row>
    <row r="102" spans="1:27" x14ac:dyDescent="0.25">
      <c r="A102" s="1"/>
      <c r="E102" s="2"/>
      <c r="F102" s="2"/>
      <c r="G102" s="2"/>
      <c r="H102" s="2"/>
      <c r="I102" s="2"/>
      <c r="J102" s="2"/>
      <c r="K102" s="2"/>
      <c r="L102" s="2"/>
      <c r="M102" s="2"/>
      <c r="N102" s="2"/>
      <c r="R102" s="8"/>
      <c r="S102" s="8"/>
      <c r="AA102" s="10" t="str">
        <f t="shared" si="1"/>
        <v>00/01/1900|||||||||||||||||||||||||</v>
      </c>
    </row>
    <row r="103" spans="1:27" x14ac:dyDescent="0.25">
      <c r="A103" s="1"/>
      <c r="E103" s="2"/>
      <c r="F103" s="2"/>
      <c r="G103" s="2"/>
      <c r="H103" s="2"/>
      <c r="I103" s="2"/>
      <c r="J103" s="2"/>
      <c r="K103" s="2"/>
      <c r="L103" s="2"/>
      <c r="M103" s="2"/>
      <c r="N103" s="2"/>
      <c r="R103" s="8"/>
      <c r="S103" s="8"/>
      <c r="AA103" s="10" t="str">
        <f t="shared" si="1"/>
        <v>00/01/1900|||||||||||||||||||||||||</v>
      </c>
    </row>
    <row r="104" spans="1:27" x14ac:dyDescent="0.25">
      <c r="A104" s="1"/>
      <c r="E104" s="2"/>
      <c r="F104" s="2"/>
      <c r="G104" s="2"/>
      <c r="H104" s="2"/>
      <c r="I104" s="2"/>
      <c r="J104" s="2"/>
      <c r="K104" s="2"/>
      <c r="L104" s="2"/>
      <c r="M104" s="2"/>
      <c r="N104" s="2"/>
      <c r="R104" s="8"/>
      <c r="S104" s="8"/>
      <c r="AA104" s="10" t="str">
        <f t="shared" si="1"/>
        <v>00/01/1900|||||||||||||||||||||||||</v>
      </c>
    </row>
    <row r="105" spans="1:27" x14ac:dyDescent="0.25">
      <c r="A105" s="1"/>
      <c r="E105" s="2"/>
      <c r="F105" s="2"/>
      <c r="G105" s="2"/>
      <c r="H105" s="2"/>
      <c r="I105" s="2"/>
      <c r="J105" s="2"/>
      <c r="K105" s="2"/>
      <c r="L105" s="2"/>
      <c r="M105" s="2"/>
      <c r="N105" s="2"/>
      <c r="R105" s="8"/>
      <c r="S105" s="8"/>
      <c r="AA105" s="10" t="str">
        <f t="shared" si="1"/>
        <v>00/01/1900|||||||||||||||||||||||||</v>
      </c>
    </row>
    <row r="106" spans="1:27" x14ac:dyDescent="0.25">
      <c r="A106" s="1"/>
      <c r="E106" s="2"/>
      <c r="F106" s="2"/>
      <c r="G106" s="2"/>
      <c r="H106" s="2"/>
      <c r="I106" s="2"/>
      <c r="J106" s="2"/>
      <c r="K106" s="2"/>
      <c r="L106" s="2"/>
      <c r="M106" s="2"/>
      <c r="N106" s="2"/>
      <c r="R106" s="8"/>
      <c r="S106" s="8"/>
      <c r="AA106" s="10" t="str">
        <f t="shared" si="1"/>
        <v>00/01/1900|||||||||||||||||||||||||</v>
      </c>
    </row>
    <row r="107" spans="1:27" x14ac:dyDescent="0.25">
      <c r="A107" s="1"/>
      <c r="E107" s="2"/>
      <c r="F107" s="2"/>
      <c r="G107" s="2"/>
      <c r="H107" s="2"/>
      <c r="I107" s="2"/>
      <c r="J107" s="2"/>
      <c r="K107" s="2"/>
      <c r="L107" s="2"/>
      <c r="M107" s="2"/>
      <c r="N107" s="2"/>
      <c r="R107" s="8"/>
      <c r="S107" s="8"/>
      <c r="AA107" s="10" t="str">
        <f t="shared" si="1"/>
        <v>00/01/1900|||||||||||||||||||||||||</v>
      </c>
    </row>
    <row r="108" spans="1:27" x14ac:dyDescent="0.25">
      <c r="A108" s="1"/>
      <c r="E108" s="2"/>
      <c r="F108" s="2"/>
      <c r="G108" s="2"/>
      <c r="H108" s="2"/>
      <c r="I108" s="2"/>
      <c r="J108" s="2"/>
      <c r="K108" s="2"/>
      <c r="L108" s="2"/>
      <c r="M108" s="2"/>
      <c r="N108" s="2"/>
      <c r="R108" s="8"/>
      <c r="S108" s="8"/>
      <c r="AA108" s="10" t="str">
        <f t="shared" si="1"/>
        <v>00/01/1900|||||||||||||||||||||||||</v>
      </c>
    </row>
    <row r="109" spans="1:27" x14ac:dyDescent="0.25">
      <c r="A109" s="1"/>
      <c r="E109" s="2"/>
      <c r="F109" s="2"/>
      <c r="G109" s="2"/>
      <c r="H109" s="2"/>
      <c r="I109" s="2"/>
      <c r="J109" s="2"/>
      <c r="K109" s="2"/>
      <c r="L109" s="2"/>
      <c r="M109" s="2"/>
      <c r="N109" s="2"/>
      <c r="R109" s="8"/>
      <c r="S109" s="8"/>
      <c r="AA109" s="10" t="str">
        <f t="shared" si="1"/>
        <v>00/01/1900|||||||||||||||||||||||||</v>
      </c>
    </row>
    <row r="110" spans="1:27" x14ac:dyDescent="0.25">
      <c r="A110" s="1"/>
      <c r="E110" s="2"/>
      <c r="F110" s="2"/>
      <c r="G110" s="2"/>
      <c r="H110" s="2"/>
      <c r="I110" s="2"/>
      <c r="J110" s="2"/>
      <c r="K110" s="2"/>
      <c r="L110" s="2"/>
      <c r="M110" s="2"/>
      <c r="N110" s="2"/>
      <c r="R110" s="8"/>
      <c r="S110" s="8"/>
      <c r="AA110" s="10" t="str">
        <f t="shared" si="1"/>
        <v>00/01/1900|||||||||||||||||||||||||</v>
      </c>
    </row>
    <row r="111" spans="1:27" x14ac:dyDescent="0.25">
      <c r="A111" s="1"/>
      <c r="E111" s="2"/>
      <c r="F111" s="2"/>
      <c r="G111" s="2"/>
      <c r="H111" s="2"/>
      <c r="I111" s="2"/>
      <c r="J111" s="2"/>
      <c r="K111" s="2"/>
      <c r="L111" s="2"/>
      <c r="M111" s="2"/>
      <c r="N111" s="2"/>
      <c r="R111" s="8"/>
      <c r="S111" s="8"/>
      <c r="AA111" s="10" t="str">
        <f t="shared" si="1"/>
        <v>00/01/1900|||||||||||||||||||||||||</v>
      </c>
    </row>
    <row r="112" spans="1:27" x14ac:dyDescent="0.25">
      <c r="A112" s="1"/>
      <c r="E112" s="2"/>
      <c r="F112" s="2"/>
      <c r="G112" s="2"/>
      <c r="H112" s="2"/>
      <c r="I112" s="2"/>
      <c r="J112" s="2"/>
      <c r="K112" s="2"/>
      <c r="L112" s="2"/>
      <c r="M112" s="2"/>
      <c r="N112" s="2"/>
      <c r="R112" s="8"/>
      <c r="S112" s="8"/>
      <c r="AA112" s="10" t="str">
        <f t="shared" si="1"/>
        <v>00/01/1900|||||||||||||||||||||||||</v>
      </c>
    </row>
    <row r="113" spans="1:27" x14ac:dyDescent="0.25">
      <c r="A113" s="1"/>
      <c r="E113" s="2"/>
      <c r="F113" s="2"/>
      <c r="G113" s="2"/>
      <c r="H113" s="2"/>
      <c r="I113" s="2"/>
      <c r="J113" s="2"/>
      <c r="K113" s="2"/>
      <c r="L113" s="2"/>
      <c r="M113" s="2"/>
      <c r="N113" s="2"/>
      <c r="R113" s="8"/>
      <c r="S113" s="8"/>
      <c r="AA113" s="10" t="str">
        <f t="shared" si="1"/>
        <v>00/01/1900|||||||||||||||||||||||||</v>
      </c>
    </row>
    <row r="114" spans="1:27" x14ac:dyDescent="0.25">
      <c r="A114" s="1"/>
      <c r="E114" s="2"/>
      <c r="F114" s="2"/>
      <c r="G114" s="2"/>
      <c r="H114" s="2"/>
      <c r="I114" s="2"/>
      <c r="J114" s="2"/>
      <c r="K114" s="2"/>
      <c r="L114" s="2"/>
      <c r="M114" s="2"/>
      <c r="N114" s="2"/>
      <c r="R114" s="8"/>
      <c r="S114" s="8"/>
      <c r="AA114" s="10" t="str">
        <f t="shared" si="1"/>
        <v>00/01/1900|||||||||||||||||||||||||</v>
      </c>
    </row>
    <row r="115" spans="1:27" x14ac:dyDescent="0.25">
      <c r="A115" s="1"/>
      <c r="E115" s="2"/>
      <c r="F115" s="2"/>
      <c r="G115" s="2"/>
      <c r="H115" s="2"/>
      <c r="I115" s="2"/>
      <c r="J115" s="2"/>
      <c r="K115" s="2"/>
      <c r="L115" s="2"/>
      <c r="M115" s="2"/>
      <c r="N115" s="2"/>
      <c r="R115" s="8"/>
      <c r="S115" s="8"/>
      <c r="AA115" s="10" t="str">
        <f t="shared" si="1"/>
        <v>00/01/1900|||||||||||||||||||||||||</v>
      </c>
    </row>
    <row r="116" spans="1:27" x14ac:dyDescent="0.25">
      <c r="A116" s="1"/>
      <c r="E116" s="2"/>
      <c r="F116" s="2"/>
      <c r="G116" s="2"/>
      <c r="H116" s="2"/>
      <c r="I116" s="2"/>
      <c r="J116" s="2"/>
      <c r="K116" s="2"/>
      <c r="L116" s="2"/>
      <c r="M116" s="2"/>
      <c r="N116" s="2"/>
      <c r="R116" s="8"/>
      <c r="S116" s="8"/>
      <c r="AA116" s="10" t="str">
        <f t="shared" si="1"/>
        <v>00/01/1900|||||||||||||||||||||||||</v>
      </c>
    </row>
    <row r="117" spans="1:27" x14ac:dyDescent="0.25">
      <c r="A117" s="1"/>
      <c r="E117" s="2"/>
      <c r="F117" s="2"/>
      <c r="G117" s="2"/>
      <c r="H117" s="2"/>
      <c r="I117" s="2"/>
      <c r="J117" s="2"/>
      <c r="K117" s="2"/>
      <c r="L117" s="2"/>
      <c r="M117" s="2"/>
      <c r="N117" s="2"/>
      <c r="R117" s="8"/>
      <c r="S117" s="8"/>
      <c r="AA117" s="10" t="str">
        <f t="shared" si="1"/>
        <v>00/01/1900|||||||||||||||||||||||||</v>
      </c>
    </row>
    <row r="118" spans="1:27" x14ac:dyDescent="0.25">
      <c r="A118" s="1"/>
      <c r="E118" s="2"/>
      <c r="F118" s="2"/>
      <c r="G118" s="2"/>
      <c r="H118" s="2"/>
      <c r="I118" s="2"/>
      <c r="J118" s="2"/>
      <c r="K118" s="2"/>
      <c r="L118" s="2"/>
      <c r="M118" s="2"/>
      <c r="N118" s="2"/>
      <c r="R118" s="8"/>
      <c r="S118" s="8"/>
      <c r="AA118" s="10" t="str">
        <f t="shared" si="1"/>
        <v>00/01/1900|||||||||||||||||||||||||</v>
      </c>
    </row>
    <row r="119" spans="1:27" x14ac:dyDescent="0.25">
      <c r="A119" s="1"/>
      <c r="E119" s="2"/>
      <c r="F119" s="2"/>
      <c r="G119" s="2"/>
      <c r="H119" s="2"/>
      <c r="I119" s="2"/>
      <c r="J119" s="2"/>
      <c r="K119" s="2"/>
      <c r="L119" s="2"/>
      <c r="M119" s="2"/>
      <c r="N119" s="2"/>
      <c r="R119" s="8"/>
      <c r="S119" s="8"/>
      <c r="AA119" s="10" t="str">
        <f t="shared" si="1"/>
        <v>00/01/1900|||||||||||||||||||||||||</v>
      </c>
    </row>
    <row r="120" spans="1:27" x14ac:dyDescent="0.25">
      <c r="A120" s="1"/>
      <c r="E120" s="2"/>
      <c r="F120" s="2"/>
      <c r="G120" s="2"/>
      <c r="H120" s="2"/>
      <c r="I120" s="2"/>
      <c r="J120" s="2"/>
      <c r="K120" s="2"/>
      <c r="L120" s="2"/>
      <c r="M120" s="2"/>
      <c r="N120" s="2"/>
      <c r="R120" s="8"/>
      <c r="S120" s="8"/>
      <c r="AA120" s="10" t="str">
        <f t="shared" si="1"/>
        <v>00/01/1900|||||||||||||||||||||||||</v>
      </c>
    </row>
    <row r="121" spans="1:27" x14ac:dyDescent="0.25">
      <c r="A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R121" s="8"/>
      <c r="S121" s="8"/>
      <c r="AA121" s="10" t="str">
        <f t="shared" si="1"/>
        <v>00/01/1900|||||||||||||||||||||||||</v>
      </c>
    </row>
    <row r="122" spans="1:27" x14ac:dyDescent="0.25">
      <c r="A122" s="1"/>
      <c r="E122" s="2"/>
      <c r="F122" s="2"/>
      <c r="G122" s="2"/>
      <c r="H122" s="2"/>
      <c r="I122" s="2"/>
      <c r="J122" s="2"/>
      <c r="K122" s="2"/>
      <c r="L122" s="2"/>
      <c r="M122" s="2"/>
      <c r="N122" s="2"/>
      <c r="R122" s="8"/>
      <c r="S122" s="8"/>
      <c r="AA122" s="10" t="str">
        <f t="shared" si="1"/>
        <v>00/01/1900|||||||||||||||||||||||||</v>
      </c>
    </row>
    <row r="123" spans="1:27" x14ac:dyDescent="0.25">
      <c r="A123" s="1"/>
      <c r="E123" s="2"/>
      <c r="F123" s="2"/>
      <c r="G123" s="2"/>
      <c r="H123" s="2"/>
      <c r="I123" s="2"/>
      <c r="J123" s="2"/>
      <c r="K123" s="2"/>
      <c r="L123" s="2"/>
      <c r="M123" s="2"/>
      <c r="N123" s="2"/>
      <c r="R123" s="8"/>
      <c r="S123" s="8"/>
      <c r="AA123" s="10" t="str">
        <f t="shared" si="1"/>
        <v>00/01/1900|||||||||||||||||||||||||</v>
      </c>
    </row>
    <row r="124" spans="1:27" x14ac:dyDescent="0.25">
      <c r="A124" s="1"/>
      <c r="E124" s="2"/>
      <c r="F124" s="2"/>
      <c r="G124" s="2"/>
      <c r="H124" s="2"/>
      <c r="I124" s="2"/>
      <c r="J124" s="2"/>
      <c r="K124" s="2"/>
      <c r="L124" s="2"/>
      <c r="M124" s="2"/>
      <c r="N124" s="2"/>
      <c r="R124" s="8"/>
      <c r="S124" s="8"/>
      <c r="AA124" s="10" t="str">
        <f t="shared" si="1"/>
        <v>00/01/1900|||||||||||||||||||||||||</v>
      </c>
    </row>
    <row r="125" spans="1:27" x14ac:dyDescent="0.25">
      <c r="A125" s="1"/>
      <c r="E125" s="2"/>
      <c r="F125" s="2"/>
      <c r="G125" s="2"/>
      <c r="H125" s="2"/>
      <c r="I125" s="2"/>
      <c r="J125" s="2"/>
      <c r="K125" s="2"/>
      <c r="L125" s="2"/>
      <c r="M125" s="2"/>
      <c r="N125" s="2"/>
      <c r="R125" s="8"/>
      <c r="S125" s="8"/>
      <c r="AA125" s="10" t="str">
        <f t="shared" si="1"/>
        <v>00/01/1900|||||||||||||||||||||||||</v>
      </c>
    </row>
    <row r="126" spans="1:27" x14ac:dyDescent="0.25">
      <c r="A126" s="1"/>
      <c r="E126" s="2"/>
      <c r="F126" s="2"/>
      <c r="G126" s="2"/>
      <c r="H126" s="2"/>
      <c r="I126" s="2"/>
      <c r="J126" s="2"/>
      <c r="K126" s="2"/>
      <c r="L126" s="2"/>
      <c r="M126" s="2"/>
      <c r="N126" s="2"/>
      <c r="R126" s="8"/>
      <c r="S126" s="8"/>
      <c r="AA126" s="10" t="str">
        <f t="shared" si="1"/>
        <v>00/01/1900|||||||||||||||||||||||||</v>
      </c>
    </row>
    <row r="127" spans="1:27" x14ac:dyDescent="0.25">
      <c r="A127" s="1"/>
      <c r="E127" s="2"/>
      <c r="F127" s="2"/>
      <c r="G127" s="2"/>
      <c r="H127" s="2"/>
      <c r="I127" s="2"/>
      <c r="J127" s="2"/>
      <c r="K127" s="2"/>
      <c r="L127" s="2"/>
      <c r="M127" s="2"/>
      <c r="N127" s="2"/>
      <c r="R127" s="8"/>
      <c r="S127" s="8"/>
      <c r="AA127" s="10" t="str">
        <f t="shared" si="1"/>
        <v>00/01/1900|||||||||||||||||||||||||</v>
      </c>
    </row>
    <row r="128" spans="1:27" x14ac:dyDescent="0.25">
      <c r="A128" s="1"/>
      <c r="E128" s="2"/>
      <c r="F128" s="2"/>
      <c r="G128" s="2"/>
      <c r="H128" s="2"/>
      <c r="I128" s="2"/>
      <c r="J128" s="2"/>
      <c r="K128" s="2"/>
      <c r="L128" s="2"/>
      <c r="M128" s="2"/>
      <c r="N128" s="2"/>
      <c r="R128" s="8"/>
      <c r="S128" s="8"/>
      <c r="AA128" s="10" t="str">
        <f t="shared" si="1"/>
        <v>00/01/1900|||||||||||||||||||||||||</v>
      </c>
    </row>
    <row r="129" spans="1:27" x14ac:dyDescent="0.25">
      <c r="A129" s="1"/>
      <c r="E129" s="2"/>
      <c r="F129" s="2"/>
      <c r="G129" s="2"/>
      <c r="H129" s="2"/>
      <c r="I129" s="2"/>
      <c r="J129" s="2"/>
      <c r="K129" s="2"/>
      <c r="L129" s="2"/>
      <c r="M129" s="2"/>
      <c r="N129" s="2"/>
      <c r="R129" s="8"/>
      <c r="S129" s="8"/>
      <c r="AA129" s="10" t="str">
        <f t="shared" si="1"/>
        <v>00/01/1900|||||||||||||||||||||||||</v>
      </c>
    </row>
    <row r="130" spans="1:27" x14ac:dyDescent="0.25">
      <c r="A130" s="1"/>
      <c r="E130" s="2"/>
      <c r="F130" s="2"/>
      <c r="G130" s="2"/>
      <c r="H130" s="2"/>
      <c r="I130" s="2"/>
      <c r="J130" s="2"/>
      <c r="K130" s="2"/>
      <c r="L130" s="2"/>
      <c r="M130" s="2"/>
      <c r="N130" s="2"/>
      <c r="R130" s="8"/>
      <c r="S130" s="8"/>
      <c r="AA130" s="10" t="str">
        <f t="shared" si="1"/>
        <v>00/01/1900|||||||||||||||||||||||||</v>
      </c>
    </row>
    <row r="131" spans="1:27" x14ac:dyDescent="0.25">
      <c r="A131" s="1"/>
      <c r="E131" s="2"/>
      <c r="F131" s="2"/>
      <c r="G131" s="2"/>
      <c r="H131" s="2"/>
      <c r="I131" s="2"/>
      <c r="J131" s="2"/>
      <c r="K131" s="2"/>
      <c r="L131" s="2"/>
      <c r="M131" s="2"/>
      <c r="N131" s="2"/>
      <c r="R131" s="8"/>
      <c r="S131" s="8"/>
      <c r="AA131" s="10" t="str">
        <f t="shared" si="1"/>
        <v>00/01/1900|||||||||||||||||||||||||</v>
      </c>
    </row>
    <row r="132" spans="1:27" x14ac:dyDescent="0.25">
      <c r="A132" s="1"/>
      <c r="E132" s="2"/>
      <c r="F132" s="2"/>
      <c r="G132" s="2"/>
      <c r="H132" s="2"/>
      <c r="I132" s="2"/>
      <c r="J132" s="2"/>
      <c r="K132" s="2"/>
      <c r="L132" s="2"/>
      <c r="M132" s="2"/>
      <c r="N132" s="2"/>
      <c r="R132" s="8"/>
      <c r="S132" s="8"/>
      <c r="AA132" s="10" t="str">
        <f t="shared" si="1"/>
        <v>00/01/1900|||||||||||||||||||||||||</v>
      </c>
    </row>
    <row r="133" spans="1:27" x14ac:dyDescent="0.25">
      <c r="A133" s="1"/>
      <c r="E133" s="2"/>
      <c r="F133" s="2"/>
      <c r="G133" s="2"/>
      <c r="H133" s="2"/>
      <c r="I133" s="2"/>
      <c r="J133" s="2"/>
      <c r="K133" s="2"/>
      <c r="L133" s="2"/>
      <c r="M133" s="2"/>
      <c r="N133" s="2"/>
      <c r="R133" s="8"/>
      <c r="S133" s="8"/>
      <c r="AA133" s="10" t="str">
        <f t="shared" ref="AA133:AA193" si="2">CONCATENATE(TEXT(A133,"dd/mm/yyyy"),"|",B133,"|",C133,"|",SUBSTITUTE(SUBSTITUTE(SUBSTITUTE(SUBSTITUTE(SUBSTITUTE(D133,"Á","A"),"É","E"),"Í","I"),"Ó","O"),"Ú","U"),"|",E133,"|",F133,"|",G133,"|",H133,"|",I133,"|",J133,"|",K133,"|",L133,"|",M133,"|",N133,"|",O133,"|",P133,"|",Q133,"|",R133,"|",S133,"|",T133,"|",U133,"|",V133,"|",W133,"|",X133,"|",Y133,"|")</f>
        <v>00/01/1900|||||||||||||||||||||||||</v>
      </c>
    </row>
    <row r="134" spans="1:27" x14ac:dyDescent="0.25">
      <c r="A134" s="1"/>
      <c r="E134" s="2"/>
      <c r="F134" s="2"/>
      <c r="G134" s="2"/>
      <c r="H134" s="2"/>
      <c r="I134" s="2"/>
      <c r="J134" s="2"/>
      <c r="K134" s="2"/>
      <c r="L134" s="2"/>
      <c r="M134" s="2"/>
      <c r="N134" s="2"/>
      <c r="R134" s="8"/>
      <c r="S134" s="8"/>
      <c r="AA134" s="10" t="str">
        <f t="shared" si="2"/>
        <v>00/01/1900|||||||||||||||||||||||||</v>
      </c>
    </row>
    <row r="135" spans="1:27" x14ac:dyDescent="0.25">
      <c r="A135" s="1"/>
      <c r="E135" s="2"/>
      <c r="F135" s="2"/>
      <c r="G135" s="2"/>
      <c r="H135" s="2"/>
      <c r="I135" s="2"/>
      <c r="J135" s="2"/>
      <c r="K135" s="2"/>
      <c r="L135" s="2"/>
      <c r="M135" s="2"/>
      <c r="N135" s="2"/>
      <c r="R135" s="8"/>
      <c r="S135" s="8"/>
      <c r="AA135" s="10" t="str">
        <f t="shared" si="2"/>
        <v>00/01/1900|||||||||||||||||||||||||</v>
      </c>
    </row>
    <row r="136" spans="1:27" x14ac:dyDescent="0.25">
      <c r="A136" s="1"/>
      <c r="E136" s="2"/>
      <c r="F136" s="2"/>
      <c r="G136" s="2"/>
      <c r="H136" s="2"/>
      <c r="I136" s="2"/>
      <c r="J136" s="2"/>
      <c r="K136" s="2"/>
      <c r="L136" s="2"/>
      <c r="M136" s="2"/>
      <c r="N136" s="2"/>
      <c r="R136" s="8"/>
      <c r="S136" s="8"/>
      <c r="AA136" s="10" t="str">
        <f t="shared" si="2"/>
        <v>00/01/1900|||||||||||||||||||||||||</v>
      </c>
    </row>
    <row r="137" spans="1:27" x14ac:dyDescent="0.25">
      <c r="A137" s="1"/>
      <c r="E137" s="2"/>
      <c r="F137" s="2"/>
      <c r="G137" s="2"/>
      <c r="H137" s="2"/>
      <c r="I137" s="2"/>
      <c r="J137" s="2"/>
      <c r="K137" s="2"/>
      <c r="L137" s="2"/>
      <c r="M137" s="2"/>
      <c r="N137" s="2"/>
      <c r="R137" s="8"/>
      <c r="S137" s="8"/>
      <c r="AA137" s="10" t="str">
        <f t="shared" si="2"/>
        <v>00/01/1900|||||||||||||||||||||||||</v>
      </c>
    </row>
    <row r="138" spans="1:27" x14ac:dyDescent="0.25">
      <c r="A138" s="1"/>
      <c r="E138" s="2"/>
      <c r="F138" s="2"/>
      <c r="G138" s="2"/>
      <c r="H138" s="2"/>
      <c r="I138" s="2"/>
      <c r="J138" s="2"/>
      <c r="K138" s="2"/>
      <c r="L138" s="2"/>
      <c r="M138" s="2"/>
      <c r="N138" s="2"/>
      <c r="R138" s="8"/>
      <c r="S138" s="8"/>
      <c r="AA138" s="10" t="str">
        <f t="shared" si="2"/>
        <v>00/01/1900|||||||||||||||||||||||||</v>
      </c>
    </row>
    <row r="139" spans="1:27" x14ac:dyDescent="0.25">
      <c r="A139" s="1"/>
      <c r="E139" s="2"/>
      <c r="F139" s="2"/>
      <c r="G139" s="2"/>
      <c r="H139" s="2"/>
      <c r="I139" s="2"/>
      <c r="J139" s="2"/>
      <c r="K139" s="2"/>
      <c r="L139" s="2"/>
      <c r="M139" s="2"/>
      <c r="N139" s="2"/>
      <c r="R139" s="8"/>
      <c r="S139" s="8"/>
      <c r="AA139" s="10" t="str">
        <f t="shared" si="2"/>
        <v>00/01/1900|||||||||||||||||||||||||</v>
      </c>
    </row>
    <row r="140" spans="1:27" x14ac:dyDescent="0.25">
      <c r="A140" s="1"/>
      <c r="E140" s="2"/>
      <c r="F140" s="2"/>
      <c r="G140" s="2"/>
      <c r="H140" s="2"/>
      <c r="I140" s="2"/>
      <c r="J140" s="2"/>
      <c r="K140" s="2"/>
      <c r="L140" s="2"/>
      <c r="M140" s="2"/>
      <c r="N140" s="2"/>
      <c r="R140" s="8"/>
      <c r="S140" s="8"/>
      <c r="AA140" s="10" t="str">
        <f t="shared" si="2"/>
        <v>00/01/1900|||||||||||||||||||||||||</v>
      </c>
    </row>
    <row r="141" spans="1:27" x14ac:dyDescent="0.25">
      <c r="A141" s="1"/>
      <c r="E141" s="2"/>
      <c r="F141" s="2"/>
      <c r="G141" s="2"/>
      <c r="H141" s="2"/>
      <c r="I141" s="2"/>
      <c r="J141" s="2"/>
      <c r="K141" s="2"/>
      <c r="L141" s="2"/>
      <c r="M141" s="2"/>
      <c r="N141" s="2"/>
      <c r="R141" s="8"/>
      <c r="S141" s="8"/>
      <c r="AA141" s="10" t="str">
        <f t="shared" si="2"/>
        <v>00/01/1900|||||||||||||||||||||||||</v>
      </c>
    </row>
    <row r="142" spans="1:27" x14ac:dyDescent="0.25">
      <c r="A142" s="1"/>
      <c r="E142" s="2"/>
      <c r="F142" s="2"/>
      <c r="G142" s="2"/>
      <c r="H142" s="2"/>
      <c r="I142" s="2"/>
      <c r="J142" s="2"/>
      <c r="K142" s="2"/>
      <c r="L142" s="2"/>
      <c r="M142" s="2"/>
      <c r="N142" s="2"/>
      <c r="R142" s="8"/>
      <c r="S142" s="8"/>
      <c r="AA142" s="10" t="str">
        <f t="shared" si="2"/>
        <v>00/01/1900|||||||||||||||||||||||||</v>
      </c>
    </row>
    <row r="143" spans="1:27" x14ac:dyDescent="0.25">
      <c r="A143" s="1"/>
      <c r="E143" s="2"/>
      <c r="F143" s="2"/>
      <c r="G143" s="2"/>
      <c r="H143" s="2"/>
      <c r="I143" s="2"/>
      <c r="J143" s="2"/>
      <c r="K143" s="2"/>
      <c r="L143" s="2"/>
      <c r="M143" s="2"/>
      <c r="N143" s="2"/>
      <c r="R143" s="8"/>
      <c r="S143" s="8"/>
      <c r="AA143" s="10" t="str">
        <f t="shared" si="2"/>
        <v>00/01/1900|||||||||||||||||||||||||</v>
      </c>
    </row>
    <row r="144" spans="1:27" x14ac:dyDescent="0.25">
      <c r="A144" s="1"/>
      <c r="E144" s="2"/>
      <c r="F144" s="2"/>
      <c r="G144" s="2"/>
      <c r="H144" s="2"/>
      <c r="I144" s="2"/>
      <c r="J144" s="2"/>
      <c r="K144" s="2"/>
      <c r="L144" s="2"/>
      <c r="M144" s="2"/>
      <c r="N144" s="2"/>
      <c r="R144" s="8"/>
      <c r="S144" s="8"/>
      <c r="AA144" s="10" t="str">
        <f t="shared" si="2"/>
        <v>00/01/1900|||||||||||||||||||||||||</v>
      </c>
    </row>
    <row r="145" spans="1:27" x14ac:dyDescent="0.25">
      <c r="A145" s="1"/>
      <c r="E145" s="2"/>
      <c r="F145" s="2"/>
      <c r="G145" s="2"/>
      <c r="H145" s="2"/>
      <c r="I145" s="2"/>
      <c r="J145" s="2"/>
      <c r="K145" s="2"/>
      <c r="L145" s="2"/>
      <c r="M145" s="2"/>
      <c r="N145" s="2"/>
      <c r="R145" s="8"/>
      <c r="S145" s="8"/>
      <c r="AA145" s="10" t="str">
        <f t="shared" si="2"/>
        <v>00/01/1900|||||||||||||||||||||||||</v>
      </c>
    </row>
    <row r="146" spans="1:27" x14ac:dyDescent="0.25">
      <c r="A146" s="1"/>
      <c r="E146" s="2"/>
      <c r="F146" s="2"/>
      <c r="G146" s="2"/>
      <c r="H146" s="2"/>
      <c r="I146" s="2"/>
      <c r="J146" s="2"/>
      <c r="K146" s="2"/>
      <c r="L146" s="2"/>
      <c r="M146" s="2"/>
      <c r="N146" s="2"/>
      <c r="R146" s="8"/>
      <c r="S146" s="8"/>
      <c r="AA146" s="10" t="str">
        <f t="shared" si="2"/>
        <v>00/01/1900|||||||||||||||||||||||||</v>
      </c>
    </row>
    <row r="147" spans="1:27" x14ac:dyDescent="0.25">
      <c r="A147" s="1"/>
      <c r="E147" s="2"/>
      <c r="F147" s="2"/>
      <c r="G147" s="2"/>
      <c r="H147" s="2"/>
      <c r="I147" s="2"/>
      <c r="J147" s="2"/>
      <c r="K147" s="2"/>
      <c r="L147" s="2"/>
      <c r="M147" s="2"/>
      <c r="N147" s="2"/>
      <c r="R147" s="8"/>
      <c r="S147" s="8"/>
      <c r="AA147" s="10" t="str">
        <f t="shared" si="2"/>
        <v>00/01/1900|||||||||||||||||||||||||</v>
      </c>
    </row>
    <row r="148" spans="1:27" x14ac:dyDescent="0.25">
      <c r="A148" s="1"/>
      <c r="E148" s="2"/>
      <c r="F148" s="2"/>
      <c r="G148" s="2"/>
      <c r="H148" s="2"/>
      <c r="I148" s="2"/>
      <c r="J148" s="2"/>
      <c r="K148" s="2"/>
      <c r="L148" s="2"/>
      <c r="M148" s="2"/>
      <c r="N148" s="2"/>
      <c r="R148" s="8"/>
      <c r="S148" s="8"/>
      <c r="AA148" s="10" t="str">
        <f t="shared" si="2"/>
        <v>00/01/1900|||||||||||||||||||||||||</v>
      </c>
    </row>
    <row r="149" spans="1:27" x14ac:dyDescent="0.25">
      <c r="A149" s="1"/>
      <c r="E149" s="2"/>
      <c r="F149" s="2"/>
      <c r="G149" s="2"/>
      <c r="H149" s="2"/>
      <c r="I149" s="2"/>
      <c r="J149" s="2"/>
      <c r="K149" s="2"/>
      <c r="L149" s="2"/>
      <c r="M149" s="2"/>
      <c r="N149" s="2"/>
      <c r="R149" s="8"/>
      <c r="S149" s="8"/>
      <c r="AA149" s="10" t="str">
        <f t="shared" si="2"/>
        <v>00/01/1900|||||||||||||||||||||||||</v>
      </c>
    </row>
    <row r="150" spans="1:27" x14ac:dyDescent="0.25">
      <c r="A150" s="1"/>
      <c r="E150" s="2"/>
      <c r="F150" s="2"/>
      <c r="G150" s="2"/>
      <c r="H150" s="2"/>
      <c r="I150" s="2"/>
      <c r="J150" s="2"/>
      <c r="K150" s="2"/>
      <c r="L150" s="2"/>
      <c r="M150" s="2"/>
      <c r="N150" s="2"/>
      <c r="R150" s="8"/>
      <c r="S150" s="8"/>
      <c r="AA150" s="10" t="str">
        <f t="shared" si="2"/>
        <v>00/01/1900|||||||||||||||||||||||||</v>
      </c>
    </row>
    <row r="151" spans="1:27" x14ac:dyDescent="0.25">
      <c r="A151" s="1"/>
      <c r="E151" s="2"/>
      <c r="F151" s="2"/>
      <c r="G151" s="2"/>
      <c r="H151" s="2"/>
      <c r="I151" s="2"/>
      <c r="J151" s="2"/>
      <c r="K151" s="2"/>
      <c r="L151" s="2"/>
      <c r="M151" s="2"/>
      <c r="N151" s="2"/>
      <c r="R151" s="8"/>
      <c r="S151" s="8"/>
      <c r="AA151" s="10" t="str">
        <f t="shared" si="2"/>
        <v>00/01/1900|||||||||||||||||||||||||</v>
      </c>
    </row>
    <row r="152" spans="1:27" x14ac:dyDescent="0.25">
      <c r="A152" s="1"/>
      <c r="E152" s="2"/>
      <c r="F152" s="2"/>
      <c r="G152" s="2"/>
      <c r="H152" s="2"/>
      <c r="I152" s="2"/>
      <c r="J152" s="2"/>
      <c r="K152" s="2"/>
      <c r="L152" s="2"/>
      <c r="M152" s="2"/>
      <c r="N152" s="2"/>
      <c r="R152" s="8"/>
      <c r="S152" s="8"/>
      <c r="AA152" s="10" t="str">
        <f t="shared" si="2"/>
        <v>00/01/1900|||||||||||||||||||||||||</v>
      </c>
    </row>
    <row r="153" spans="1:27" x14ac:dyDescent="0.25">
      <c r="A153" s="1"/>
      <c r="E153" s="2"/>
      <c r="F153" s="2"/>
      <c r="G153" s="2"/>
      <c r="H153" s="2"/>
      <c r="I153" s="2"/>
      <c r="J153" s="2"/>
      <c r="K153" s="2"/>
      <c r="L153" s="2"/>
      <c r="M153" s="2"/>
      <c r="N153" s="2"/>
      <c r="R153" s="8"/>
      <c r="S153" s="8"/>
      <c r="AA153" s="10" t="str">
        <f t="shared" si="2"/>
        <v>00/01/1900|||||||||||||||||||||||||</v>
      </c>
    </row>
    <row r="154" spans="1:27" x14ac:dyDescent="0.25">
      <c r="A154" s="1"/>
      <c r="E154" s="2"/>
      <c r="F154" s="2"/>
      <c r="G154" s="2"/>
      <c r="H154" s="2"/>
      <c r="I154" s="2"/>
      <c r="J154" s="2"/>
      <c r="K154" s="2"/>
      <c r="L154" s="2"/>
      <c r="M154" s="2"/>
      <c r="N154" s="2"/>
      <c r="R154" s="8"/>
      <c r="S154" s="8"/>
      <c r="AA154" s="10" t="str">
        <f t="shared" si="2"/>
        <v>00/01/1900|||||||||||||||||||||||||</v>
      </c>
    </row>
    <row r="155" spans="1:27" x14ac:dyDescent="0.25">
      <c r="A155" s="1"/>
      <c r="E155" s="2"/>
      <c r="F155" s="2"/>
      <c r="G155" s="2"/>
      <c r="H155" s="2"/>
      <c r="I155" s="2"/>
      <c r="J155" s="2"/>
      <c r="K155" s="2"/>
      <c r="L155" s="2"/>
      <c r="M155" s="2"/>
      <c r="N155" s="2"/>
      <c r="R155" s="8"/>
      <c r="S155" s="8"/>
      <c r="AA155" s="10" t="str">
        <f t="shared" si="2"/>
        <v>00/01/1900|||||||||||||||||||||||||</v>
      </c>
    </row>
    <row r="156" spans="1:27" x14ac:dyDescent="0.25">
      <c r="A156" s="1"/>
      <c r="E156" s="2"/>
      <c r="F156" s="2"/>
      <c r="G156" s="2"/>
      <c r="H156" s="2"/>
      <c r="I156" s="2"/>
      <c r="J156" s="2"/>
      <c r="K156" s="2"/>
      <c r="L156" s="2"/>
      <c r="M156" s="2"/>
      <c r="N156" s="2"/>
      <c r="R156" s="8"/>
      <c r="S156" s="8"/>
      <c r="AA156" s="10" t="str">
        <f t="shared" si="2"/>
        <v>00/01/1900|||||||||||||||||||||||||</v>
      </c>
    </row>
    <row r="157" spans="1:27" x14ac:dyDescent="0.25">
      <c r="A157" s="1"/>
      <c r="E157" s="2"/>
      <c r="F157" s="2"/>
      <c r="G157" s="2"/>
      <c r="H157" s="2"/>
      <c r="I157" s="2"/>
      <c r="J157" s="2"/>
      <c r="K157" s="2"/>
      <c r="L157" s="2"/>
      <c r="M157" s="2"/>
      <c r="N157" s="2"/>
      <c r="R157" s="8"/>
      <c r="S157" s="8"/>
      <c r="AA157" s="10" t="str">
        <f t="shared" si="2"/>
        <v>00/01/1900|||||||||||||||||||||||||</v>
      </c>
    </row>
    <row r="158" spans="1:27" x14ac:dyDescent="0.25">
      <c r="A158" s="1"/>
      <c r="E158" s="2"/>
      <c r="F158" s="2"/>
      <c r="G158" s="2"/>
      <c r="H158" s="2"/>
      <c r="I158" s="2"/>
      <c r="J158" s="2"/>
      <c r="K158" s="2"/>
      <c r="L158" s="2"/>
      <c r="M158" s="2"/>
      <c r="N158" s="2"/>
      <c r="R158" s="8"/>
      <c r="S158" s="8"/>
      <c r="AA158" s="10" t="str">
        <f t="shared" si="2"/>
        <v>00/01/1900|||||||||||||||||||||||||</v>
      </c>
    </row>
    <row r="159" spans="1:27" x14ac:dyDescent="0.25">
      <c r="A159" s="1"/>
      <c r="E159" s="2"/>
      <c r="F159" s="2"/>
      <c r="G159" s="2"/>
      <c r="H159" s="2"/>
      <c r="I159" s="2"/>
      <c r="J159" s="2"/>
      <c r="K159" s="2"/>
      <c r="L159" s="2"/>
      <c r="M159" s="2"/>
      <c r="N159" s="2"/>
      <c r="R159" s="8"/>
      <c r="S159" s="8"/>
      <c r="AA159" s="10" t="str">
        <f t="shared" si="2"/>
        <v>00/01/1900|||||||||||||||||||||||||</v>
      </c>
    </row>
    <row r="160" spans="1:27" x14ac:dyDescent="0.25">
      <c r="A160" s="1"/>
      <c r="E160" s="2"/>
      <c r="F160" s="2"/>
      <c r="G160" s="2"/>
      <c r="H160" s="2"/>
      <c r="I160" s="2"/>
      <c r="J160" s="2"/>
      <c r="K160" s="2"/>
      <c r="L160" s="2"/>
      <c r="M160" s="2"/>
      <c r="N160" s="2"/>
      <c r="R160" s="8"/>
      <c r="S160" s="8"/>
      <c r="AA160" s="10" t="str">
        <f t="shared" si="2"/>
        <v>00/01/1900|||||||||||||||||||||||||</v>
      </c>
    </row>
    <row r="161" spans="1:27" x14ac:dyDescent="0.25">
      <c r="A161" s="1"/>
      <c r="E161" s="2"/>
      <c r="F161" s="2"/>
      <c r="G161" s="2"/>
      <c r="H161" s="2"/>
      <c r="I161" s="2"/>
      <c r="J161" s="2"/>
      <c r="K161" s="2"/>
      <c r="L161" s="2"/>
      <c r="M161" s="2"/>
      <c r="N161" s="2"/>
      <c r="R161" s="8"/>
      <c r="S161" s="8"/>
      <c r="AA161" s="10" t="str">
        <f t="shared" si="2"/>
        <v>00/01/1900|||||||||||||||||||||||||</v>
      </c>
    </row>
    <row r="162" spans="1:27" x14ac:dyDescent="0.25">
      <c r="A162" s="1"/>
      <c r="E162" s="2"/>
      <c r="F162" s="2"/>
      <c r="G162" s="2"/>
      <c r="H162" s="2"/>
      <c r="I162" s="2"/>
      <c r="J162" s="2"/>
      <c r="K162" s="2"/>
      <c r="L162" s="2"/>
      <c r="M162" s="2"/>
      <c r="N162" s="2"/>
      <c r="R162" s="8"/>
      <c r="S162" s="8"/>
      <c r="AA162" s="10" t="str">
        <f t="shared" si="2"/>
        <v>00/01/1900|||||||||||||||||||||||||</v>
      </c>
    </row>
    <row r="163" spans="1:27" x14ac:dyDescent="0.25">
      <c r="A163" s="1"/>
      <c r="E163" s="2"/>
      <c r="F163" s="2"/>
      <c r="G163" s="2"/>
      <c r="H163" s="2"/>
      <c r="I163" s="2"/>
      <c r="J163" s="2"/>
      <c r="K163" s="2"/>
      <c r="L163" s="2"/>
      <c r="M163" s="2"/>
      <c r="N163" s="2"/>
      <c r="R163" s="8"/>
      <c r="S163" s="8"/>
      <c r="AA163" s="10" t="str">
        <f t="shared" si="2"/>
        <v>00/01/1900|||||||||||||||||||||||||</v>
      </c>
    </row>
    <row r="164" spans="1:27" x14ac:dyDescent="0.25">
      <c r="A164" s="1"/>
      <c r="E164" s="2"/>
      <c r="F164" s="2"/>
      <c r="G164" s="2"/>
      <c r="H164" s="2"/>
      <c r="I164" s="2"/>
      <c r="J164" s="2"/>
      <c r="K164" s="2"/>
      <c r="L164" s="2"/>
      <c r="M164" s="2"/>
      <c r="N164" s="2"/>
      <c r="R164" s="8"/>
      <c r="S164" s="8"/>
      <c r="AA164" s="10" t="str">
        <f t="shared" si="2"/>
        <v>00/01/1900|||||||||||||||||||||||||</v>
      </c>
    </row>
    <row r="165" spans="1:27" x14ac:dyDescent="0.25">
      <c r="A165" s="1"/>
      <c r="E165" s="2"/>
      <c r="F165" s="2"/>
      <c r="G165" s="2"/>
      <c r="H165" s="2"/>
      <c r="I165" s="2"/>
      <c r="J165" s="2"/>
      <c r="K165" s="2"/>
      <c r="L165" s="2"/>
      <c r="M165" s="2"/>
      <c r="N165" s="2"/>
      <c r="R165" s="8"/>
      <c r="S165" s="8"/>
      <c r="AA165" s="10" t="str">
        <f t="shared" si="2"/>
        <v>00/01/1900|||||||||||||||||||||||||</v>
      </c>
    </row>
    <row r="166" spans="1:27" x14ac:dyDescent="0.25">
      <c r="A166" s="1"/>
      <c r="E166" s="2"/>
      <c r="F166" s="2"/>
      <c r="G166" s="2"/>
      <c r="H166" s="2"/>
      <c r="I166" s="2"/>
      <c r="J166" s="2"/>
      <c r="K166" s="2"/>
      <c r="L166" s="2"/>
      <c r="M166" s="2"/>
      <c r="N166" s="2"/>
      <c r="R166" s="8"/>
      <c r="S166" s="8"/>
      <c r="AA166" s="10" t="str">
        <f t="shared" si="2"/>
        <v>00/01/1900|||||||||||||||||||||||||</v>
      </c>
    </row>
    <row r="167" spans="1:27" x14ac:dyDescent="0.25">
      <c r="A167" s="1"/>
      <c r="E167" s="2"/>
      <c r="F167" s="2"/>
      <c r="G167" s="2"/>
      <c r="H167" s="2"/>
      <c r="I167" s="2"/>
      <c r="J167" s="2"/>
      <c r="K167" s="2"/>
      <c r="L167" s="2"/>
      <c r="M167" s="2"/>
      <c r="N167" s="2"/>
      <c r="R167" s="8"/>
      <c r="S167" s="8"/>
      <c r="AA167" s="10" t="str">
        <f t="shared" si="2"/>
        <v>00/01/1900|||||||||||||||||||||||||</v>
      </c>
    </row>
    <row r="168" spans="1:27" x14ac:dyDescent="0.25">
      <c r="A168" s="1"/>
      <c r="E168" s="2"/>
      <c r="F168" s="2"/>
      <c r="G168" s="2"/>
      <c r="H168" s="2"/>
      <c r="I168" s="2"/>
      <c r="J168" s="2"/>
      <c r="K168" s="2"/>
      <c r="L168" s="2"/>
      <c r="M168" s="2"/>
      <c r="N168" s="2"/>
      <c r="R168" s="8"/>
      <c r="S168" s="8"/>
      <c r="AA168" s="10" t="str">
        <f t="shared" si="2"/>
        <v>00/01/1900|||||||||||||||||||||||||</v>
      </c>
    </row>
    <row r="169" spans="1:27" x14ac:dyDescent="0.25">
      <c r="A169" s="1"/>
      <c r="E169" s="2"/>
      <c r="F169" s="2"/>
      <c r="G169" s="2"/>
      <c r="H169" s="2"/>
      <c r="I169" s="2"/>
      <c r="J169" s="2"/>
      <c r="K169" s="2"/>
      <c r="L169" s="2"/>
      <c r="M169" s="2"/>
      <c r="N169" s="2"/>
      <c r="R169" s="8"/>
      <c r="S169" s="8"/>
      <c r="AA169" s="10" t="str">
        <f t="shared" si="2"/>
        <v>00/01/1900|||||||||||||||||||||||||</v>
      </c>
    </row>
    <row r="170" spans="1:27" x14ac:dyDescent="0.25">
      <c r="AA170" s="10" t="str">
        <f t="shared" si="2"/>
        <v>00/01/1900|||||||||||||||||||||||||</v>
      </c>
    </row>
    <row r="171" spans="1:27" x14ac:dyDescent="0.25">
      <c r="AA171" s="10" t="str">
        <f t="shared" si="2"/>
        <v>00/01/1900|||||||||||||||||||||||||</v>
      </c>
    </row>
    <row r="172" spans="1:27" x14ac:dyDescent="0.25">
      <c r="AA172" s="10" t="str">
        <f t="shared" si="2"/>
        <v>00/01/1900|||||||||||||||||||||||||</v>
      </c>
    </row>
    <row r="173" spans="1:27" x14ac:dyDescent="0.25">
      <c r="AA173" s="10" t="str">
        <f t="shared" si="2"/>
        <v>00/01/1900|||||||||||||||||||||||||</v>
      </c>
    </row>
    <row r="174" spans="1:27" x14ac:dyDescent="0.25">
      <c r="AA174" s="10" t="str">
        <f t="shared" si="2"/>
        <v>00/01/1900|||||||||||||||||||||||||</v>
      </c>
    </row>
    <row r="175" spans="1:27" x14ac:dyDescent="0.25">
      <c r="AA175" s="10" t="str">
        <f t="shared" si="2"/>
        <v>00/01/1900|||||||||||||||||||||||||</v>
      </c>
    </row>
    <row r="176" spans="1:27" x14ac:dyDescent="0.25">
      <c r="AA176" s="10" t="str">
        <f t="shared" si="2"/>
        <v>00/01/1900|||||||||||||||||||||||||</v>
      </c>
    </row>
    <row r="177" spans="27:27" x14ac:dyDescent="0.25">
      <c r="AA177" s="10" t="str">
        <f t="shared" si="2"/>
        <v>00/01/1900|||||||||||||||||||||||||</v>
      </c>
    </row>
    <row r="178" spans="27:27" x14ac:dyDescent="0.25">
      <c r="AA178" s="10" t="str">
        <f t="shared" si="2"/>
        <v>00/01/1900|||||||||||||||||||||||||</v>
      </c>
    </row>
    <row r="179" spans="27:27" x14ac:dyDescent="0.25">
      <c r="AA179" s="10" t="str">
        <f t="shared" si="2"/>
        <v>00/01/1900|||||||||||||||||||||||||</v>
      </c>
    </row>
    <row r="180" spans="27:27" x14ac:dyDescent="0.25">
      <c r="AA180" s="10" t="str">
        <f t="shared" si="2"/>
        <v>00/01/1900|||||||||||||||||||||||||</v>
      </c>
    </row>
    <row r="181" spans="27:27" x14ac:dyDescent="0.25">
      <c r="AA181" s="10" t="str">
        <f t="shared" si="2"/>
        <v>00/01/1900|||||||||||||||||||||||||</v>
      </c>
    </row>
    <row r="182" spans="27:27" x14ac:dyDescent="0.25">
      <c r="AA182" s="10" t="str">
        <f t="shared" si="2"/>
        <v>00/01/1900|||||||||||||||||||||||||</v>
      </c>
    </row>
    <row r="183" spans="27:27" x14ac:dyDescent="0.25">
      <c r="AA183" s="10" t="str">
        <f t="shared" si="2"/>
        <v>00/01/1900|||||||||||||||||||||||||</v>
      </c>
    </row>
    <row r="184" spans="27:27" x14ac:dyDescent="0.25">
      <c r="AA184" s="10" t="str">
        <f t="shared" si="2"/>
        <v>00/01/1900|||||||||||||||||||||||||</v>
      </c>
    </row>
    <row r="185" spans="27:27" x14ac:dyDescent="0.25">
      <c r="AA185" s="10" t="str">
        <f t="shared" si="2"/>
        <v>00/01/1900|||||||||||||||||||||||||</v>
      </c>
    </row>
    <row r="186" spans="27:27" x14ac:dyDescent="0.25">
      <c r="AA186" s="10" t="str">
        <f t="shared" si="2"/>
        <v>00/01/1900|||||||||||||||||||||||||</v>
      </c>
    </row>
    <row r="187" spans="27:27" x14ac:dyDescent="0.25">
      <c r="AA187" s="10" t="str">
        <f t="shared" si="2"/>
        <v>00/01/1900|||||||||||||||||||||||||</v>
      </c>
    </row>
    <row r="188" spans="27:27" x14ac:dyDescent="0.25">
      <c r="AA188" s="10" t="str">
        <f t="shared" si="2"/>
        <v>00/01/1900|||||||||||||||||||||||||</v>
      </c>
    </row>
    <row r="189" spans="27:27" x14ac:dyDescent="0.25">
      <c r="AA189" s="10" t="str">
        <f t="shared" si="2"/>
        <v>00/01/1900|||||||||||||||||||||||||</v>
      </c>
    </row>
    <row r="190" spans="27:27" x14ac:dyDescent="0.25">
      <c r="AA190" s="10" t="str">
        <f t="shared" si="2"/>
        <v>00/01/1900|||||||||||||||||||||||||</v>
      </c>
    </row>
    <row r="191" spans="27:27" x14ac:dyDescent="0.25">
      <c r="AA191" s="10" t="str">
        <f t="shared" si="2"/>
        <v>00/01/1900|||||||||||||||||||||||||</v>
      </c>
    </row>
    <row r="192" spans="27:27" x14ac:dyDescent="0.25">
      <c r="AA192" s="10" t="str">
        <f t="shared" si="2"/>
        <v>00/01/1900|||||||||||||||||||||||||</v>
      </c>
    </row>
    <row r="193" spans="27:27" x14ac:dyDescent="0.25">
      <c r="AA193" s="10" t="str">
        <f t="shared" si="2"/>
        <v>00/01/1900|||||||||||||||||||||||||</v>
      </c>
    </row>
  </sheetData>
  <autoFilter ref="A3:AC92"/>
  <sortState ref="A4:Y92">
    <sortCondition ref="A3"/>
  </sortState>
  <mergeCells count="7">
    <mergeCell ref="T2:U2"/>
    <mergeCell ref="W2:Y2"/>
    <mergeCell ref="A2:D2"/>
    <mergeCell ref="E2:G2"/>
    <mergeCell ref="H2:J2"/>
    <mergeCell ref="K2:M2"/>
    <mergeCell ref="O2:Q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9"/>
  <sheetViews>
    <sheetView workbookViewId="0">
      <selection activeCell="A89" sqref="A1:A89"/>
    </sheetView>
  </sheetViews>
  <sheetFormatPr baseColWidth="10" defaultRowHeight="15" x14ac:dyDescent="0.25"/>
  <sheetData>
    <row r="1" spans="1:28" ht="180" x14ac:dyDescent="0.25">
      <c r="A1" s="33">
        <v>1</v>
      </c>
      <c r="B1" s="33">
        <v>2022</v>
      </c>
      <c r="C1" s="33">
        <v>8</v>
      </c>
      <c r="D1" s="34">
        <v>44686</v>
      </c>
      <c r="E1" s="33">
        <v>1</v>
      </c>
      <c r="F1" s="33" t="s">
        <v>24</v>
      </c>
      <c r="G1" s="33" t="s">
        <v>40</v>
      </c>
      <c r="H1" s="33">
        <v>30927</v>
      </c>
      <c r="I1" s="33">
        <v>1.2242999999999999</v>
      </c>
      <c r="J1" s="33">
        <v>37863.93</v>
      </c>
      <c r="K1" s="33">
        <v>0</v>
      </c>
      <c r="L1" s="33">
        <v>0</v>
      </c>
      <c r="M1" s="33">
        <v>0</v>
      </c>
      <c r="N1" s="33">
        <v>30927</v>
      </c>
      <c r="O1" s="33">
        <v>0</v>
      </c>
      <c r="P1" s="33">
        <v>37863.93</v>
      </c>
      <c r="Q1" s="33">
        <v>1001165</v>
      </c>
      <c r="R1" s="33" t="s">
        <v>37</v>
      </c>
      <c r="S1" s="33" t="s">
        <v>13</v>
      </c>
      <c r="T1" s="33">
        <v>10104001</v>
      </c>
      <c r="U1" s="33" t="s">
        <v>161</v>
      </c>
      <c r="V1" s="33">
        <v>20529195096</v>
      </c>
      <c r="W1" s="33"/>
      <c r="X1" s="33" t="s">
        <v>119</v>
      </c>
      <c r="Y1" s="33" t="s">
        <v>148</v>
      </c>
      <c r="Z1" s="33" t="s">
        <v>165</v>
      </c>
      <c r="AA1" s="33"/>
      <c r="AB1" s="33" t="s">
        <v>166</v>
      </c>
    </row>
    <row r="2" spans="1:28" ht="75" x14ac:dyDescent="0.25">
      <c r="A2" s="33">
        <v>1</v>
      </c>
      <c r="B2" s="33">
        <v>2022</v>
      </c>
      <c r="C2" s="33">
        <v>8</v>
      </c>
      <c r="D2" s="34">
        <v>44686</v>
      </c>
      <c r="E2" s="33">
        <v>1</v>
      </c>
      <c r="F2" s="33" t="s">
        <v>25</v>
      </c>
      <c r="G2" s="33" t="s">
        <v>40</v>
      </c>
      <c r="H2" s="33">
        <v>23190</v>
      </c>
      <c r="I2" s="33">
        <v>1.2365999999999999</v>
      </c>
      <c r="J2" s="33">
        <v>28676.75</v>
      </c>
      <c r="K2" s="33">
        <v>0</v>
      </c>
      <c r="L2" s="33">
        <v>0</v>
      </c>
      <c r="M2" s="33">
        <v>0</v>
      </c>
      <c r="N2" s="33">
        <v>54117</v>
      </c>
      <c r="O2" s="33">
        <v>0</v>
      </c>
      <c r="P2" s="33">
        <v>66540.679999999993</v>
      </c>
      <c r="Q2" s="33">
        <v>1001165</v>
      </c>
      <c r="R2" s="33" t="s">
        <v>37</v>
      </c>
      <c r="S2" s="33" t="s">
        <v>13</v>
      </c>
      <c r="T2" s="33">
        <v>10104001</v>
      </c>
      <c r="U2" s="33" t="s">
        <v>161</v>
      </c>
      <c r="V2" s="33">
        <v>20529195096</v>
      </c>
      <c r="W2" s="33"/>
      <c r="X2" s="33" t="s">
        <v>119</v>
      </c>
      <c r="Y2" s="33" t="s">
        <v>149</v>
      </c>
      <c r="Z2" s="33"/>
      <c r="AA2" s="33"/>
      <c r="AB2" s="33" t="s">
        <v>166</v>
      </c>
    </row>
    <row r="3" spans="1:28" ht="75" x14ac:dyDescent="0.25">
      <c r="A3" s="33">
        <v>1</v>
      </c>
      <c r="B3" s="33">
        <v>2022</v>
      </c>
      <c r="C3" s="33">
        <v>8</v>
      </c>
      <c r="D3" s="34">
        <v>44686</v>
      </c>
      <c r="E3" s="33">
        <v>1</v>
      </c>
      <c r="F3" s="33" t="s">
        <v>26</v>
      </c>
      <c r="G3" s="33" t="s">
        <v>41</v>
      </c>
      <c r="H3" s="33">
        <v>0</v>
      </c>
      <c r="I3" s="33">
        <v>0</v>
      </c>
      <c r="J3" s="33">
        <v>0</v>
      </c>
      <c r="K3" s="33">
        <v>0</v>
      </c>
      <c r="L3" s="33">
        <v>1.22430013</v>
      </c>
      <c r="M3" s="33">
        <v>37863.93</v>
      </c>
      <c r="N3" s="33">
        <v>23190</v>
      </c>
      <c r="O3" s="33">
        <v>1.22430013</v>
      </c>
      <c r="P3" s="33">
        <v>28676.75</v>
      </c>
      <c r="Q3" s="33">
        <v>1001165</v>
      </c>
      <c r="R3" s="33" t="s">
        <v>37</v>
      </c>
      <c r="S3" s="33" t="s">
        <v>13</v>
      </c>
      <c r="T3" s="33">
        <v>10104001</v>
      </c>
      <c r="U3" s="33" t="s">
        <v>161</v>
      </c>
      <c r="V3" s="33">
        <v>20175212095</v>
      </c>
      <c r="W3" s="33"/>
      <c r="X3" s="33" t="s">
        <v>134</v>
      </c>
      <c r="Y3" s="33" t="s">
        <v>150</v>
      </c>
      <c r="Z3" s="33"/>
      <c r="AA3" s="33"/>
      <c r="AB3" s="33" t="s">
        <v>166</v>
      </c>
    </row>
    <row r="4" spans="1:28" ht="75" x14ac:dyDescent="0.25">
      <c r="A4" s="33">
        <v>1</v>
      </c>
      <c r="B4" s="33">
        <v>2022</v>
      </c>
      <c r="C4" s="33">
        <v>8</v>
      </c>
      <c r="D4" s="34">
        <v>44686</v>
      </c>
      <c r="E4" s="33">
        <v>1</v>
      </c>
      <c r="F4" s="33" t="s">
        <v>27</v>
      </c>
      <c r="G4" s="33" t="s">
        <v>41</v>
      </c>
      <c r="H4" s="33">
        <v>0</v>
      </c>
      <c r="I4" s="33">
        <v>0</v>
      </c>
      <c r="J4" s="33">
        <v>0</v>
      </c>
      <c r="K4" s="33">
        <v>0</v>
      </c>
      <c r="L4" s="33">
        <v>1.2365998300000001</v>
      </c>
      <c r="M4" s="33">
        <v>28676.75</v>
      </c>
      <c r="N4" s="33">
        <v>0</v>
      </c>
      <c r="O4" s="33">
        <v>1.2365998300000001</v>
      </c>
      <c r="P4" s="33">
        <v>0</v>
      </c>
      <c r="Q4" s="33">
        <v>1001165</v>
      </c>
      <c r="R4" s="33" t="s">
        <v>37</v>
      </c>
      <c r="S4" s="33" t="s">
        <v>13</v>
      </c>
      <c r="T4" s="33">
        <v>10104001</v>
      </c>
      <c r="U4" s="33" t="s">
        <v>161</v>
      </c>
      <c r="V4" s="33">
        <v>20175212095</v>
      </c>
      <c r="W4" s="33"/>
      <c r="X4" s="33" t="s">
        <v>134</v>
      </c>
      <c r="Y4" s="33" t="s">
        <v>151</v>
      </c>
      <c r="Z4" s="33"/>
      <c r="AA4" s="33"/>
      <c r="AB4" s="33" t="s">
        <v>166</v>
      </c>
    </row>
    <row r="5" spans="1:28" ht="75" x14ac:dyDescent="0.25">
      <c r="A5" s="33">
        <v>1</v>
      </c>
      <c r="B5" s="33">
        <v>2022</v>
      </c>
      <c r="C5" s="33">
        <v>8</v>
      </c>
      <c r="D5" s="34">
        <v>44693</v>
      </c>
      <c r="E5" s="33">
        <v>7</v>
      </c>
      <c r="F5" s="33" t="s">
        <v>43</v>
      </c>
      <c r="G5" s="33" t="s">
        <v>167</v>
      </c>
      <c r="H5" s="33">
        <v>0</v>
      </c>
      <c r="I5" s="33">
        <v>0</v>
      </c>
      <c r="J5" s="33">
        <v>0</v>
      </c>
      <c r="K5" s="33">
        <v>0</v>
      </c>
      <c r="L5" s="33">
        <v>0</v>
      </c>
      <c r="M5" s="33">
        <v>0</v>
      </c>
      <c r="N5" s="33">
        <v>0</v>
      </c>
      <c r="O5" s="33">
        <v>0</v>
      </c>
      <c r="P5" s="33">
        <v>0</v>
      </c>
      <c r="Q5" s="33">
        <v>1001165</v>
      </c>
      <c r="R5" s="33" t="s">
        <v>37</v>
      </c>
      <c r="S5" s="33" t="s">
        <v>13</v>
      </c>
      <c r="T5" s="33">
        <v>10104001</v>
      </c>
      <c r="U5" s="33" t="s">
        <v>161</v>
      </c>
      <c r="V5" s="33">
        <v>20175212095</v>
      </c>
      <c r="W5" s="33"/>
      <c r="X5" s="33" t="s">
        <v>134</v>
      </c>
      <c r="Y5" s="33" t="s">
        <v>152</v>
      </c>
      <c r="Z5" s="33"/>
      <c r="AA5" s="33"/>
      <c r="AB5" s="33" t="s">
        <v>166</v>
      </c>
    </row>
    <row r="6" spans="1:28" ht="75" x14ac:dyDescent="0.25">
      <c r="A6" s="33">
        <v>1</v>
      </c>
      <c r="B6" s="33">
        <v>2022</v>
      </c>
      <c r="C6" s="33">
        <v>8</v>
      </c>
      <c r="D6" s="34">
        <v>44693</v>
      </c>
      <c r="E6" s="33">
        <v>7</v>
      </c>
      <c r="F6" s="33" t="s">
        <v>44</v>
      </c>
      <c r="G6" s="33" t="s">
        <v>167</v>
      </c>
      <c r="H6" s="33">
        <v>0</v>
      </c>
      <c r="I6" s="33">
        <v>0</v>
      </c>
      <c r="J6" s="33">
        <v>0</v>
      </c>
      <c r="K6" s="33">
        <v>0</v>
      </c>
      <c r="L6" s="33">
        <v>0</v>
      </c>
      <c r="M6" s="33">
        <v>0</v>
      </c>
      <c r="N6" s="33">
        <v>0</v>
      </c>
      <c r="O6" s="33">
        <v>0</v>
      </c>
      <c r="P6" s="33">
        <v>0</v>
      </c>
      <c r="Q6" s="33">
        <v>1001165</v>
      </c>
      <c r="R6" s="33" t="s">
        <v>37</v>
      </c>
      <c r="S6" s="33" t="s">
        <v>13</v>
      </c>
      <c r="T6" s="33">
        <v>10104001</v>
      </c>
      <c r="U6" s="33" t="s">
        <v>161</v>
      </c>
      <c r="V6" s="33">
        <v>20175212095</v>
      </c>
      <c r="W6" s="33"/>
      <c r="X6" s="33" t="s">
        <v>134</v>
      </c>
      <c r="Y6" s="33"/>
      <c r="Z6" s="33"/>
      <c r="AA6" s="33"/>
      <c r="AB6" s="33" t="s">
        <v>166</v>
      </c>
    </row>
    <row r="7" spans="1:28" ht="75" x14ac:dyDescent="0.25">
      <c r="A7" s="33">
        <v>1</v>
      </c>
      <c r="B7" s="33">
        <v>2022</v>
      </c>
      <c r="C7" s="33">
        <v>8</v>
      </c>
      <c r="D7" s="34">
        <v>44693</v>
      </c>
      <c r="E7" s="33">
        <v>1</v>
      </c>
      <c r="F7" s="33" t="s">
        <v>28</v>
      </c>
      <c r="G7" s="33" t="s">
        <v>41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1001165</v>
      </c>
      <c r="R7" s="33" t="s">
        <v>37</v>
      </c>
      <c r="S7" s="33" t="s">
        <v>13</v>
      </c>
      <c r="T7" s="33">
        <v>10104001</v>
      </c>
      <c r="U7" s="33" t="s">
        <v>161</v>
      </c>
      <c r="V7" s="33">
        <v>20175212095</v>
      </c>
      <c r="W7" s="33"/>
      <c r="X7" s="33" t="s">
        <v>134</v>
      </c>
      <c r="Y7" s="33"/>
      <c r="Z7" s="33"/>
      <c r="AA7" s="33"/>
      <c r="AB7" s="33" t="s">
        <v>166</v>
      </c>
    </row>
    <row r="8" spans="1:28" ht="90" x14ac:dyDescent="0.25">
      <c r="A8" s="33">
        <v>1</v>
      </c>
      <c r="B8" s="33">
        <v>2022</v>
      </c>
      <c r="C8" s="33">
        <v>8</v>
      </c>
      <c r="D8" s="34">
        <v>44616</v>
      </c>
      <c r="E8" s="33">
        <v>1</v>
      </c>
      <c r="F8" s="33" t="s">
        <v>29</v>
      </c>
      <c r="G8" s="33" t="s">
        <v>41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1001163</v>
      </c>
      <c r="R8" s="33" t="s">
        <v>38</v>
      </c>
      <c r="S8" s="33" t="s">
        <v>13</v>
      </c>
      <c r="T8" s="33">
        <v>10108001</v>
      </c>
      <c r="U8" s="33" t="s">
        <v>163</v>
      </c>
      <c r="V8" s="33">
        <v>20182308952</v>
      </c>
      <c r="W8" s="33"/>
      <c r="X8" s="33" t="s">
        <v>135</v>
      </c>
      <c r="Y8" s="33"/>
      <c r="Z8" s="33"/>
      <c r="AA8" s="33"/>
      <c r="AB8" s="33" t="s">
        <v>166</v>
      </c>
    </row>
    <row r="9" spans="1:28" ht="90" x14ac:dyDescent="0.25">
      <c r="A9" s="33">
        <v>1</v>
      </c>
      <c r="B9" s="33">
        <v>2022</v>
      </c>
      <c r="C9" s="33">
        <v>8</v>
      </c>
      <c r="D9" s="34">
        <v>44651</v>
      </c>
      <c r="E9" s="33">
        <v>1</v>
      </c>
      <c r="F9" s="33" t="s">
        <v>30</v>
      </c>
      <c r="G9" s="33" t="s">
        <v>40</v>
      </c>
      <c r="H9" s="33">
        <v>6680</v>
      </c>
      <c r="I9" s="33">
        <v>2.4731999999999998</v>
      </c>
      <c r="J9" s="33">
        <v>16520.98</v>
      </c>
      <c r="K9" s="33">
        <v>0</v>
      </c>
      <c r="L9" s="33">
        <v>0</v>
      </c>
      <c r="M9" s="33">
        <v>0</v>
      </c>
      <c r="N9" s="33">
        <v>6680</v>
      </c>
      <c r="O9" s="33">
        <v>0</v>
      </c>
      <c r="P9" s="33">
        <v>16520.98</v>
      </c>
      <c r="Q9" s="33">
        <v>1001163</v>
      </c>
      <c r="R9" s="33" t="s">
        <v>38</v>
      </c>
      <c r="S9" s="33" t="s">
        <v>13</v>
      </c>
      <c r="T9" s="33">
        <v>10108001</v>
      </c>
      <c r="U9" s="33" t="s">
        <v>163</v>
      </c>
      <c r="V9" s="33">
        <v>20529195096</v>
      </c>
      <c r="W9" s="33"/>
      <c r="X9" s="33" t="s">
        <v>119</v>
      </c>
      <c r="Y9" s="33"/>
      <c r="Z9" s="33"/>
      <c r="AA9" s="33"/>
      <c r="AB9" s="33" t="s">
        <v>166</v>
      </c>
    </row>
    <row r="10" spans="1:28" ht="90" x14ac:dyDescent="0.25">
      <c r="A10" s="33">
        <v>1</v>
      </c>
      <c r="B10" s="33">
        <v>2022</v>
      </c>
      <c r="C10" s="33">
        <v>8</v>
      </c>
      <c r="D10" s="34">
        <v>44673</v>
      </c>
      <c r="E10" s="33">
        <v>1</v>
      </c>
      <c r="F10" s="33" t="s">
        <v>31</v>
      </c>
      <c r="G10" s="33" t="s">
        <v>41</v>
      </c>
      <c r="H10" s="33">
        <v>0</v>
      </c>
      <c r="I10" s="33">
        <v>0</v>
      </c>
      <c r="J10" s="33">
        <v>0</v>
      </c>
      <c r="K10" s="33">
        <v>0</v>
      </c>
      <c r="L10" s="33">
        <v>2.4732007</v>
      </c>
      <c r="M10" s="33">
        <v>14047.78</v>
      </c>
      <c r="N10" s="33">
        <v>1000</v>
      </c>
      <c r="O10" s="33">
        <v>2.4732007</v>
      </c>
      <c r="P10" s="33">
        <v>2473.1999999999998</v>
      </c>
      <c r="Q10" s="33">
        <v>1001163</v>
      </c>
      <c r="R10" s="33" t="s">
        <v>38</v>
      </c>
      <c r="S10" s="33" t="s">
        <v>13</v>
      </c>
      <c r="T10" s="33">
        <v>10108001</v>
      </c>
      <c r="U10" s="33" t="s">
        <v>163</v>
      </c>
      <c r="V10" s="33">
        <v>20203976756</v>
      </c>
      <c r="W10" s="33"/>
      <c r="X10" s="33" t="s">
        <v>136</v>
      </c>
      <c r="Y10" s="33"/>
      <c r="Z10" s="33"/>
      <c r="AA10" s="33"/>
      <c r="AB10" s="33" t="s">
        <v>166</v>
      </c>
    </row>
    <row r="11" spans="1:28" ht="90" x14ac:dyDescent="0.25">
      <c r="A11" s="33">
        <v>1</v>
      </c>
      <c r="B11" s="33">
        <v>2022</v>
      </c>
      <c r="C11" s="33">
        <v>8</v>
      </c>
      <c r="D11" s="34">
        <v>44676</v>
      </c>
      <c r="E11" s="33">
        <v>1</v>
      </c>
      <c r="F11" s="33" t="s">
        <v>32</v>
      </c>
      <c r="G11" s="33" t="s">
        <v>41</v>
      </c>
      <c r="H11" s="33">
        <v>0</v>
      </c>
      <c r="I11" s="33">
        <v>0</v>
      </c>
      <c r="J11" s="33">
        <v>0</v>
      </c>
      <c r="K11" s="33">
        <v>0</v>
      </c>
      <c r="L11" s="33">
        <v>0.80350876999999998</v>
      </c>
      <c r="M11" s="33">
        <v>2473.1999999999998</v>
      </c>
      <c r="N11" s="33">
        <v>0</v>
      </c>
      <c r="O11" s="33">
        <v>0.80350876999999998</v>
      </c>
      <c r="P11" s="33">
        <v>0</v>
      </c>
      <c r="Q11" s="33">
        <v>1001163</v>
      </c>
      <c r="R11" s="33" t="s">
        <v>38</v>
      </c>
      <c r="S11" s="33" t="s">
        <v>13</v>
      </c>
      <c r="T11" s="33">
        <v>10108001</v>
      </c>
      <c r="U11" s="33" t="s">
        <v>163</v>
      </c>
      <c r="V11" s="33">
        <v>20447367131</v>
      </c>
      <c r="W11" s="33"/>
      <c r="X11" s="33" t="s">
        <v>137</v>
      </c>
      <c r="Y11" s="33"/>
      <c r="Z11" s="33"/>
      <c r="AA11" s="33"/>
      <c r="AB11" s="33" t="s">
        <v>166</v>
      </c>
    </row>
    <row r="12" spans="1:28" ht="90" x14ac:dyDescent="0.25">
      <c r="A12" s="33">
        <v>1</v>
      </c>
      <c r="B12" s="33">
        <v>2022</v>
      </c>
      <c r="C12" s="33">
        <v>8</v>
      </c>
      <c r="D12" s="34">
        <v>44680</v>
      </c>
      <c r="E12" s="33">
        <v>1</v>
      </c>
      <c r="F12" s="33" t="s">
        <v>33</v>
      </c>
      <c r="G12" s="33" t="s">
        <v>41</v>
      </c>
      <c r="H12" s="33">
        <v>0</v>
      </c>
      <c r="I12" s="33">
        <v>0</v>
      </c>
      <c r="J12" s="33">
        <v>0</v>
      </c>
      <c r="K12" s="33">
        <v>0</v>
      </c>
      <c r="L12" s="33">
        <v>0</v>
      </c>
      <c r="M12" s="33">
        <v>0</v>
      </c>
      <c r="N12" s="33">
        <v>0</v>
      </c>
      <c r="O12" s="33">
        <v>0</v>
      </c>
      <c r="P12" s="33">
        <v>0</v>
      </c>
      <c r="Q12" s="33">
        <v>1001163</v>
      </c>
      <c r="R12" s="33" t="s">
        <v>38</v>
      </c>
      <c r="S12" s="33" t="s">
        <v>13</v>
      </c>
      <c r="T12" s="33">
        <v>10108001</v>
      </c>
      <c r="U12" s="33" t="s">
        <v>163</v>
      </c>
      <c r="V12" s="33">
        <v>20176232227</v>
      </c>
      <c r="W12" s="33"/>
      <c r="X12" s="33" t="s">
        <v>138</v>
      </c>
      <c r="Y12" s="33"/>
      <c r="Z12" s="33"/>
      <c r="AA12" s="33"/>
      <c r="AB12" s="33" t="s">
        <v>166</v>
      </c>
    </row>
    <row r="13" spans="1:28" ht="90" x14ac:dyDescent="0.25">
      <c r="A13" s="33">
        <v>1</v>
      </c>
      <c r="B13" s="33">
        <v>2022</v>
      </c>
      <c r="C13" s="33">
        <v>8</v>
      </c>
      <c r="D13" s="34">
        <v>44683</v>
      </c>
      <c r="E13" s="33">
        <v>1</v>
      </c>
      <c r="F13" s="33" t="s">
        <v>34</v>
      </c>
      <c r="G13" s="33" t="s">
        <v>40</v>
      </c>
      <c r="H13" s="33">
        <v>21624</v>
      </c>
      <c r="I13" s="33">
        <v>2.4487000000000001</v>
      </c>
      <c r="J13" s="33">
        <v>52950.69</v>
      </c>
      <c r="K13" s="33">
        <v>0</v>
      </c>
      <c r="L13" s="33">
        <v>0</v>
      </c>
      <c r="M13" s="33">
        <v>0</v>
      </c>
      <c r="N13" s="33">
        <v>21624</v>
      </c>
      <c r="O13" s="33">
        <v>0</v>
      </c>
      <c r="P13" s="33">
        <v>52950.69</v>
      </c>
      <c r="Q13" s="33">
        <v>1001163</v>
      </c>
      <c r="R13" s="33" t="s">
        <v>38</v>
      </c>
      <c r="S13" s="33" t="s">
        <v>13</v>
      </c>
      <c r="T13" s="33">
        <v>10108001</v>
      </c>
      <c r="U13" s="33" t="s">
        <v>163</v>
      </c>
      <c r="V13" s="33">
        <v>20529195096</v>
      </c>
      <c r="W13" s="33"/>
      <c r="X13" s="33" t="s">
        <v>119</v>
      </c>
      <c r="Y13" s="33"/>
      <c r="Z13" s="33"/>
      <c r="AA13" s="33"/>
      <c r="AB13" s="33" t="s">
        <v>166</v>
      </c>
    </row>
    <row r="14" spans="1:28" ht="90" x14ac:dyDescent="0.25">
      <c r="A14" s="33">
        <v>1</v>
      </c>
      <c r="B14" s="33">
        <v>2022</v>
      </c>
      <c r="C14" s="33">
        <v>8</v>
      </c>
      <c r="D14" s="34">
        <v>44683</v>
      </c>
      <c r="E14" s="33">
        <v>1</v>
      </c>
      <c r="F14" s="33" t="s">
        <v>35</v>
      </c>
      <c r="G14" s="33" t="s">
        <v>40</v>
      </c>
      <c r="H14" s="33">
        <v>5680</v>
      </c>
      <c r="I14" s="33">
        <v>2.4731999999999998</v>
      </c>
      <c r="J14" s="33">
        <v>14047.78</v>
      </c>
      <c r="K14" s="33">
        <v>0</v>
      </c>
      <c r="L14" s="33">
        <v>0</v>
      </c>
      <c r="M14" s="33">
        <v>0</v>
      </c>
      <c r="N14" s="33">
        <v>27304</v>
      </c>
      <c r="O14" s="33">
        <v>0</v>
      </c>
      <c r="P14" s="33">
        <v>66998.47</v>
      </c>
      <c r="Q14" s="33">
        <v>1001163</v>
      </c>
      <c r="R14" s="33" t="s">
        <v>38</v>
      </c>
      <c r="S14" s="33" t="s">
        <v>13</v>
      </c>
      <c r="T14" s="33">
        <v>10108001</v>
      </c>
      <c r="U14" s="33" t="s">
        <v>163</v>
      </c>
      <c r="V14" s="33">
        <v>20529195096</v>
      </c>
      <c r="W14" s="33"/>
      <c r="X14" s="33" t="s">
        <v>119</v>
      </c>
      <c r="Y14" s="33"/>
      <c r="Z14" s="33"/>
      <c r="AA14" s="33"/>
      <c r="AB14" s="33" t="s">
        <v>166</v>
      </c>
    </row>
    <row r="15" spans="1:28" ht="90" x14ac:dyDescent="0.25">
      <c r="A15" s="33">
        <v>1</v>
      </c>
      <c r="B15" s="33">
        <v>2022</v>
      </c>
      <c r="C15" s="33">
        <v>8</v>
      </c>
      <c r="D15" s="34">
        <v>44683</v>
      </c>
      <c r="E15" s="33">
        <v>1</v>
      </c>
      <c r="F15" s="33" t="s">
        <v>36</v>
      </c>
      <c r="G15" s="33" t="s">
        <v>40</v>
      </c>
      <c r="H15" s="33">
        <v>3078</v>
      </c>
      <c r="I15" s="33">
        <v>2.4487000000000001</v>
      </c>
      <c r="J15" s="33">
        <v>7537.1</v>
      </c>
      <c r="K15" s="33">
        <v>0</v>
      </c>
      <c r="L15" s="33">
        <v>0</v>
      </c>
      <c r="M15" s="33">
        <v>0</v>
      </c>
      <c r="N15" s="33">
        <v>30382</v>
      </c>
      <c r="O15" s="33">
        <v>0</v>
      </c>
      <c r="P15" s="33">
        <v>74535.570000000007</v>
      </c>
      <c r="Q15" s="33">
        <v>1001163</v>
      </c>
      <c r="R15" s="33" t="s">
        <v>38</v>
      </c>
      <c r="S15" s="33" t="s">
        <v>13</v>
      </c>
      <c r="T15" s="33">
        <v>10108001</v>
      </c>
      <c r="U15" s="33" t="s">
        <v>163</v>
      </c>
      <c r="V15" s="33">
        <v>20529195096</v>
      </c>
      <c r="W15" s="33"/>
      <c r="X15" s="33" t="s">
        <v>119</v>
      </c>
      <c r="Y15" s="33"/>
      <c r="Z15" s="33"/>
      <c r="AA15" s="33"/>
      <c r="AB15" s="33" t="s">
        <v>166</v>
      </c>
    </row>
    <row r="16" spans="1:28" ht="90" x14ac:dyDescent="0.25">
      <c r="A16" s="33">
        <v>1</v>
      </c>
      <c r="B16" s="33">
        <v>2022</v>
      </c>
      <c r="C16" s="33">
        <v>8</v>
      </c>
      <c r="D16" s="34">
        <v>44683</v>
      </c>
      <c r="E16" s="33">
        <v>1</v>
      </c>
      <c r="F16" s="33" t="s">
        <v>45</v>
      </c>
      <c r="G16" s="33" t="s">
        <v>40</v>
      </c>
      <c r="H16" s="33">
        <v>6680</v>
      </c>
      <c r="I16" s="33">
        <v>2.4487000000000001</v>
      </c>
      <c r="J16" s="33">
        <v>16357.32</v>
      </c>
      <c r="K16" s="33">
        <v>0</v>
      </c>
      <c r="L16" s="33">
        <v>0</v>
      </c>
      <c r="M16" s="33">
        <v>0</v>
      </c>
      <c r="N16" s="33">
        <v>37062</v>
      </c>
      <c r="O16" s="33">
        <v>0</v>
      </c>
      <c r="P16" s="33">
        <v>90892.89</v>
      </c>
      <c r="Q16" s="33">
        <v>1001163</v>
      </c>
      <c r="R16" s="33" t="s">
        <v>38</v>
      </c>
      <c r="S16" s="33" t="s">
        <v>13</v>
      </c>
      <c r="T16" s="33">
        <v>10108001</v>
      </c>
      <c r="U16" s="33" t="s">
        <v>163</v>
      </c>
      <c r="V16" s="33">
        <v>20529195096</v>
      </c>
      <c r="W16" s="33"/>
      <c r="X16" s="33" t="s">
        <v>119</v>
      </c>
      <c r="Y16" s="33"/>
      <c r="Z16" s="33"/>
      <c r="AA16" s="33"/>
      <c r="AB16" s="33" t="s">
        <v>166</v>
      </c>
    </row>
    <row r="17" spans="1:28" ht="90" x14ac:dyDescent="0.25">
      <c r="A17" s="33">
        <v>1</v>
      </c>
      <c r="B17" s="33">
        <v>2022</v>
      </c>
      <c r="C17" s="33">
        <v>8</v>
      </c>
      <c r="D17" s="34">
        <v>44683</v>
      </c>
      <c r="E17" s="33">
        <v>1</v>
      </c>
      <c r="F17" s="33" t="s">
        <v>46</v>
      </c>
      <c r="G17" s="33" t="s">
        <v>41</v>
      </c>
      <c r="H17" s="33">
        <v>0</v>
      </c>
      <c r="I17" s="33">
        <v>0</v>
      </c>
      <c r="J17" s="33">
        <v>0</v>
      </c>
      <c r="K17" s="33">
        <v>0</v>
      </c>
      <c r="L17" s="33">
        <v>2.4487006</v>
      </c>
      <c r="M17" s="33">
        <v>16357.32</v>
      </c>
      <c r="N17" s="33">
        <v>30382</v>
      </c>
      <c r="O17" s="33">
        <v>2.4487006</v>
      </c>
      <c r="P17" s="33">
        <v>74535.570000000007</v>
      </c>
      <c r="Q17" s="33">
        <v>1001163</v>
      </c>
      <c r="R17" s="33" t="s">
        <v>38</v>
      </c>
      <c r="S17" s="33" t="s">
        <v>13</v>
      </c>
      <c r="T17" s="33">
        <v>10108001</v>
      </c>
      <c r="U17" s="33" t="s">
        <v>163</v>
      </c>
      <c r="V17" s="33">
        <v>20182308952</v>
      </c>
      <c r="W17" s="33"/>
      <c r="X17" s="33" t="s">
        <v>135</v>
      </c>
      <c r="Y17" s="33"/>
      <c r="Z17" s="33"/>
      <c r="AA17" s="33"/>
      <c r="AB17" s="33" t="s">
        <v>166</v>
      </c>
    </row>
    <row r="18" spans="1:28" ht="90" x14ac:dyDescent="0.25">
      <c r="A18" s="33">
        <v>1</v>
      </c>
      <c r="B18" s="33">
        <v>2022</v>
      </c>
      <c r="C18" s="33">
        <v>8</v>
      </c>
      <c r="D18" s="34">
        <v>44684</v>
      </c>
      <c r="E18" s="33">
        <v>7</v>
      </c>
      <c r="F18" s="33" t="s">
        <v>47</v>
      </c>
      <c r="G18" s="33" t="s">
        <v>167</v>
      </c>
      <c r="H18" s="33">
        <v>0</v>
      </c>
      <c r="I18" s="33">
        <v>2.44870045</v>
      </c>
      <c r="J18" s="33">
        <v>7537.1</v>
      </c>
      <c r="K18" s="33">
        <v>0</v>
      </c>
      <c r="L18" s="33">
        <v>0</v>
      </c>
      <c r="M18" s="33">
        <v>0</v>
      </c>
      <c r="N18" s="33">
        <v>33460</v>
      </c>
      <c r="O18" s="33">
        <v>0</v>
      </c>
      <c r="P18" s="33">
        <v>82072.67</v>
      </c>
      <c r="Q18" s="33">
        <v>1001163</v>
      </c>
      <c r="R18" s="33" t="s">
        <v>38</v>
      </c>
      <c r="S18" s="33" t="s">
        <v>13</v>
      </c>
      <c r="T18" s="33">
        <v>10108001</v>
      </c>
      <c r="U18" s="33" t="s">
        <v>163</v>
      </c>
      <c r="V18" s="33">
        <v>20447367131</v>
      </c>
      <c r="W18" s="33"/>
      <c r="X18" s="33" t="s">
        <v>137</v>
      </c>
      <c r="Y18" s="33"/>
      <c r="Z18" s="33"/>
      <c r="AA18" s="33"/>
      <c r="AB18" s="33" t="s">
        <v>166</v>
      </c>
    </row>
    <row r="19" spans="1:28" ht="90" x14ac:dyDescent="0.25">
      <c r="A19" s="33">
        <v>1</v>
      </c>
      <c r="B19" s="33">
        <v>2022</v>
      </c>
      <c r="C19" s="33">
        <v>8</v>
      </c>
      <c r="D19" s="34">
        <v>44685</v>
      </c>
      <c r="E19" s="33">
        <v>7</v>
      </c>
      <c r="F19" s="33" t="s">
        <v>48</v>
      </c>
      <c r="G19" s="33" t="s">
        <v>167</v>
      </c>
      <c r="H19" s="33">
        <v>0</v>
      </c>
      <c r="I19" s="33">
        <v>2.4487006999999998</v>
      </c>
      <c r="J19" s="33">
        <v>13908.62</v>
      </c>
      <c r="K19" s="33">
        <v>0</v>
      </c>
      <c r="L19" s="33">
        <v>0</v>
      </c>
      <c r="M19" s="33">
        <v>0</v>
      </c>
      <c r="N19" s="33">
        <v>39140</v>
      </c>
      <c r="O19" s="33">
        <v>0</v>
      </c>
      <c r="P19" s="33">
        <v>95981.29</v>
      </c>
      <c r="Q19" s="33">
        <v>1001163</v>
      </c>
      <c r="R19" s="33" t="s">
        <v>38</v>
      </c>
      <c r="S19" s="33" t="s">
        <v>13</v>
      </c>
      <c r="T19" s="33">
        <v>10108001</v>
      </c>
      <c r="U19" s="33" t="s">
        <v>163</v>
      </c>
      <c r="V19" s="33">
        <v>20203976756</v>
      </c>
      <c r="W19" s="33"/>
      <c r="X19" s="33" t="s">
        <v>136</v>
      </c>
      <c r="Y19" s="33"/>
      <c r="Z19" s="33"/>
      <c r="AA19" s="33"/>
      <c r="AB19" s="33" t="s">
        <v>166</v>
      </c>
    </row>
    <row r="20" spans="1:28" ht="90" x14ac:dyDescent="0.25">
      <c r="A20" s="33">
        <v>1</v>
      </c>
      <c r="B20" s="33">
        <v>2022</v>
      </c>
      <c r="C20" s="33">
        <v>8</v>
      </c>
      <c r="D20" s="34">
        <v>44685</v>
      </c>
      <c r="E20" s="33">
        <v>1</v>
      </c>
      <c r="F20" s="33" t="s">
        <v>49</v>
      </c>
      <c r="G20" s="33" t="s">
        <v>41</v>
      </c>
      <c r="H20" s="33">
        <v>0</v>
      </c>
      <c r="I20" s="33">
        <v>0</v>
      </c>
      <c r="J20" s="33">
        <v>0</v>
      </c>
      <c r="K20" s="33">
        <v>0</v>
      </c>
      <c r="L20" s="33">
        <v>2.44870045</v>
      </c>
      <c r="M20" s="33">
        <v>7537.1</v>
      </c>
      <c r="N20" s="33">
        <v>36062</v>
      </c>
      <c r="O20" s="33">
        <v>2.44870045</v>
      </c>
      <c r="P20" s="33">
        <v>88444.19</v>
      </c>
      <c r="Q20" s="33">
        <v>1001163</v>
      </c>
      <c r="R20" s="33" t="s">
        <v>38</v>
      </c>
      <c r="S20" s="33" t="s">
        <v>13</v>
      </c>
      <c r="T20" s="33">
        <v>10108001</v>
      </c>
      <c r="U20" s="33" t="s">
        <v>163</v>
      </c>
      <c r="V20" s="33">
        <v>20447367131</v>
      </c>
      <c r="W20" s="33"/>
      <c r="X20" s="33" t="s">
        <v>137</v>
      </c>
      <c r="Y20" s="33"/>
      <c r="Z20" s="33"/>
      <c r="AA20" s="33"/>
      <c r="AB20" s="33" t="s">
        <v>166</v>
      </c>
    </row>
    <row r="21" spans="1:28" ht="90" x14ac:dyDescent="0.25">
      <c r="A21" s="33">
        <v>1</v>
      </c>
      <c r="B21" s="33">
        <v>2022</v>
      </c>
      <c r="C21" s="33">
        <v>8</v>
      </c>
      <c r="D21" s="34">
        <v>44685</v>
      </c>
      <c r="E21" s="33">
        <v>1</v>
      </c>
      <c r="F21" s="33" t="s">
        <v>50</v>
      </c>
      <c r="G21" s="33" t="s">
        <v>41</v>
      </c>
      <c r="H21" s="33">
        <v>0</v>
      </c>
      <c r="I21" s="33">
        <v>0</v>
      </c>
      <c r="J21" s="33">
        <v>0</v>
      </c>
      <c r="K21" s="33">
        <v>0</v>
      </c>
      <c r="L21" s="33">
        <v>2.4487006999999998</v>
      </c>
      <c r="M21" s="33">
        <v>13908.62</v>
      </c>
      <c r="N21" s="33">
        <v>30382</v>
      </c>
      <c r="O21" s="33">
        <v>2.4487006999999998</v>
      </c>
      <c r="P21" s="33">
        <v>74535.570000000007</v>
      </c>
      <c r="Q21" s="33">
        <v>1001163</v>
      </c>
      <c r="R21" s="33" t="s">
        <v>38</v>
      </c>
      <c r="S21" s="33" t="s">
        <v>13</v>
      </c>
      <c r="T21" s="33">
        <v>10108001</v>
      </c>
      <c r="U21" s="33" t="s">
        <v>163</v>
      </c>
      <c r="V21" s="33">
        <v>20203976756</v>
      </c>
      <c r="W21" s="33"/>
      <c r="X21" s="33" t="s">
        <v>136</v>
      </c>
      <c r="Y21" s="33"/>
      <c r="Z21" s="33"/>
      <c r="AA21" s="33"/>
      <c r="AB21" s="33" t="s">
        <v>166</v>
      </c>
    </row>
    <row r="22" spans="1:28" ht="90" x14ac:dyDescent="0.25">
      <c r="A22" s="33">
        <v>1</v>
      </c>
      <c r="B22" s="33">
        <v>2022</v>
      </c>
      <c r="C22" s="33">
        <v>8</v>
      </c>
      <c r="D22" s="34">
        <v>44686</v>
      </c>
      <c r="E22" s="33">
        <v>7</v>
      </c>
      <c r="F22" s="33" t="s">
        <v>51</v>
      </c>
      <c r="G22" s="33" t="s">
        <v>167</v>
      </c>
      <c r="H22" s="33">
        <v>0</v>
      </c>
      <c r="I22" s="33">
        <v>2.4487006</v>
      </c>
      <c r="J22" s="33">
        <v>16357.32</v>
      </c>
      <c r="K22" s="33">
        <v>0</v>
      </c>
      <c r="L22" s="33">
        <v>0</v>
      </c>
      <c r="M22" s="33">
        <v>0</v>
      </c>
      <c r="N22" s="33">
        <v>37062</v>
      </c>
      <c r="O22" s="33">
        <v>0</v>
      </c>
      <c r="P22" s="33">
        <v>90892.89</v>
      </c>
      <c r="Q22" s="33">
        <v>1001163</v>
      </c>
      <c r="R22" s="33" t="s">
        <v>38</v>
      </c>
      <c r="S22" s="33" t="s">
        <v>13</v>
      </c>
      <c r="T22" s="33">
        <v>10108001</v>
      </c>
      <c r="U22" s="33" t="s">
        <v>163</v>
      </c>
      <c r="V22" s="33">
        <v>20182308952</v>
      </c>
      <c r="W22" s="33"/>
      <c r="X22" s="33" t="s">
        <v>135</v>
      </c>
      <c r="Y22" s="33"/>
      <c r="Z22" s="33"/>
      <c r="AA22" s="33"/>
      <c r="AB22" s="33" t="s">
        <v>166</v>
      </c>
    </row>
    <row r="23" spans="1:28" ht="90" x14ac:dyDescent="0.25">
      <c r="A23" s="33">
        <v>1</v>
      </c>
      <c r="B23" s="33">
        <v>2022</v>
      </c>
      <c r="C23" s="33">
        <v>8</v>
      </c>
      <c r="D23" s="34">
        <v>44686</v>
      </c>
      <c r="E23" s="33">
        <v>1</v>
      </c>
      <c r="F23" s="33" t="s">
        <v>52</v>
      </c>
      <c r="G23" s="33" t="s">
        <v>41</v>
      </c>
      <c r="H23" s="33">
        <v>0</v>
      </c>
      <c r="I23" s="33">
        <v>0</v>
      </c>
      <c r="J23" s="33">
        <v>0</v>
      </c>
      <c r="K23" s="33">
        <v>0</v>
      </c>
      <c r="L23" s="33">
        <v>2.4487006</v>
      </c>
      <c r="M23" s="33">
        <v>16357.32</v>
      </c>
      <c r="N23" s="33">
        <v>30382</v>
      </c>
      <c r="O23" s="33">
        <v>2.4487006</v>
      </c>
      <c r="P23" s="33">
        <v>74535.570000000007</v>
      </c>
      <c r="Q23" s="33">
        <v>1001163</v>
      </c>
      <c r="R23" s="33" t="s">
        <v>38</v>
      </c>
      <c r="S23" s="33" t="s">
        <v>13</v>
      </c>
      <c r="T23" s="33">
        <v>10108001</v>
      </c>
      <c r="U23" s="33" t="s">
        <v>163</v>
      </c>
      <c r="V23" s="33">
        <v>20182308952</v>
      </c>
      <c r="W23" s="33"/>
      <c r="X23" s="33" t="s">
        <v>135</v>
      </c>
      <c r="Y23" s="33"/>
      <c r="Z23" s="33"/>
      <c r="AA23" s="33"/>
      <c r="AB23" s="33" t="s">
        <v>166</v>
      </c>
    </row>
    <row r="24" spans="1:28" ht="90" x14ac:dyDescent="0.25">
      <c r="A24" s="33">
        <v>1</v>
      </c>
      <c r="B24" s="33">
        <v>2022</v>
      </c>
      <c r="C24" s="33">
        <v>8</v>
      </c>
      <c r="D24" s="34">
        <v>44688</v>
      </c>
      <c r="E24" s="33">
        <v>1</v>
      </c>
      <c r="F24" s="33" t="s">
        <v>53</v>
      </c>
      <c r="G24" s="33" t="s">
        <v>40</v>
      </c>
      <c r="H24" s="33">
        <v>4185</v>
      </c>
      <c r="I24" s="33">
        <v>2.4487000000000001</v>
      </c>
      <c r="J24" s="33">
        <v>10247.81</v>
      </c>
      <c r="K24" s="33">
        <v>0</v>
      </c>
      <c r="L24" s="33">
        <v>0</v>
      </c>
      <c r="M24" s="33">
        <v>0</v>
      </c>
      <c r="N24" s="33">
        <v>34567</v>
      </c>
      <c r="O24" s="33">
        <v>0</v>
      </c>
      <c r="P24" s="33">
        <v>84783.38</v>
      </c>
      <c r="Q24" s="33">
        <v>1001163</v>
      </c>
      <c r="R24" s="33" t="s">
        <v>38</v>
      </c>
      <c r="S24" s="33" t="s">
        <v>13</v>
      </c>
      <c r="T24" s="33">
        <v>10108001</v>
      </c>
      <c r="U24" s="33" t="s">
        <v>163</v>
      </c>
      <c r="V24" s="33">
        <v>20529195096</v>
      </c>
      <c r="W24" s="33"/>
      <c r="X24" s="33" t="s">
        <v>119</v>
      </c>
      <c r="Y24" s="33"/>
      <c r="Z24" s="33"/>
      <c r="AA24" s="33"/>
      <c r="AB24" s="33" t="s">
        <v>166</v>
      </c>
    </row>
    <row r="25" spans="1:28" ht="90" x14ac:dyDescent="0.25">
      <c r="A25" s="33">
        <v>1</v>
      </c>
      <c r="B25" s="33">
        <v>2022</v>
      </c>
      <c r="C25" s="33">
        <v>8</v>
      </c>
      <c r="D25" s="34">
        <v>44688</v>
      </c>
      <c r="E25" s="33">
        <v>1</v>
      </c>
      <c r="F25" s="33" t="s">
        <v>54</v>
      </c>
      <c r="G25" s="33" t="s">
        <v>40</v>
      </c>
      <c r="H25" s="33">
        <v>4185</v>
      </c>
      <c r="I25" s="33">
        <v>2.4487000000000001</v>
      </c>
      <c r="J25" s="33">
        <v>10247.81</v>
      </c>
      <c r="K25" s="33">
        <v>0</v>
      </c>
      <c r="L25" s="33">
        <v>0</v>
      </c>
      <c r="M25" s="33">
        <v>0</v>
      </c>
      <c r="N25" s="33">
        <v>38752</v>
      </c>
      <c r="O25" s="33">
        <v>0</v>
      </c>
      <c r="P25" s="33">
        <v>95031.19</v>
      </c>
      <c r="Q25" s="33">
        <v>1001163</v>
      </c>
      <c r="R25" s="33" t="s">
        <v>38</v>
      </c>
      <c r="S25" s="33" t="s">
        <v>13</v>
      </c>
      <c r="T25" s="33">
        <v>10108001</v>
      </c>
      <c r="U25" s="33" t="s">
        <v>163</v>
      </c>
      <c r="V25" s="33">
        <v>20529195096</v>
      </c>
      <c r="W25" s="33"/>
      <c r="X25" s="33" t="s">
        <v>119</v>
      </c>
      <c r="Y25" s="33"/>
      <c r="Z25" s="33"/>
      <c r="AA25" s="33"/>
      <c r="AB25" s="33" t="s">
        <v>166</v>
      </c>
    </row>
    <row r="26" spans="1:28" ht="90" x14ac:dyDescent="0.25">
      <c r="A26" s="33">
        <v>1</v>
      </c>
      <c r="B26" s="33">
        <v>2022</v>
      </c>
      <c r="C26" s="33">
        <v>8</v>
      </c>
      <c r="D26" s="34">
        <v>44688</v>
      </c>
      <c r="E26" s="33">
        <v>1</v>
      </c>
      <c r="F26" s="33" t="s">
        <v>55</v>
      </c>
      <c r="G26" s="33" t="s">
        <v>41</v>
      </c>
      <c r="H26" s="33">
        <v>0</v>
      </c>
      <c r="I26" s="33">
        <v>0</v>
      </c>
      <c r="J26" s="33">
        <v>0</v>
      </c>
      <c r="K26" s="33">
        <v>0</v>
      </c>
      <c r="L26" s="33">
        <v>2.4487001199999998</v>
      </c>
      <c r="M26" s="33">
        <v>10247.81</v>
      </c>
      <c r="N26" s="33">
        <v>34567</v>
      </c>
      <c r="O26" s="33">
        <v>2.4487001199999998</v>
      </c>
      <c r="P26" s="33">
        <v>84783.38</v>
      </c>
      <c r="Q26" s="33">
        <v>1001163</v>
      </c>
      <c r="R26" s="33" t="s">
        <v>38</v>
      </c>
      <c r="S26" s="33" t="s">
        <v>13</v>
      </c>
      <c r="T26" s="33">
        <v>10108001</v>
      </c>
      <c r="U26" s="33" t="s">
        <v>163</v>
      </c>
      <c r="V26" s="33">
        <v>20168795093</v>
      </c>
      <c r="W26" s="33"/>
      <c r="X26" s="33" t="s">
        <v>139</v>
      </c>
      <c r="Y26" s="33"/>
      <c r="Z26" s="33"/>
      <c r="AA26" s="33"/>
      <c r="AB26" s="33" t="s">
        <v>166</v>
      </c>
    </row>
    <row r="27" spans="1:28" ht="90" x14ac:dyDescent="0.25">
      <c r="A27" s="33">
        <v>1</v>
      </c>
      <c r="B27" s="33">
        <v>2022</v>
      </c>
      <c r="C27" s="33">
        <v>8</v>
      </c>
      <c r="D27" s="34">
        <v>44688</v>
      </c>
      <c r="E27" s="33">
        <v>1</v>
      </c>
      <c r="F27" s="33" t="s">
        <v>56</v>
      </c>
      <c r="G27" s="33" t="s">
        <v>41</v>
      </c>
      <c r="H27" s="33">
        <v>0</v>
      </c>
      <c r="I27" s="33">
        <v>0</v>
      </c>
      <c r="J27" s="33">
        <v>0</v>
      </c>
      <c r="K27" s="33">
        <v>0</v>
      </c>
      <c r="L27" s="33">
        <v>2.4487001199999998</v>
      </c>
      <c r="M27" s="33">
        <v>10247.81</v>
      </c>
      <c r="N27" s="33">
        <v>30382</v>
      </c>
      <c r="O27" s="33">
        <v>2.4487001199999998</v>
      </c>
      <c r="P27" s="33">
        <v>74535.570000000007</v>
      </c>
      <c r="Q27" s="33">
        <v>1001163</v>
      </c>
      <c r="R27" s="33" t="s">
        <v>38</v>
      </c>
      <c r="S27" s="33" t="s">
        <v>13</v>
      </c>
      <c r="T27" s="33">
        <v>10108001</v>
      </c>
      <c r="U27" s="33" t="s">
        <v>163</v>
      </c>
      <c r="V27" s="33">
        <v>20168795093</v>
      </c>
      <c r="W27" s="33"/>
      <c r="X27" s="33" t="s">
        <v>139</v>
      </c>
      <c r="Y27" s="33"/>
      <c r="Z27" s="33"/>
      <c r="AA27" s="33"/>
      <c r="AB27" s="33" t="s">
        <v>166</v>
      </c>
    </row>
    <row r="28" spans="1:28" ht="90" x14ac:dyDescent="0.25">
      <c r="A28" s="33">
        <v>1</v>
      </c>
      <c r="B28" s="33">
        <v>2022</v>
      </c>
      <c r="C28" s="33">
        <v>8</v>
      </c>
      <c r="D28" s="34">
        <v>44692</v>
      </c>
      <c r="E28" s="33">
        <v>7</v>
      </c>
      <c r="F28" s="33" t="s">
        <v>57</v>
      </c>
      <c r="G28" s="33" t="s">
        <v>167</v>
      </c>
      <c r="H28" s="33">
        <v>0</v>
      </c>
      <c r="I28" s="33">
        <v>2.4487001199999998</v>
      </c>
      <c r="J28" s="33">
        <v>10247.81</v>
      </c>
      <c r="K28" s="33">
        <v>0</v>
      </c>
      <c r="L28" s="33">
        <v>0</v>
      </c>
      <c r="M28" s="33">
        <v>0</v>
      </c>
      <c r="N28" s="33">
        <v>34567</v>
      </c>
      <c r="O28" s="33">
        <v>0</v>
      </c>
      <c r="P28" s="33">
        <v>84783.38</v>
      </c>
      <c r="Q28" s="33">
        <v>1001163</v>
      </c>
      <c r="R28" s="33" t="s">
        <v>38</v>
      </c>
      <c r="S28" s="33" t="s">
        <v>13</v>
      </c>
      <c r="T28" s="33">
        <v>10108001</v>
      </c>
      <c r="U28" s="33" t="s">
        <v>163</v>
      </c>
      <c r="V28" s="33">
        <v>20168795093</v>
      </c>
      <c r="W28" s="33"/>
      <c r="X28" s="33" t="s">
        <v>139</v>
      </c>
      <c r="Y28" s="33"/>
      <c r="Z28" s="33"/>
      <c r="AA28" s="33"/>
      <c r="AB28" s="33" t="s">
        <v>166</v>
      </c>
    </row>
    <row r="29" spans="1:28" ht="90" x14ac:dyDescent="0.25">
      <c r="A29" s="33">
        <v>1</v>
      </c>
      <c r="B29" s="33">
        <v>2022</v>
      </c>
      <c r="C29" s="33">
        <v>8</v>
      </c>
      <c r="D29" s="34">
        <v>44692</v>
      </c>
      <c r="E29" s="33">
        <v>7</v>
      </c>
      <c r="F29" s="33" t="s">
        <v>58</v>
      </c>
      <c r="G29" s="33" t="s">
        <v>167</v>
      </c>
      <c r="H29" s="33">
        <v>0</v>
      </c>
      <c r="I29" s="33">
        <v>2.4487001199999998</v>
      </c>
      <c r="J29" s="33">
        <v>10247.81</v>
      </c>
      <c r="K29" s="33">
        <v>0</v>
      </c>
      <c r="L29" s="33">
        <v>0</v>
      </c>
      <c r="M29" s="33">
        <v>0</v>
      </c>
      <c r="N29" s="33">
        <v>38752</v>
      </c>
      <c r="O29" s="33">
        <v>0</v>
      </c>
      <c r="P29" s="33">
        <v>95031.19</v>
      </c>
      <c r="Q29" s="33">
        <v>1001163</v>
      </c>
      <c r="R29" s="33" t="s">
        <v>38</v>
      </c>
      <c r="S29" s="33" t="s">
        <v>13</v>
      </c>
      <c r="T29" s="33">
        <v>10108001</v>
      </c>
      <c r="U29" s="33" t="s">
        <v>163</v>
      </c>
      <c r="V29" s="33">
        <v>20168795093</v>
      </c>
      <c r="W29" s="33"/>
      <c r="X29" s="33" t="s">
        <v>139</v>
      </c>
      <c r="Y29" s="33"/>
      <c r="Z29" s="33"/>
      <c r="AA29" s="33"/>
      <c r="AB29" s="33" t="s">
        <v>166</v>
      </c>
    </row>
    <row r="30" spans="1:28" ht="90" x14ac:dyDescent="0.25">
      <c r="A30" s="33">
        <v>1</v>
      </c>
      <c r="B30" s="33">
        <v>2022</v>
      </c>
      <c r="C30" s="33">
        <v>8</v>
      </c>
      <c r="D30" s="34">
        <v>44692</v>
      </c>
      <c r="E30" s="33">
        <v>1</v>
      </c>
      <c r="F30" s="33" t="s">
        <v>59</v>
      </c>
      <c r="G30" s="33" t="s">
        <v>41</v>
      </c>
      <c r="H30" s="33">
        <v>0</v>
      </c>
      <c r="I30" s="33">
        <v>0</v>
      </c>
      <c r="J30" s="33">
        <v>0</v>
      </c>
      <c r="K30" s="33">
        <v>0</v>
      </c>
      <c r="L30" s="33">
        <v>2.4487001199999998</v>
      </c>
      <c r="M30" s="33">
        <v>10247.81</v>
      </c>
      <c r="N30" s="33">
        <v>34567</v>
      </c>
      <c r="O30" s="33">
        <v>2.4487001199999998</v>
      </c>
      <c r="P30" s="33">
        <v>84783.38</v>
      </c>
      <c r="Q30" s="33">
        <v>1001163</v>
      </c>
      <c r="R30" s="33" t="s">
        <v>38</v>
      </c>
      <c r="S30" s="33" t="s">
        <v>13</v>
      </c>
      <c r="T30" s="33">
        <v>10108001</v>
      </c>
      <c r="U30" s="33" t="s">
        <v>163</v>
      </c>
      <c r="V30" s="33">
        <v>20168795093</v>
      </c>
      <c r="W30" s="33"/>
      <c r="X30" s="33" t="s">
        <v>139</v>
      </c>
      <c r="Y30" s="33"/>
      <c r="Z30" s="33"/>
      <c r="AA30" s="33"/>
      <c r="AB30" s="33" t="s">
        <v>166</v>
      </c>
    </row>
    <row r="31" spans="1:28" ht="90" x14ac:dyDescent="0.25">
      <c r="A31" s="33">
        <v>1</v>
      </c>
      <c r="B31" s="33">
        <v>2022</v>
      </c>
      <c r="C31" s="33">
        <v>8</v>
      </c>
      <c r="D31" s="34">
        <v>44692</v>
      </c>
      <c r="E31" s="33">
        <v>1</v>
      </c>
      <c r="F31" s="33" t="s">
        <v>60</v>
      </c>
      <c r="G31" s="33" t="s">
        <v>41</v>
      </c>
      <c r="H31" s="33">
        <v>0</v>
      </c>
      <c r="I31" s="33">
        <v>0</v>
      </c>
      <c r="J31" s="33">
        <v>0</v>
      </c>
      <c r="K31" s="33">
        <v>0</v>
      </c>
      <c r="L31" s="33">
        <v>2.4487001199999998</v>
      </c>
      <c r="M31" s="33">
        <v>10247.81</v>
      </c>
      <c r="N31" s="33">
        <v>30382</v>
      </c>
      <c r="O31" s="33">
        <v>2.4487001199999998</v>
      </c>
      <c r="P31" s="33">
        <v>74535.570000000007</v>
      </c>
      <c r="Q31" s="33">
        <v>1001163</v>
      </c>
      <c r="R31" s="33" t="s">
        <v>38</v>
      </c>
      <c r="S31" s="33" t="s">
        <v>13</v>
      </c>
      <c r="T31" s="33">
        <v>10108001</v>
      </c>
      <c r="U31" s="33" t="s">
        <v>163</v>
      </c>
      <c r="V31" s="33">
        <v>20168795093</v>
      </c>
      <c r="W31" s="33"/>
      <c r="X31" s="33" t="s">
        <v>139</v>
      </c>
      <c r="Y31" s="33"/>
      <c r="Z31" s="33"/>
      <c r="AA31" s="33"/>
      <c r="AB31" s="33" t="s">
        <v>166</v>
      </c>
    </row>
    <row r="32" spans="1:28" ht="90" x14ac:dyDescent="0.25">
      <c r="A32" s="33">
        <v>1</v>
      </c>
      <c r="B32" s="33">
        <v>2022</v>
      </c>
      <c r="C32" s="33">
        <v>8</v>
      </c>
      <c r="D32" s="34">
        <v>44693</v>
      </c>
      <c r="E32" s="33">
        <v>7</v>
      </c>
      <c r="F32" s="33" t="s">
        <v>61</v>
      </c>
      <c r="G32" s="33" t="s">
        <v>167</v>
      </c>
      <c r="H32" s="33">
        <v>0</v>
      </c>
      <c r="I32" s="33">
        <v>2.44870045</v>
      </c>
      <c r="J32" s="33">
        <v>7537.1</v>
      </c>
      <c r="K32" s="33">
        <v>0</v>
      </c>
      <c r="L32" s="33">
        <v>0</v>
      </c>
      <c r="M32" s="33">
        <v>0</v>
      </c>
      <c r="N32" s="33">
        <v>33460</v>
      </c>
      <c r="O32" s="33">
        <v>0</v>
      </c>
      <c r="P32" s="33">
        <v>82072.67</v>
      </c>
      <c r="Q32" s="33">
        <v>1001163</v>
      </c>
      <c r="R32" s="33" t="s">
        <v>38</v>
      </c>
      <c r="S32" s="33" t="s">
        <v>13</v>
      </c>
      <c r="T32" s="33">
        <v>10108001</v>
      </c>
      <c r="U32" s="33" t="s">
        <v>163</v>
      </c>
      <c r="V32" s="33">
        <v>20447367131</v>
      </c>
      <c r="W32" s="33"/>
      <c r="X32" s="33" t="s">
        <v>137</v>
      </c>
      <c r="Y32" s="33"/>
      <c r="Z32" s="33"/>
      <c r="AA32" s="33"/>
      <c r="AB32" s="33" t="s">
        <v>166</v>
      </c>
    </row>
    <row r="33" spans="1:28" ht="90" x14ac:dyDescent="0.25">
      <c r="A33" s="33">
        <v>1</v>
      </c>
      <c r="B33" s="33">
        <v>2022</v>
      </c>
      <c r="C33" s="33">
        <v>8</v>
      </c>
      <c r="D33" s="34">
        <v>44693</v>
      </c>
      <c r="E33" s="33">
        <v>1</v>
      </c>
      <c r="F33" s="33" t="s">
        <v>62</v>
      </c>
      <c r="G33" s="33" t="s">
        <v>41</v>
      </c>
      <c r="H33" s="33">
        <v>0</v>
      </c>
      <c r="I33" s="33">
        <v>0</v>
      </c>
      <c r="J33" s="33">
        <v>0</v>
      </c>
      <c r="K33" s="33">
        <v>0</v>
      </c>
      <c r="L33" s="33">
        <v>2.44870045</v>
      </c>
      <c r="M33" s="33">
        <v>7537.1</v>
      </c>
      <c r="N33" s="33">
        <v>30382</v>
      </c>
      <c r="O33" s="33">
        <v>2.44870045</v>
      </c>
      <c r="P33" s="33">
        <v>74535.570000000007</v>
      </c>
      <c r="Q33" s="33">
        <v>1001163</v>
      </c>
      <c r="R33" s="33" t="s">
        <v>38</v>
      </c>
      <c r="S33" s="33" t="s">
        <v>13</v>
      </c>
      <c r="T33" s="33">
        <v>10108001</v>
      </c>
      <c r="U33" s="33" t="s">
        <v>163</v>
      </c>
      <c r="V33" s="33">
        <v>20447367131</v>
      </c>
      <c r="W33" s="33"/>
      <c r="X33" s="33" t="s">
        <v>137</v>
      </c>
      <c r="Y33" s="33"/>
      <c r="Z33" s="33"/>
      <c r="AA33" s="33"/>
      <c r="AB33" s="33" t="s">
        <v>166</v>
      </c>
    </row>
    <row r="34" spans="1:28" ht="90" x14ac:dyDescent="0.25">
      <c r="A34" s="33">
        <v>1</v>
      </c>
      <c r="B34" s="33">
        <v>2022</v>
      </c>
      <c r="C34" s="33">
        <v>8</v>
      </c>
      <c r="D34" s="34">
        <v>44702</v>
      </c>
      <c r="E34" s="33">
        <v>1</v>
      </c>
      <c r="F34" s="33" t="s">
        <v>63</v>
      </c>
      <c r="G34" s="33" t="s">
        <v>41</v>
      </c>
      <c r="H34" s="33">
        <v>0</v>
      </c>
      <c r="I34" s="33">
        <v>0</v>
      </c>
      <c r="J34" s="33">
        <v>0</v>
      </c>
      <c r="K34" s="33">
        <v>0</v>
      </c>
      <c r="L34" s="33">
        <v>2.4486988300000001</v>
      </c>
      <c r="M34" s="33">
        <v>8374.5499999999993</v>
      </c>
      <c r="N34" s="33">
        <v>26962</v>
      </c>
      <c r="O34" s="33">
        <v>2.4486988300000001</v>
      </c>
      <c r="P34" s="33">
        <v>66161.02</v>
      </c>
      <c r="Q34" s="33">
        <v>1001163</v>
      </c>
      <c r="R34" s="33" t="s">
        <v>38</v>
      </c>
      <c r="S34" s="33" t="s">
        <v>13</v>
      </c>
      <c r="T34" s="33">
        <v>10108001</v>
      </c>
      <c r="U34" s="33" t="s">
        <v>163</v>
      </c>
      <c r="V34" s="33">
        <v>20198440052</v>
      </c>
      <c r="W34" s="33"/>
      <c r="X34" s="33" t="s">
        <v>140</v>
      </c>
      <c r="Y34" s="33"/>
      <c r="Z34" s="33"/>
      <c r="AA34" s="33"/>
      <c r="AB34" s="33" t="s">
        <v>166</v>
      </c>
    </row>
    <row r="35" spans="1:28" ht="90" x14ac:dyDescent="0.25">
      <c r="A35" s="33">
        <v>1</v>
      </c>
      <c r="B35" s="33">
        <v>2022</v>
      </c>
      <c r="C35" s="33">
        <v>8</v>
      </c>
      <c r="D35" s="34">
        <v>44706</v>
      </c>
      <c r="E35" s="33">
        <v>7</v>
      </c>
      <c r="F35" s="33" t="s">
        <v>64</v>
      </c>
      <c r="G35" s="33" t="s">
        <v>167</v>
      </c>
      <c r="H35" s="33">
        <v>0</v>
      </c>
      <c r="I35" s="33">
        <v>2.4487001199999998</v>
      </c>
      <c r="J35" s="33">
        <v>10247.81</v>
      </c>
      <c r="K35" s="33">
        <v>0</v>
      </c>
      <c r="L35" s="33">
        <v>0</v>
      </c>
      <c r="M35" s="33">
        <v>0</v>
      </c>
      <c r="N35" s="33">
        <v>31147</v>
      </c>
      <c r="O35" s="33">
        <v>0</v>
      </c>
      <c r="P35" s="33">
        <v>76408.83</v>
      </c>
      <c r="Q35" s="33">
        <v>1001163</v>
      </c>
      <c r="R35" s="33" t="s">
        <v>38</v>
      </c>
      <c r="S35" s="33" t="s">
        <v>13</v>
      </c>
      <c r="T35" s="33">
        <v>10108001</v>
      </c>
      <c r="U35" s="33" t="s">
        <v>163</v>
      </c>
      <c r="V35" s="33">
        <v>20168795093</v>
      </c>
      <c r="W35" s="33"/>
      <c r="X35" s="33" t="s">
        <v>139</v>
      </c>
      <c r="Y35" s="33"/>
      <c r="Z35" s="33"/>
      <c r="AA35" s="33"/>
      <c r="AB35" s="33" t="s">
        <v>166</v>
      </c>
    </row>
    <row r="36" spans="1:28" ht="90" x14ac:dyDescent="0.25">
      <c r="A36" s="33">
        <v>1</v>
      </c>
      <c r="B36" s="33">
        <v>2022</v>
      </c>
      <c r="C36" s="33">
        <v>8</v>
      </c>
      <c r="D36" s="34">
        <v>44706</v>
      </c>
      <c r="E36" s="33">
        <v>1</v>
      </c>
      <c r="F36" s="33" t="s">
        <v>65</v>
      </c>
      <c r="G36" s="33" t="s">
        <v>168</v>
      </c>
      <c r="H36" s="33">
        <v>0</v>
      </c>
      <c r="I36" s="33">
        <v>0</v>
      </c>
      <c r="J36" s="33">
        <v>0</v>
      </c>
      <c r="K36" s="33">
        <v>0</v>
      </c>
      <c r="L36" s="33">
        <v>2.4487001199999998</v>
      </c>
      <c r="M36" s="33">
        <v>10247.81</v>
      </c>
      <c r="N36" s="33">
        <v>26962</v>
      </c>
      <c r="O36" s="33">
        <v>2.4487001199999998</v>
      </c>
      <c r="P36" s="33">
        <v>66161.02</v>
      </c>
      <c r="Q36" s="33">
        <v>1001163</v>
      </c>
      <c r="R36" s="33" t="s">
        <v>38</v>
      </c>
      <c r="S36" s="33" t="s">
        <v>13</v>
      </c>
      <c r="T36" s="33">
        <v>10108001</v>
      </c>
      <c r="U36" s="33" t="s">
        <v>163</v>
      </c>
      <c r="V36" s="33">
        <v>20168795093</v>
      </c>
      <c r="W36" s="33"/>
      <c r="X36" s="33" t="s">
        <v>139</v>
      </c>
      <c r="Y36" s="33"/>
      <c r="Z36" s="33"/>
      <c r="AA36" s="33"/>
      <c r="AB36" s="33" t="s">
        <v>166</v>
      </c>
    </row>
    <row r="37" spans="1:28" ht="90" x14ac:dyDescent="0.25">
      <c r="A37" s="33">
        <v>1</v>
      </c>
      <c r="B37" s="33">
        <v>2022</v>
      </c>
      <c r="C37" s="33">
        <v>8</v>
      </c>
      <c r="D37" s="34">
        <v>44706</v>
      </c>
      <c r="E37" s="33">
        <v>1</v>
      </c>
      <c r="F37" s="33" t="s">
        <v>66</v>
      </c>
      <c r="G37" s="33" t="s">
        <v>168</v>
      </c>
      <c r="H37" s="33">
        <v>0</v>
      </c>
      <c r="I37" s="33">
        <v>0</v>
      </c>
      <c r="J37" s="33">
        <v>0</v>
      </c>
      <c r="K37" s="33">
        <v>0</v>
      </c>
      <c r="L37" s="33">
        <v>2.4547359599999998</v>
      </c>
      <c r="M37" s="33">
        <v>10273.07</v>
      </c>
      <c r="N37" s="33">
        <v>22777</v>
      </c>
      <c r="O37" s="33">
        <v>2.4547359599999998</v>
      </c>
      <c r="P37" s="33">
        <v>55887.95</v>
      </c>
      <c r="Q37" s="33">
        <v>1001163</v>
      </c>
      <c r="R37" s="33" t="s">
        <v>38</v>
      </c>
      <c r="S37" s="33" t="s">
        <v>13</v>
      </c>
      <c r="T37" s="33">
        <v>10108001</v>
      </c>
      <c r="U37" s="33" t="s">
        <v>163</v>
      </c>
      <c r="V37" s="33">
        <v>20168795093</v>
      </c>
      <c r="W37" s="33"/>
      <c r="X37" s="33" t="s">
        <v>139</v>
      </c>
      <c r="Y37" s="33"/>
      <c r="Z37" s="33"/>
      <c r="AA37" s="33"/>
      <c r="AB37" s="33" t="s">
        <v>166</v>
      </c>
    </row>
    <row r="38" spans="1:28" ht="90" x14ac:dyDescent="0.25">
      <c r="A38" s="33">
        <v>1</v>
      </c>
      <c r="B38" s="33">
        <v>2022</v>
      </c>
      <c r="C38" s="33">
        <v>8</v>
      </c>
      <c r="D38" s="34">
        <v>44707</v>
      </c>
      <c r="E38" s="33">
        <v>1</v>
      </c>
      <c r="F38" s="33" t="s">
        <v>67</v>
      </c>
      <c r="G38" s="33" t="s">
        <v>40</v>
      </c>
      <c r="H38" s="33">
        <v>3420</v>
      </c>
      <c r="I38" s="33">
        <v>2.4731999999999998</v>
      </c>
      <c r="J38" s="33">
        <v>8458.34</v>
      </c>
      <c r="K38" s="33">
        <v>0</v>
      </c>
      <c r="L38" s="33">
        <v>0</v>
      </c>
      <c r="M38" s="33">
        <v>0</v>
      </c>
      <c r="N38" s="33">
        <v>26197</v>
      </c>
      <c r="O38" s="33">
        <v>0</v>
      </c>
      <c r="P38" s="33">
        <v>64346.29</v>
      </c>
      <c r="Q38" s="33">
        <v>1001163</v>
      </c>
      <c r="R38" s="33" t="s">
        <v>38</v>
      </c>
      <c r="S38" s="33" t="s">
        <v>13</v>
      </c>
      <c r="T38" s="33">
        <v>10108001</v>
      </c>
      <c r="U38" s="33" t="s">
        <v>163</v>
      </c>
      <c r="V38" s="33">
        <v>20529195096</v>
      </c>
      <c r="W38" s="33"/>
      <c r="X38" s="33" t="s">
        <v>119</v>
      </c>
      <c r="Y38" s="33"/>
      <c r="Z38" s="33"/>
      <c r="AA38" s="33"/>
      <c r="AB38" s="33" t="s">
        <v>166</v>
      </c>
    </row>
    <row r="39" spans="1:28" ht="90" x14ac:dyDescent="0.25">
      <c r="A39" s="33">
        <v>1</v>
      </c>
      <c r="B39" s="33">
        <v>2022</v>
      </c>
      <c r="C39" s="33">
        <v>8</v>
      </c>
      <c r="D39" s="34">
        <v>44707</v>
      </c>
      <c r="E39" s="33">
        <v>7</v>
      </c>
      <c r="F39" s="33" t="s">
        <v>68</v>
      </c>
      <c r="G39" s="33" t="s">
        <v>167</v>
      </c>
      <c r="H39" s="33">
        <v>0</v>
      </c>
      <c r="I39" s="33">
        <v>2.4731995200000001</v>
      </c>
      <c r="J39" s="33">
        <v>10350.34</v>
      </c>
      <c r="K39" s="33">
        <v>0</v>
      </c>
      <c r="L39" s="33">
        <v>0</v>
      </c>
      <c r="M39" s="33">
        <v>0</v>
      </c>
      <c r="N39" s="33">
        <v>30382</v>
      </c>
      <c r="O39" s="33">
        <v>0</v>
      </c>
      <c r="P39" s="33">
        <v>74696.63</v>
      </c>
      <c r="Q39" s="33">
        <v>1001163</v>
      </c>
      <c r="R39" s="33" t="s">
        <v>38</v>
      </c>
      <c r="S39" s="33" t="s">
        <v>13</v>
      </c>
      <c r="T39" s="33">
        <v>10108001</v>
      </c>
      <c r="U39" s="33" t="s">
        <v>163</v>
      </c>
      <c r="V39" s="33">
        <v>20168795093</v>
      </c>
      <c r="W39" s="33"/>
      <c r="X39" s="33" t="s">
        <v>139</v>
      </c>
      <c r="Y39" s="33"/>
      <c r="Z39" s="33"/>
      <c r="AA39" s="33"/>
      <c r="AB39" s="33" t="s">
        <v>166</v>
      </c>
    </row>
    <row r="40" spans="1:28" ht="90" x14ac:dyDescent="0.25">
      <c r="A40" s="33">
        <v>1</v>
      </c>
      <c r="B40" s="33">
        <v>2022</v>
      </c>
      <c r="C40" s="33">
        <v>8</v>
      </c>
      <c r="D40" s="34">
        <v>44707</v>
      </c>
      <c r="E40" s="33">
        <v>7</v>
      </c>
      <c r="F40" s="33" t="s">
        <v>69</v>
      </c>
      <c r="G40" s="33" t="s">
        <v>167</v>
      </c>
      <c r="H40" s="33">
        <v>0</v>
      </c>
      <c r="I40" s="33">
        <v>2.4731995200000001</v>
      </c>
      <c r="J40" s="33">
        <v>10350.34</v>
      </c>
      <c r="K40" s="33">
        <v>0</v>
      </c>
      <c r="L40" s="33">
        <v>0</v>
      </c>
      <c r="M40" s="33">
        <v>0</v>
      </c>
      <c r="N40" s="33">
        <v>34567</v>
      </c>
      <c r="O40" s="33">
        <v>0</v>
      </c>
      <c r="P40" s="33">
        <v>85046.97</v>
      </c>
      <c r="Q40" s="33">
        <v>1001163</v>
      </c>
      <c r="R40" s="33" t="s">
        <v>38</v>
      </c>
      <c r="S40" s="33" t="s">
        <v>13</v>
      </c>
      <c r="T40" s="33">
        <v>10108001</v>
      </c>
      <c r="U40" s="33" t="s">
        <v>163</v>
      </c>
      <c r="V40" s="33">
        <v>20168795093</v>
      </c>
      <c r="W40" s="33"/>
      <c r="X40" s="33" t="s">
        <v>139</v>
      </c>
      <c r="Y40" s="33"/>
      <c r="Z40" s="33"/>
      <c r="AA40" s="33"/>
      <c r="AB40" s="33" t="s">
        <v>166</v>
      </c>
    </row>
    <row r="41" spans="1:28" ht="90" x14ac:dyDescent="0.25">
      <c r="A41" s="33">
        <v>1</v>
      </c>
      <c r="B41" s="33">
        <v>2022</v>
      </c>
      <c r="C41" s="33">
        <v>8</v>
      </c>
      <c r="D41" s="34">
        <v>44707</v>
      </c>
      <c r="E41" s="33">
        <v>1</v>
      </c>
      <c r="F41" s="33" t="s">
        <v>70</v>
      </c>
      <c r="G41" s="33" t="s">
        <v>41</v>
      </c>
      <c r="H41" s="33">
        <v>0</v>
      </c>
      <c r="I41" s="33">
        <v>0</v>
      </c>
      <c r="J41" s="33">
        <v>0</v>
      </c>
      <c r="K41" s="33">
        <v>0</v>
      </c>
      <c r="L41" s="33">
        <v>2.4731995200000001</v>
      </c>
      <c r="M41" s="33">
        <v>10350.34</v>
      </c>
      <c r="N41" s="33">
        <v>30382</v>
      </c>
      <c r="O41" s="33">
        <v>2.4731995200000001</v>
      </c>
      <c r="P41" s="33">
        <v>74696.63</v>
      </c>
      <c r="Q41" s="33">
        <v>1001163</v>
      </c>
      <c r="R41" s="33" t="s">
        <v>38</v>
      </c>
      <c r="S41" s="33" t="s">
        <v>13</v>
      </c>
      <c r="T41" s="33">
        <v>10108001</v>
      </c>
      <c r="U41" s="33" t="s">
        <v>163</v>
      </c>
      <c r="V41" s="33">
        <v>20168795093</v>
      </c>
      <c r="W41" s="33"/>
      <c r="X41" s="33" t="s">
        <v>139</v>
      </c>
      <c r="Y41" s="33"/>
      <c r="Z41" s="33"/>
      <c r="AA41" s="33"/>
      <c r="AB41" s="33" t="s">
        <v>166</v>
      </c>
    </row>
    <row r="42" spans="1:28" ht="90" x14ac:dyDescent="0.25">
      <c r="A42" s="33">
        <v>1</v>
      </c>
      <c r="B42" s="33">
        <v>2022</v>
      </c>
      <c r="C42" s="33">
        <v>8</v>
      </c>
      <c r="D42" s="34">
        <v>44708</v>
      </c>
      <c r="E42" s="33">
        <v>1</v>
      </c>
      <c r="F42" s="33" t="s">
        <v>71</v>
      </c>
      <c r="G42" s="33" t="s">
        <v>40</v>
      </c>
      <c r="H42" s="33">
        <v>5680</v>
      </c>
      <c r="I42" s="33">
        <v>2.4731999999999998</v>
      </c>
      <c r="J42" s="33">
        <v>14047.78</v>
      </c>
      <c r="K42" s="33">
        <v>0</v>
      </c>
      <c r="L42" s="33">
        <v>0</v>
      </c>
      <c r="M42" s="33">
        <v>0</v>
      </c>
      <c r="N42" s="33">
        <v>36062</v>
      </c>
      <c r="O42" s="33">
        <v>0</v>
      </c>
      <c r="P42" s="33">
        <v>88744.41</v>
      </c>
      <c r="Q42" s="33">
        <v>1001163</v>
      </c>
      <c r="R42" s="33" t="s">
        <v>38</v>
      </c>
      <c r="S42" s="33" t="s">
        <v>13</v>
      </c>
      <c r="T42" s="33">
        <v>10108001</v>
      </c>
      <c r="U42" s="33" t="s">
        <v>163</v>
      </c>
      <c r="V42" s="33">
        <v>20529195096</v>
      </c>
      <c r="W42" s="33"/>
      <c r="X42" s="33" t="s">
        <v>119</v>
      </c>
      <c r="Y42" s="33"/>
      <c r="Z42" s="33"/>
      <c r="AA42" s="33"/>
      <c r="AB42" s="33" t="s">
        <v>166</v>
      </c>
    </row>
    <row r="43" spans="1:28" ht="90" x14ac:dyDescent="0.25">
      <c r="A43" s="33">
        <v>1</v>
      </c>
      <c r="B43" s="33">
        <v>2022</v>
      </c>
      <c r="C43" s="33">
        <v>8</v>
      </c>
      <c r="D43" s="34">
        <v>44708</v>
      </c>
      <c r="E43" s="33">
        <v>1</v>
      </c>
      <c r="F43" s="33" t="s">
        <v>72</v>
      </c>
      <c r="G43" s="33" t="s">
        <v>41</v>
      </c>
      <c r="H43" s="33">
        <v>0</v>
      </c>
      <c r="I43" s="33">
        <v>0</v>
      </c>
      <c r="J43" s="33">
        <v>0</v>
      </c>
      <c r="K43" s="33">
        <v>0</v>
      </c>
      <c r="L43" s="33">
        <v>2.4732007</v>
      </c>
      <c r="M43" s="33">
        <v>14047.78</v>
      </c>
      <c r="N43" s="33">
        <v>30382</v>
      </c>
      <c r="O43" s="33">
        <v>2.4732007</v>
      </c>
      <c r="P43" s="33">
        <v>74696.63</v>
      </c>
      <c r="Q43" s="33">
        <v>1001163</v>
      </c>
      <c r="R43" s="33" t="s">
        <v>38</v>
      </c>
      <c r="S43" s="33" t="s">
        <v>13</v>
      </c>
      <c r="T43" s="33">
        <v>10108001</v>
      </c>
      <c r="U43" s="33" t="s">
        <v>163</v>
      </c>
      <c r="V43" s="33">
        <v>20203976756</v>
      </c>
      <c r="W43" s="33"/>
      <c r="X43" s="33" t="s">
        <v>136</v>
      </c>
      <c r="Y43" s="33"/>
      <c r="Z43" s="33"/>
      <c r="AA43" s="33"/>
      <c r="AB43" s="33" t="s">
        <v>166</v>
      </c>
    </row>
    <row r="44" spans="1:28" ht="90" x14ac:dyDescent="0.25">
      <c r="A44" s="33">
        <v>1</v>
      </c>
      <c r="B44" s="33">
        <v>2022</v>
      </c>
      <c r="C44" s="33">
        <v>8</v>
      </c>
      <c r="D44" s="34">
        <v>44712</v>
      </c>
      <c r="E44" s="33">
        <v>7</v>
      </c>
      <c r="F44" s="33" t="s">
        <v>73</v>
      </c>
      <c r="G44" s="33" t="s">
        <v>167</v>
      </c>
      <c r="H44" s="33">
        <v>0</v>
      </c>
      <c r="I44" s="33">
        <v>2.4732007</v>
      </c>
      <c r="J44" s="33">
        <v>14047.78</v>
      </c>
      <c r="K44" s="33">
        <v>0</v>
      </c>
      <c r="L44" s="33">
        <v>0</v>
      </c>
      <c r="M44" s="33">
        <v>0</v>
      </c>
      <c r="N44" s="33">
        <v>36062</v>
      </c>
      <c r="O44" s="33">
        <v>0</v>
      </c>
      <c r="P44" s="33">
        <v>88744.41</v>
      </c>
      <c r="Q44" s="33">
        <v>1001163</v>
      </c>
      <c r="R44" s="33" t="s">
        <v>38</v>
      </c>
      <c r="S44" s="33" t="s">
        <v>13</v>
      </c>
      <c r="T44" s="33">
        <v>10108001</v>
      </c>
      <c r="U44" s="33" t="s">
        <v>163</v>
      </c>
      <c r="V44" s="33">
        <v>20203976756</v>
      </c>
      <c r="W44" s="33"/>
      <c r="X44" s="33" t="s">
        <v>136</v>
      </c>
      <c r="Y44" s="33"/>
      <c r="Z44" s="33"/>
      <c r="AA44" s="33"/>
      <c r="AB44" s="33" t="s">
        <v>166</v>
      </c>
    </row>
    <row r="45" spans="1:28" ht="90" x14ac:dyDescent="0.25">
      <c r="A45" s="33">
        <v>1</v>
      </c>
      <c r="B45" s="33">
        <v>2022</v>
      </c>
      <c r="C45" s="33">
        <v>8</v>
      </c>
      <c r="D45" s="34">
        <v>44712</v>
      </c>
      <c r="E45" s="33">
        <v>1</v>
      </c>
      <c r="F45" s="33" t="s">
        <v>74</v>
      </c>
      <c r="G45" s="33" t="s">
        <v>41</v>
      </c>
      <c r="H45" s="33">
        <v>0</v>
      </c>
      <c r="I45" s="33">
        <v>0</v>
      </c>
      <c r="J45" s="33">
        <v>0</v>
      </c>
      <c r="K45" s="33">
        <v>0</v>
      </c>
      <c r="L45" s="33">
        <v>2.4732007</v>
      </c>
      <c r="M45" s="33">
        <v>14047.78</v>
      </c>
      <c r="N45" s="33">
        <v>30382</v>
      </c>
      <c r="O45" s="33">
        <v>2.4732007</v>
      </c>
      <c r="P45" s="33">
        <v>74696.63</v>
      </c>
      <c r="Q45" s="33">
        <v>1001163</v>
      </c>
      <c r="R45" s="33" t="s">
        <v>38</v>
      </c>
      <c r="S45" s="33" t="s">
        <v>13</v>
      </c>
      <c r="T45" s="33">
        <v>10108001</v>
      </c>
      <c r="U45" s="33" t="s">
        <v>163</v>
      </c>
      <c r="V45" s="33">
        <v>20203976756</v>
      </c>
      <c r="W45" s="33"/>
      <c r="X45" s="33" t="s">
        <v>136</v>
      </c>
      <c r="Y45" s="33"/>
      <c r="Z45" s="33"/>
      <c r="AA45" s="33"/>
      <c r="AB45" s="33" t="s">
        <v>166</v>
      </c>
    </row>
    <row r="46" spans="1:28" ht="90" x14ac:dyDescent="0.25">
      <c r="A46" s="33">
        <v>1</v>
      </c>
      <c r="B46" s="33">
        <v>2022</v>
      </c>
      <c r="C46" s="33">
        <v>8</v>
      </c>
      <c r="D46" s="34">
        <v>44714</v>
      </c>
      <c r="E46" s="33">
        <v>1</v>
      </c>
      <c r="F46" s="33" t="s">
        <v>75</v>
      </c>
      <c r="G46" s="33" t="s">
        <v>40</v>
      </c>
      <c r="H46" s="33">
        <v>8500</v>
      </c>
      <c r="I46" s="33">
        <v>2.4731999999999998</v>
      </c>
      <c r="J46" s="33">
        <v>21022.2</v>
      </c>
      <c r="K46" s="33">
        <v>0</v>
      </c>
      <c r="L46" s="33">
        <v>0</v>
      </c>
      <c r="M46" s="33">
        <v>0</v>
      </c>
      <c r="N46" s="33">
        <v>38882</v>
      </c>
      <c r="O46" s="33">
        <v>0</v>
      </c>
      <c r="P46" s="33">
        <v>95718.83</v>
      </c>
      <c r="Q46" s="33">
        <v>1001163</v>
      </c>
      <c r="R46" s="33" t="s">
        <v>38</v>
      </c>
      <c r="S46" s="33" t="s">
        <v>13</v>
      </c>
      <c r="T46" s="33">
        <v>10108001</v>
      </c>
      <c r="U46" s="33" t="s">
        <v>163</v>
      </c>
      <c r="V46" s="33">
        <v>20529195096</v>
      </c>
      <c r="W46" s="33"/>
      <c r="X46" s="33" t="s">
        <v>119</v>
      </c>
      <c r="Y46" s="33"/>
      <c r="Z46" s="33"/>
      <c r="AA46" s="33"/>
      <c r="AB46" s="33" t="s">
        <v>166</v>
      </c>
    </row>
    <row r="47" spans="1:28" ht="90" x14ac:dyDescent="0.25">
      <c r="A47" s="33">
        <v>1</v>
      </c>
      <c r="B47" s="33">
        <v>2022</v>
      </c>
      <c r="C47" s="33">
        <v>8</v>
      </c>
      <c r="D47" s="34">
        <v>44714</v>
      </c>
      <c r="E47" s="33">
        <v>1</v>
      </c>
      <c r="F47" s="33" t="s">
        <v>76</v>
      </c>
      <c r="G47" s="33" t="s">
        <v>40</v>
      </c>
      <c r="H47" s="33">
        <v>8500</v>
      </c>
      <c r="I47" s="33">
        <v>2.4731999999999998</v>
      </c>
      <c r="J47" s="33">
        <v>21022.2</v>
      </c>
      <c r="K47" s="33">
        <v>0</v>
      </c>
      <c r="L47" s="33">
        <v>0</v>
      </c>
      <c r="M47" s="33">
        <v>0</v>
      </c>
      <c r="N47" s="33">
        <v>47382</v>
      </c>
      <c r="O47" s="33">
        <v>0</v>
      </c>
      <c r="P47" s="33">
        <v>116741.03</v>
      </c>
      <c r="Q47" s="33">
        <v>1001163</v>
      </c>
      <c r="R47" s="33" t="s">
        <v>38</v>
      </c>
      <c r="S47" s="33" t="s">
        <v>13</v>
      </c>
      <c r="T47" s="33">
        <v>10108001</v>
      </c>
      <c r="U47" s="33" t="s">
        <v>163</v>
      </c>
      <c r="V47" s="33">
        <v>20529195096</v>
      </c>
      <c r="W47" s="33"/>
      <c r="X47" s="33" t="s">
        <v>119</v>
      </c>
      <c r="Y47" s="33"/>
      <c r="Z47" s="33"/>
      <c r="AA47" s="33"/>
      <c r="AB47" s="33" t="s">
        <v>166</v>
      </c>
    </row>
    <row r="48" spans="1:28" ht="90" x14ac:dyDescent="0.25">
      <c r="A48" s="33">
        <v>1</v>
      </c>
      <c r="B48" s="33">
        <v>2022</v>
      </c>
      <c r="C48" s="33">
        <v>8</v>
      </c>
      <c r="D48" s="34">
        <v>44714</v>
      </c>
      <c r="E48" s="33">
        <v>1</v>
      </c>
      <c r="F48" s="33" t="s">
        <v>77</v>
      </c>
      <c r="G48" s="33" t="s">
        <v>41</v>
      </c>
      <c r="H48" s="33">
        <v>0</v>
      </c>
      <c r="I48" s="33">
        <v>0</v>
      </c>
      <c r="J48" s="33">
        <v>0</v>
      </c>
      <c r="K48" s="33">
        <v>0</v>
      </c>
      <c r="L48" s="33">
        <v>2.4577905900000001</v>
      </c>
      <c r="M48" s="33">
        <v>20891.22</v>
      </c>
      <c r="N48" s="33">
        <v>38882</v>
      </c>
      <c r="O48" s="33">
        <v>2.4577905900000001</v>
      </c>
      <c r="P48" s="33">
        <v>95849.8</v>
      </c>
      <c r="Q48" s="33">
        <v>1001163</v>
      </c>
      <c r="R48" s="33" t="s">
        <v>38</v>
      </c>
      <c r="S48" s="33" t="s">
        <v>13</v>
      </c>
      <c r="T48" s="33">
        <v>10108001</v>
      </c>
      <c r="U48" s="33" t="s">
        <v>163</v>
      </c>
      <c r="V48" s="33">
        <v>20207155536</v>
      </c>
      <c r="W48" s="33"/>
      <c r="X48" s="33" t="s">
        <v>141</v>
      </c>
      <c r="Y48" s="33"/>
      <c r="Z48" s="33"/>
      <c r="AA48" s="33"/>
      <c r="AB48" s="33" t="s">
        <v>166</v>
      </c>
    </row>
    <row r="49" spans="1:28" ht="90" x14ac:dyDescent="0.25">
      <c r="A49" s="33">
        <v>1</v>
      </c>
      <c r="B49" s="33">
        <v>2022</v>
      </c>
      <c r="C49" s="33">
        <v>8</v>
      </c>
      <c r="D49" s="34">
        <v>44714</v>
      </c>
      <c r="E49" s="33">
        <v>1</v>
      </c>
      <c r="F49" s="33" t="s">
        <v>78</v>
      </c>
      <c r="G49" s="33" t="s">
        <v>41</v>
      </c>
      <c r="H49" s="33">
        <v>0</v>
      </c>
      <c r="I49" s="33">
        <v>0</v>
      </c>
      <c r="J49" s="33">
        <v>0</v>
      </c>
      <c r="K49" s="33">
        <v>0</v>
      </c>
      <c r="L49" s="33">
        <v>2.4487000000000001</v>
      </c>
      <c r="M49" s="33">
        <v>20813.95</v>
      </c>
      <c r="N49" s="33">
        <v>30382</v>
      </c>
      <c r="O49" s="33">
        <v>2.4487000000000001</v>
      </c>
      <c r="P49" s="33">
        <v>75035.850000000006</v>
      </c>
      <c r="Q49" s="33">
        <v>1001163</v>
      </c>
      <c r="R49" s="33" t="s">
        <v>38</v>
      </c>
      <c r="S49" s="33" t="s">
        <v>13</v>
      </c>
      <c r="T49" s="33">
        <v>10108001</v>
      </c>
      <c r="U49" s="33" t="s">
        <v>163</v>
      </c>
      <c r="V49" s="33">
        <v>20207155536</v>
      </c>
      <c r="W49" s="33"/>
      <c r="X49" s="33" t="s">
        <v>141</v>
      </c>
      <c r="Y49" s="33"/>
      <c r="Z49" s="33"/>
      <c r="AA49" s="33"/>
      <c r="AB49" s="33" t="s">
        <v>166</v>
      </c>
    </row>
    <row r="50" spans="1:28" ht="90" x14ac:dyDescent="0.25">
      <c r="A50" s="33">
        <v>1</v>
      </c>
      <c r="B50" s="33">
        <v>2022</v>
      </c>
      <c r="C50" s="33">
        <v>8</v>
      </c>
      <c r="D50" s="34">
        <v>44718</v>
      </c>
      <c r="E50" s="33">
        <v>7</v>
      </c>
      <c r="F50" s="33" t="s">
        <v>79</v>
      </c>
      <c r="G50" s="33" t="s">
        <v>167</v>
      </c>
      <c r="H50" s="33">
        <v>0</v>
      </c>
      <c r="I50" s="33">
        <v>2.4487000600000002</v>
      </c>
      <c r="J50" s="33">
        <v>52950.69</v>
      </c>
      <c r="K50" s="33">
        <v>0</v>
      </c>
      <c r="L50" s="33">
        <v>0</v>
      </c>
      <c r="M50" s="33">
        <v>0</v>
      </c>
      <c r="N50" s="33">
        <v>52006</v>
      </c>
      <c r="O50" s="33">
        <v>0</v>
      </c>
      <c r="P50" s="33">
        <v>127986.54</v>
      </c>
      <c r="Q50" s="33">
        <v>1001163</v>
      </c>
      <c r="R50" s="33" t="s">
        <v>38</v>
      </c>
      <c r="S50" s="33" t="s">
        <v>13</v>
      </c>
      <c r="T50" s="33">
        <v>10108001</v>
      </c>
      <c r="U50" s="33" t="s">
        <v>163</v>
      </c>
      <c r="V50" s="33">
        <v>20176232227</v>
      </c>
      <c r="W50" s="33"/>
      <c r="X50" s="33" t="s">
        <v>138</v>
      </c>
      <c r="Y50" s="33"/>
      <c r="Z50" s="33"/>
      <c r="AA50" s="33"/>
      <c r="AB50" s="33" t="s">
        <v>166</v>
      </c>
    </row>
    <row r="51" spans="1:28" ht="90" x14ac:dyDescent="0.25">
      <c r="A51" s="33">
        <v>1</v>
      </c>
      <c r="B51" s="33">
        <v>2022</v>
      </c>
      <c r="C51" s="33">
        <v>8</v>
      </c>
      <c r="D51" s="34">
        <v>44718</v>
      </c>
      <c r="E51" s="33">
        <v>1</v>
      </c>
      <c r="F51" s="33" t="s">
        <v>80</v>
      </c>
      <c r="G51" s="33" t="s">
        <v>41</v>
      </c>
      <c r="H51" s="33">
        <v>0</v>
      </c>
      <c r="I51" s="33">
        <v>0</v>
      </c>
      <c r="J51" s="33">
        <v>0</v>
      </c>
      <c r="K51" s="33">
        <v>0</v>
      </c>
      <c r="L51" s="33">
        <v>2.4487000600000002</v>
      </c>
      <c r="M51" s="33">
        <v>52950.69</v>
      </c>
      <c r="N51" s="33">
        <v>30382</v>
      </c>
      <c r="O51" s="33">
        <v>2.4487000600000002</v>
      </c>
      <c r="P51" s="33">
        <v>75035.850000000006</v>
      </c>
      <c r="Q51" s="33">
        <v>1001163</v>
      </c>
      <c r="R51" s="33" t="s">
        <v>38</v>
      </c>
      <c r="S51" s="33" t="s">
        <v>13</v>
      </c>
      <c r="T51" s="33">
        <v>10108001</v>
      </c>
      <c r="U51" s="33" t="s">
        <v>163</v>
      </c>
      <c r="V51" s="33">
        <v>20176232227</v>
      </c>
      <c r="W51" s="33"/>
      <c r="X51" s="33" t="s">
        <v>138</v>
      </c>
      <c r="Y51" s="33"/>
      <c r="Z51" s="33"/>
      <c r="AA51" s="33"/>
      <c r="AB51" s="33" t="s">
        <v>166</v>
      </c>
    </row>
    <row r="52" spans="1:28" ht="90" x14ac:dyDescent="0.25">
      <c r="A52" s="33">
        <v>1</v>
      </c>
      <c r="B52" s="33">
        <v>2022</v>
      </c>
      <c r="C52" s="33">
        <v>8</v>
      </c>
      <c r="D52" s="34">
        <v>44720</v>
      </c>
      <c r="E52" s="33">
        <v>1</v>
      </c>
      <c r="F52" s="33" t="s">
        <v>81</v>
      </c>
      <c r="G52" s="33" t="s">
        <v>41</v>
      </c>
      <c r="H52" s="33">
        <v>0</v>
      </c>
      <c r="I52" s="33">
        <v>0</v>
      </c>
      <c r="J52" s="33">
        <v>0</v>
      </c>
      <c r="K52" s="33">
        <v>0</v>
      </c>
      <c r="L52" s="33">
        <v>2.46156278</v>
      </c>
      <c r="M52" s="33">
        <v>22193.45</v>
      </c>
      <c r="N52" s="33">
        <v>21366</v>
      </c>
      <c r="O52" s="33">
        <v>2.46156278</v>
      </c>
      <c r="P52" s="33">
        <v>52842.39</v>
      </c>
      <c r="Q52" s="33">
        <v>1001163</v>
      </c>
      <c r="R52" s="33" t="s">
        <v>38</v>
      </c>
      <c r="S52" s="33" t="s">
        <v>13</v>
      </c>
      <c r="T52" s="33">
        <v>10108001</v>
      </c>
      <c r="U52" s="33" t="s">
        <v>163</v>
      </c>
      <c r="V52" s="33">
        <v>20194119403</v>
      </c>
      <c r="W52" s="33"/>
      <c r="X52" s="33" t="s">
        <v>142</v>
      </c>
      <c r="Y52" s="33"/>
      <c r="Z52" s="33"/>
      <c r="AA52" s="33"/>
      <c r="AB52" s="33" t="s">
        <v>166</v>
      </c>
    </row>
    <row r="53" spans="1:28" ht="90" x14ac:dyDescent="0.25">
      <c r="A53" s="33">
        <v>1</v>
      </c>
      <c r="B53" s="33">
        <v>2022</v>
      </c>
      <c r="C53" s="33">
        <v>8</v>
      </c>
      <c r="D53" s="34">
        <v>44725</v>
      </c>
      <c r="E53" s="33">
        <v>1</v>
      </c>
      <c r="F53" s="33" t="s">
        <v>82</v>
      </c>
      <c r="G53" s="33" t="s">
        <v>40</v>
      </c>
      <c r="H53" s="33">
        <v>9016</v>
      </c>
      <c r="I53" s="33">
        <v>2.4487000000000001</v>
      </c>
      <c r="J53" s="33">
        <v>22077.48</v>
      </c>
      <c r="K53" s="33">
        <v>0</v>
      </c>
      <c r="L53" s="33">
        <v>0</v>
      </c>
      <c r="M53" s="33">
        <v>0</v>
      </c>
      <c r="N53" s="33">
        <v>30382</v>
      </c>
      <c r="O53" s="33">
        <v>0</v>
      </c>
      <c r="P53" s="33">
        <v>74919.87</v>
      </c>
      <c r="Q53" s="33">
        <v>1001163</v>
      </c>
      <c r="R53" s="33" t="s">
        <v>38</v>
      </c>
      <c r="S53" s="33" t="s">
        <v>13</v>
      </c>
      <c r="T53" s="33">
        <v>10108001</v>
      </c>
      <c r="U53" s="33" t="s">
        <v>163</v>
      </c>
      <c r="V53" s="33">
        <v>20529195096</v>
      </c>
      <c r="W53" s="33"/>
      <c r="X53" s="33" t="s">
        <v>119</v>
      </c>
      <c r="Y53" s="33"/>
      <c r="Z53" s="33"/>
      <c r="AA53" s="33"/>
      <c r="AB53" s="33" t="s">
        <v>166</v>
      </c>
    </row>
    <row r="54" spans="1:28" ht="90" x14ac:dyDescent="0.25">
      <c r="A54" s="33">
        <v>1</v>
      </c>
      <c r="B54" s="33">
        <v>2022</v>
      </c>
      <c r="C54" s="33">
        <v>8</v>
      </c>
      <c r="D54" s="34">
        <v>44725</v>
      </c>
      <c r="E54" s="33">
        <v>1</v>
      </c>
      <c r="F54" s="33" t="s">
        <v>83</v>
      </c>
      <c r="G54" s="33" t="s">
        <v>41</v>
      </c>
      <c r="H54" s="33">
        <v>0</v>
      </c>
      <c r="I54" s="33">
        <v>0</v>
      </c>
      <c r="J54" s="33">
        <v>0</v>
      </c>
      <c r="K54" s="33">
        <v>0</v>
      </c>
      <c r="L54" s="33">
        <v>2.4731999999999998</v>
      </c>
      <c r="M54" s="33">
        <v>40189.5</v>
      </c>
      <c r="N54" s="33">
        <v>14132</v>
      </c>
      <c r="O54" s="33">
        <v>2.4731999999999998</v>
      </c>
      <c r="P54" s="33">
        <v>34730.370000000003</v>
      </c>
      <c r="Q54" s="33">
        <v>1001163</v>
      </c>
      <c r="R54" s="33" t="s">
        <v>38</v>
      </c>
      <c r="S54" s="33" t="s">
        <v>13</v>
      </c>
      <c r="T54" s="33">
        <v>10108001</v>
      </c>
      <c r="U54" s="33" t="s">
        <v>163</v>
      </c>
      <c r="V54" s="33">
        <v>20166892971</v>
      </c>
      <c r="W54" s="33"/>
      <c r="X54" s="33" t="s">
        <v>143</v>
      </c>
      <c r="Y54" s="33"/>
      <c r="Z54" s="33"/>
      <c r="AA54" s="33"/>
      <c r="AB54" s="33" t="s">
        <v>166</v>
      </c>
    </row>
    <row r="55" spans="1:28" ht="90" x14ac:dyDescent="0.25">
      <c r="A55" s="33">
        <v>1</v>
      </c>
      <c r="B55" s="33">
        <v>2022</v>
      </c>
      <c r="C55" s="33">
        <v>8</v>
      </c>
      <c r="D55" s="34">
        <v>44725</v>
      </c>
      <c r="E55" s="33">
        <v>1</v>
      </c>
      <c r="F55" s="33" t="s">
        <v>84</v>
      </c>
      <c r="G55" s="33" t="s">
        <v>41</v>
      </c>
      <c r="H55" s="33">
        <v>0</v>
      </c>
      <c r="I55" s="33">
        <v>0</v>
      </c>
      <c r="J55" s="33">
        <v>0</v>
      </c>
      <c r="K55" s="33">
        <v>0</v>
      </c>
      <c r="L55" s="33">
        <v>2.4731999999999998</v>
      </c>
      <c r="M55" s="33">
        <v>8037.9</v>
      </c>
      <c r="N55" s="33">
        <v>10882</v>
      </c>
      <c r="O55" s="33">
        <v>2.4731999999999998</v>
      </c>
      <c r="P55" s="33">
        <v>26692.47</v>
      </c>
      <c r="Q55" s="33">
        <v>1001163</v>
      </c>
      <c r="R55" s="33" t="s">
        <v>38</v>
      </c>
      <c r="S55" s="33" t="s">
        <v>13</v>
      </c>
      <c r="T55" s="33">
        <v>10108001</v>
      </c>
      <c r="U55" s="33" t="s">
        <v>163</v>
      </c>
      <c r="V55" s="33">
        <v>20159008062</v>
      </c>
      <c r="W55" s="33"/>
      <c r="X55" s="33" t="s">
        <v>144</v>
      </c>
      <c r="Y55" s="33"/>
      <c r="Z55" s="33"/>
      <c r="AA55" s="33"/>
      <c r="AB55" s="33" t="s">
        <v>166</v>
      </c>
    </row>
    <row r="56" spans="1:28" ht="90" x14ac:dyDescent="0.25">
      <c r="A56" s="33">
        <v>1</v>
      </c>
      <c r="B56" s="33">
        <v>2022</v>
      </c>
      <c r="C56" s="33">
        <v>8</v>
      </c>
      <c r="D56" s="34">
        <v>44727</v>
      </c>
      <c r="E56" s="33">
        <v>7</v>
      </c>
      <c r="F56" s="33" t="s">
        <v>85</v>
      </c>
      <c r="G56" s="33" t="s">
        <v>167</v>
      </c>
      <c r="H56" s="33">
        <v>0</v>
      </c>
      <c r="I56" s="33">
        <v>2.4731988299999998</v>
      </c>
      <c r="J56" s="33">
        <v>8458.34</v>
      </c>
      <c r="K56" s="33">
        <v>0</v>
      </c>
      <c r="L56" s="33">
        <v>0</v>
      </c>
      <c r="M56" s="33">
        <v>0</v>
      </c>
      <c r="N56" s="33">
        <v>14302</v>
      </c>
      <c r="O56" s="33">
        <v>0</v>
      </c>
      <c r="P56" s="33">
        <v>35150.82</v>
      </c>
      <c r="Q56" s="33">
        <v>1001163</v>
      </c>
      <c r="R56" s="33" t="s">
        <v>38</v>
      </c>
      <c r="S56" s="33" t="s">
        <v>13</v>
      </c>
      <c r="T56" s="33">
        <v>10108001</v>
      </c>
      <c r="U56" s="33" t="s">
        <v>163</v>
      </c>
      <c r="V56" s="33">
        <v>20198440052</v>
      </c>
      <c r="W56" s="33"/>
      <c r="X56" s="33" t="s">
        <v>140</v>
      </c>
      <c r="Y56" s="33"/>
      <c r="Z56" s="33"/>
      <c r="AA56" s="33"/>
      <c r="AB56" s="33" t="s">
        <v>166</v>
      </c>
    </row>
    <row r="57" spans="1:28" ht="90" x14ac:dyDescent="0.25">
      <c r="A57" s="33">
        <v>1</v>
      </c>
      <c r="B57" s="33">
        <v>2022</v>
      </c>
      <c r="C57" s="33">
        <v>8</v>
      </c>
      <c r="D57" s="34">
        <v>44727</v>
      </c>
      <c r="E57" s="33">
        <v>1</v>
      </c>
      <c r="F57" s="33" t="s">
        <v>86</v>
      </c>
      <c r="G57" s="33" t="s">
        <v>41</v>
      </c>
      <c r="H57" s="33">
        <v>0</v>
      </c>
      <c r="I57" s="33">
        <v>0</v>
      </c>
      <c r="J57" s="33">
        <v>0</v>
      </c>
      <c r="K57" s="33">
        <v>0</v>
      </c>
      <c r="L57" s="33">
        <v>2.4731988299999998</v>
      </c>
      <c r="M57" s="33">
        <v>8458.34</v>
      </c>
      <c r="N57" s="33">
        <v>10882</v>
      </c>
      <c r="O57" s="33">
        <v>2.4731988299999998</v>
      </c>
      <c r="P57" s="33">
        <v>26692.47</v>
      </c>
      <c r="Q57" s="33">
        <v>1001163</v>
      </c>
      <c r="R57" s="33" t="s">
        <v>38</v>
      </c>
      <c r="S57" s="33" t="s">
        <v>13</v>
      </c>
      <c r="T57" s="33">
        <v>10108001</v>
      </c>
      <c r="U57" s="33" t="s">
        <v>163</v>
      </c>
      <c r="V57" s="33">
        <v>20198440052</v>
      </c>
      <c r="W57" s="33"/>
      <c r="X57" s="33" t="s">
        <v>140</v>
      </c>
      <c r="Y57" s="33"/>
      <c r="Z57" s="33"/>
      <c r="AA57" s="33"/>
      <c r="AB57" s="33" t="s">
        <v>166</v>
      </c>
    </row>
    <row r="58" spans="1:28" ht="90" x14ac:dyDescent="0.25">
      <c r="A58" s="33">
        <v>1</v>
      </c>
      <c r="B58" s="33">
        <v>2022</v>
      </c>
      <c r="C58" s="33">
        <v>8</v>
      </c>
      <c r="D58" s="34">
        <v>44728</v>
      </c>
      <c r="E58" s="33">
        <v>7</v>
      </c>
      <c r="F58" s="33" t="s">
        <v>87</v>
      </c>
      <c r="G58" s="33" t="s">
        <v>167</v>
      </c>
      <c r="H58" s="33">
        <v>0</v>
      </c>
      <c r="I58" s="33">
        <v>2.4731988299999998</v>
      </c>
      <c r="J58" s="33">
        <v>8458.34</v>
      </c>
      <c r="K58" s="33">
        <v>0</v>
      </c>
      <c r="L58" s="33">
        <v>0</v>
      </c>
      <c r="M58" s="33">
        <v>0</v>
      </c>
      <c r="N58" s="33">
        <v>14302</v>
      </c>
      <c r="O58" s="33">
        <v>0</v>
      </c>
      <c r="P58" s="33">
        <v>35150.82</v>
      </c>
      <c r="Q58" s="33">
        <v>1001163</v>
      </c>
      <c r="R58" s="33" t="s">
        <v>38</v>
      </c>
      <c r="S58" s="33" t="s">
        <v>13</v>
      </c>
      <c r="T58" s="33">
        <v>10108001</v>
      </c>
      <c r="U58" s="33" t="s">
        <v>163</v>
      </c>
      <c r="V58" s="33">
        <v>20198440052</v>
      </c>
      <c r="W58" s="33"/>
      <c r="X58" s="33" t="s">
        <v>140</v>
      </c>
      <c r="Y58" s="33"/>
      <c r="Z58" s="33"/>
      <c r="AA58" s="33"/>
      <c r="AB58" s="33" t="s">
        <v>166</v>
      </c>
    </row>
    <row r="59" spans="1:28" ht="90" x14ac:dyDescent="0.25">
      <c r="A59" s="33">
        <v>1</v>
      </c>
      <c r="B59" s="33">
        <v>2022</v>
      </c>
      <c r="C59" s="33">
        <v>8</v>
      </c>
      <c r="D59" s="34">
        <v>44728</v>
      </c>
      <c r="E59" s="33">
        <v>1</v>
      </c>
      <c r="F59" s="33" t="s">
        <v>88</v>
      </c>
      <c r="G59" s="33" t="s">
        <v>41</v>
      </c>
      <c r="H59" s="33">
        <v>0</v>
      </c>
      <c r="I59" s="33">
        <v>0</v>
      </c>
      <c r="J59" s="33">
        <v>0</v>
      </c>
      <c r="K59" s="33">
        <v>0</v>
      </c>
      <c r="L59" s="33">
        <v>2.4731999099999999</v>
      </c>
      <c r="M59" s="33">
        <v>5366.71</v>
      </c>
      <c r="N59" s="33">
        <v>12132.054099999999</v>
      </c>
      <c r="O59" s="33">
        <v>2.4731999099999999</v>
      </c>
      <c r="P59" s="33">
        <v>29784.11</v>
      </c>
      <c r="Q59" s="33">
        <v>1001163</v>
      </c>
      <c r="R59" s="33" t="s">
        <v>38</v>
      </c>
      <c r="S59" s="33" t="s">
        <v>13</v>
      </c>
      <c r="T59" s="33">
        <v>10108001</v>
      </c>
      <c r="U59" s="33" t="s">
        <v>163</v>
      </c>
      <c r="V59" s="33">
        <v>20198440052</v>
      </c>
      <c r="W59" s="33"/>
      <c r="X59" s="33" t="s">
        <v>140</v>
      </c>
      <c r="Y59" s="33"/>
      <c r="Z59" s="33"/>
      <c r="AA59" s="33"/>
      <c r="AB59" s="33" t="s">
        <v>166</v>
      </c>
    </row>
    <row r="60" spans="1:28" ht="90" x14ac:dyDescent="0.25">
      <c r="A60" s="33">
        <v>1</v>
      </c>
      <c r="B60" s="33">
        <v>2022</v>
      </c>
      <c r="C60" s="33">
        <v>8</v>
      </c>
      <c r="D60" s="34">
        <v>44728</v>
      </c>
      <c r="E60" s="33">
        <v>1</v>
      </c>
      <c r="F60" s="33" t="s">
        <v>89</v>
      </c>
      <c r="G60" s="33" t="s">
        <v>41</v>
      </c>
      <c r="H60" s="33">
        <v>0</v>
      </c>
      <c r="I60" s="33">
        <v>0</v>
      </c>
      <c r="J60" s="33">
        <v>0</v>
      </c>
      <c r="K60" s="33">
        <v>0</v>
      </c>
      <c r="L60" s="33">
        <v>2.4731971599999998</v>
      </c>
      <c r="M60" s="33">
        <v>3091.63</v>
      </c>
      <c r="N60" s="33">
        <v>10882.000099999999</v>
      </c>
      <c r="O60" s="33">
        <v>2.4731971599999998</v>
      </c>
      <c r="P60" s="33">
        <v>26692.47</v>
      </c>
      <c r="Q60" s="33">
        <v>1001163</v>
      </c>
      <c r="R60" s="33" t="s">
        <v>38</v>
      </c>
      <c r="S60" s="33" t="s">
        <v>13</v>
      </c>
      <c r="T60" s="33">
        <v>10108001</v>
      </c>
      <c r="U60" s="33" t="s">
        <v>163</v>
      </c>
      <c r="V60" s="33">
        <v>20198440052</v>
      </c>
      <c r="W60" s="33"/>
      <c r="X60" s="33" t="s">
        <v>140</v>
      </c>
      <c r="Y60" s="33"/>
      <c r="Z60" s="33"/>
      <c r="AA60" s="33"/>
      <c r="AB60" s="33" t="s">
        <v>166</v>
      </c>
    </row>
    <row r="61" spans="1:28" ht="90" x14ac:dyDescent="0.25">
      <c r="A61" s="33">
        <v>1</v>
      </c>
      <c r="B61" s="33">
        <v>2022</v>
      </c>
      <c r="C61" s="33">
        <v>8</v>
      </c>
      <c r="D61" s="34">
        <v>44729</v>
      </c>
      <c r="E61" s="33">
        <v>1</v>
      </c>
      <c r="F61" s="33" t="s">
        <v>90</v>
      </c>
      <c r="G61" s="33" t="s">
        <v>40</v>
      </c>
      <c r="H61" s="33">
        <v>16250</v>
      </c>
      <c r="I61" s="33">
        <v>2.4487000000000001</v>
      </c>
      <c r="J61" s="33">
        <v>39791.379999999997</v>
      </c>
      <c r="K61" s="33">
        <v>0</v>
      </c>
      <c r="L61" s="33">
        <v>0</v>
      </c>
      <c r="M61" s="33">
        <v>0</v>
      </c>
      <c r="N61" s="33">
        <v>27132.000100000001</v>
      </c>
      <c r="O61" s="33">
        <v>0</v>
      </c>
      <c r="P61" s="33">
        <v>66483.850000000006</v>
      </c>
      <c r="Q61" s="33">
        <v>1001163</v>
      </c>
      <c r="R61" s="33" t="s">
        <v>38</v>
      </c>
      <c r="S61" s="33" t="s">
        <v>13</v>
      </c>
      <c r="T61" s="33">
        <v>10108001</v>
      </c>
      <c r="U61" s="33" t="s">
        <v>163</v>
      </c>
      <c r="V61" s="33">
        <v>20529195096</v>
      </c>
      <c r="W61" s="33"/>
      <c r="X61" s="33" t="s">
        <v>119</v>
      </c>
      <c r="Y61" s="33"/>
      <c r="Z61" s="33"/>
      <c r="AA61" s="33"/>
      <c r="AB61" s="33" t="s">
        <v>166</v>
      </c>
    </row>
    <row r="62" spans="1:28" ht="90" x14ac:dyDescent="0.25">
      <c r="A62" s="33">
        <v>1</v>
      </c>
      <c r="B62" s="33">
        <v>2022</v>
      </c>
      <c r="C62" s="33">
        <v>8</v>
      </c>
      <c r="D62" s="34">
        <v>44729</v>
      </c>
      <c r="E62" s="33">
        <v>7</v>
      </c>
      <c r="F62" s="33" t="s">
        <v>91</v>
      </c>
      <c r="G62" s="33" t="s">
        <v>167</v>
      </c>
      <c r="H62" s="33">
        <v>0</v>
      </c>
      <c r="I62" s="33">
        <v>2.4732001499999998</v>
      </c>
      <c r="J62" s="33">
        <v>53480.480000000003</v>
      </c>
      <c r="K62" s="33">
        <v>0</v>
      </c>
      <c r="L62" s="33">
        <v>0</v>
      </c>
      <c r="M62" s="33">
        <v>0</v>
      </c>
      <c r="N62" s="33">
        <v>48756.000099999997</v>
      </c>
      <c r="O62" s="33">
        <v>0</v>
      </c>
      <c r="P62" s="33">
        <v>119964.33</v>
      </c>
      <c r="Q62" s="33">
        <v>1001163</v>
      </c>
      <c r="R62" s="33" t="s">
        <v>38</v>
      </c>
      <c r="S62" s="33" t="s">
        <v>13</v>
      </c>
      <c r="T62" s="33">
        <v>10108001</v>
      </c>
      <c r="U62" s="33" t="s">
        <v>163</v>
      </c>
      <c r="V62" s="33">
        <v>20176232227</v>
      </c>
      <c r="W62" s="33"/>
      <c r="X62" s="33" t="s">
        <v>138</v>
      </c>
      <c r="Y62" s="33"/>
      <c r="Z62" s="33"/>
      <c r="AA62" s="33"/>
      <c r="AB62" s="33" t="s">
        <v>166</v>
      </c>
    </row>
    <row r="63" spans="1:28" ht="90" x14ac:dyDescent="0.25">
      <c r="A63" s="33">
        <v>1</v>
      </c>
      <c r="B63" s="33">
        <v>2022</v>
      </c>
      <c r="C63" s="33">
        <v>8</v>
      </c>
      <c r="D63" s="34">
        <v>44729</v>
      </c>
      <c r="E63" s="33">
        <v>7</v>
      </c>
      <c r="F63" s="33" t="s">
        <v>92</v>
      </c>
      <c r="G63" s="33" t="s">
        <v>167</v>
      </c>
      <c r="H63" s="33">
        <v>0</v>
      </c>
      <c r="I63" s="33">
        <v>2.4732007</v>
      </c>
      <c r="J63" s="33">
        <v>14047.78</v>
      </c>
      <c r="K63" s="33">
        <v>0</v>
      </c>
      <c r="L63" s="33">
        <v>0</v>
      </c>
      <c r="M63" s="33">
        <v>0</v>
      </c>
      <c r="N63" s="33">
        <v>54436.000099999997</v>
      </c>
      <c r="O63" s="33">
        <v>0</v>
      </c>
      <c r="P63" s="33">
        <v>134012.1</v>
      </c>
      <c r="Q63" s="33">
        <v>1001163</v>
      </c>
      <c r="R63" s="33" t="s">
        <v>38</v>
      </c>
      <c r="S63" s="33" t="s">
        <v>13</v>
      </c>
      <c r="T63" s="33">
        <v>10108001</v>
      </c>
      <c r="U63" s="33" t="s">
        <v>163</v>
      </c>
      <c r="V63" s="33">
        <v>20203976756</v>
      </c>
      <c r="W63" s="33"/>
      <c r="X63" s="33" t="s">
        <v>136</v>
      </c>
      <c r="Y63" s="33"/>
      <c r="Z63" s="33"/>
      <c r="AA63" s="33"/>
      <c r="AB63" s="33" t="s">
        <v>166</v>
      </c>
    </row>
    <row r="64" spans="1:28" ht="90" x14ac:dyDescent="0.25">
      <c r="A64" s="33">
        <v>1</v>
      </c>
      <c r="B64" s="33">
        <v>2022</v>
      </c>
      <c r="C64" s="33">
        <v>8</v>
      </c>
      <c r="D64" s="34">
        <v>44729</v>
      </c>
      <c r="E64" s="33">
        <v>1</v>
      </c>
      <c r="F64" s="33" t="s">
        <v>93</v>
      </c>
      <c r="G64" s="33" t="s">
        <v>41</v>
      </c>
      <c r="H64" s="33">
        <v>0</v>
      </c>
      <c r="I64" s="33">
        <v>0</v>
      </c>
      <c r="J64" s="33">
        <v>0</v>
      </c>
      <c r="K64" s="33">
        <v>0</v>
      </c>
      <c r="L64" s="33">
        <v>2.4732001499999998</v>
      </c>
      <c r="M64" s="33">
        <v>53480.480000000003</v>
      </c>
      <c r="N64" s="33">
        <v>32812.000099999997</v>
      </c>
      <c r="O64" s="33">
        <v>2.4732001499999998</v>
      </c>
      <c r="P64" s="33">
        <v>80531.63</v>
      </c>
      <c r="Q64" s="33">
        <v>1001163</v>
      </c>
      <c r="R64" s="33" t="s">
        <v>38</v>
      </c>
      <c r="S64" s="33" t="s">
        <v>13</v>
      </c>
      <c r="T64" s="33">
        <v>10108001</v>
      </c>
      <c r="U64" s="33" t="s">
        <v>163</v>
      </c>
      <c r="V64" s="33">
        <v>20176232227</v>
      </c>
      <c r="W64" s="33"/>
      <c r="X64" s="33" t="s">
        <v>138</v>
      </c>
      <c r="Y64" s="33"/>
      <c r="Z64" s="33"/>
      <c r="AA64" s="33"/>
      <c r="AB64" s="33" t="s">
        <v>166</v>
      </c>
    </row>
    <row r="65" spans="1:28" ht="90" x14ac:dyDescent="0.25">
      <c r="A65" s="33">
        <v>1</v>
      </c>
      <c r="B65" s="33">
        <v>2022</v>
      </c>
      <c r="C65" s="33">
        <v>8</v>
      </c>
      <c r="D65" s="34">
        <v>44729</v>
      </c>
      <c r="E65" s="33">
        <v>1</v>
      </c>
      <c r="F65" s="33" t="s">
        <v>94</v>
      </c>
      <c r="G65" s="33" t="s">
        <v>41</v>
      </c>
      <c r="H65" s="33">
        <v>0</v>
      </c>
      <c r="I65" s="33">
        <v>0</v>
      </c>
      <c r="J65" s="33">
        <v>0</v>
      </c>
      <c r="K65" s="33">
        <v>0</v>
      </c>
      <c r="L65" s="33">
        <v>2.4732007</v>
      </c>
      <c r="M65" s="33">
        <v>14047.78</v>
      </c>
      <c r="N65" s="33">
        <v>27132.000100000001</v>
      </c>
      <c r="O65" s="33">
        <v>2.4732007</v>
      </c>
      <c r="P65" s="33">
        <v>66483.850000000006</v>
      </c>
      <c r="Q65" s="33">
        <v>1001163</v>
      </c>
      <c r="R65" s="33" t="s">
        <v>38</v>
      </c>
      <c r="S65" s="33" t="s">
        <v>13</v>
      </c>
      <c r="T65" s="33">
        <v>10108001</v>
      </c>
      <c r="U65" s="33" t="s">
        <v>163</v>
      </c>
      <c r="V65" s="33">
        <v>20203976756</v>
      </c>
      <c r="W65" s="33"/>
      <c r="X65" s="33" t="s">
        <v>136</v>
      </c>
      <c r="Y65" s="33"/>
      <c r="Z65" s="33"/>
      <c r="AA65" s="33"/>
      <c r="AB65" s="33" t="s">
        <v>166</v>
      </c>
    </row>
    <row r="66" spans="1:28" ht="90" x14ac:dyDescent="0.25">
      <c r="A66" s="33">
        <v>1</v>
      </c>
      <c r="B66" s="33">
        <v>2022</v>
      </c>
      <c r="C66" s="33">
        <v>8</v>
      </c>
      <c r="D66" s="34">
        <v>44732</v>
      </c>
      <c r="E66" s="33">
        <v>1</v>
      </c>
      <c r="F66" s="33" t="s">
        <v>95</v>
      </c>
      <c r="G66" s="33" t="s">
        <v>40</v>
      </c>
      <c r="H66" s="33">
        <v>10868</v>
      </c>
      <c r="I66" s="33">
        <v>2.4731999999999998</v>
      </c>
      <c r="J66" s="33">
        <v>26878.74</v>
      </c>
      <c r="K66" s="33">
        <v>0</v>
      </c>
      <c r="L66" s="33">
        <v>0</v>
      </c>
      <c r="M66" s="33">
        <v>0</v>
      </c>
      <c r="N66" s="33">
        <v>38000.000099999997</v>
      </c>
      <c r="O66" s="33">
        <v>0</v>
      </c>
      <c r="P66" s="33">
        <v>93362.59</v>
      </c>
      <c r="Q66" s="33">
        <v>1001163</v>
      </c>
      <c r="R66" s="33" t="s">
        <v>38</v>
      </c>
      <c r="S66" s="33" t="s">
        <v>13</v>
      </c>
      <c r="T66" s="33">
        <v>10108001</v>
      </c>
      <c r="U66" s="33" t="s">
        <v>163</v>
      </c>
      <c r="V66" s="33">
        <v>20529195096</v>
      </c>
      <c r="W66" s="33"/>
      <c r="X66" s="33" t="s">
        <v>119</v>
      </c>
      <c r="Y66" s="33"/>
      <c r="Z66" s="33"/>
      <c r="AA66" s="33"/>
      <c r="AB66" s="33" t="s">
        <v>166</v>
      </c>
    </row>
    <row r="67" spans="1:28" ht="90" x14ac:dyDescent="0.25">
      <c r="A67" s="33">
        <v>1</v>
      </c>
      <c r="B67" s="33">
        <v>2022</v>
      </c>
      <c r="C67" s="33">
        <v>8</v>
      </c>
      <c r="D67" s="34">
        <v>44732</v>
      </c>
      <c r="E67" s="33">
        <v>1</v>
      </c>
      <c r="F67" s="33" t="s">
        <v>96</v>
      </c>
      <c r="G67" s="33" t="s">
        <v>41</v>
      </c>
      <c r="H67" s="33">
        <v>0</v>
      </c>
      <c r="I67" s="33">
        <v>0</v>
      </c>
      <c r="J67" s="33">
        <v>0</v>
      </c>
      <c r="K67" s="33">
        <v>0</v>
      </c>
      <c r="L67" s="33">
        <v>2.4529067000000002</v>
      </c>
      <c r="M67" s="33">
        <v>26658.19</v>
      </c>
      <c r="N67" s="33">
        <v>27132.000100000001</v>
      </c>
      <c r="O67" s="33">
        <v>2.4529067000000002</v>
      </c>
      <c r="P67" s="33">
        <v>66704.399999999994</v>
      </c>
      <c r="Q67" s="33">
        <v>1001163</v>
      </c>
      <c r="R67" s="33" t="s">
        <v>38</v>
      </c>
      <c r="S67" s="33" t="s">
        <v>13</v>
      </c>
      <c r="T67" s="33">
        <v>10108001</v>
      </c>
      <c r="U67" s="33" t="s">
        <v>163</v>
      </c>
      <c r="V67" s="33">
        <v>20191219415</v>
      </c>
      <c r="W67" s="33"/>
      <c r="X67" s="33" t="s">
        <v>145</v>
      </c>
      <c r="Y67" s="33"/>
      <c r="Z67" s="33"/>
      <c r="AA67" s="33"/>
      <c r="AB67" s="33" t="s">
        <v>166</v>
      </c>
    </row>
    <row r="68" spans="1:28" ht="90" x14ac:dyDescent="0.25">
      <c r="A68" s="33">
        <v>1</v>
      </c>
      <c r="B68" s="33">
        <v>2022</v>
      </c>
      <c r="C68" s="33">
        <v>8</v>
      </c>
      <c r="D68" s="34">
        <v>44733</v>
      </c>
      <c r="E68" s="33">
        <v>7</v>
      </c>
      <c r="F68" s="33" t="s">
        <v>97</v>
      </c>
      <c r="G68" s="33" t="s">
        <v>167</v>
      </c>
      <c r="H68" s="33">
        <v>0</v>
      </c>
      <c r="I68" s="33">
        <v>2.4487000000000001</v>
      </c>
      <c r="J68" s="33">
        <v>20813.95</v>
      </c>
      <c r="K68" s="33">
        <v>0</v>
      </c>
      <c r="L68" s="33">
        <v>0</v>
      </c>
      <c r="M68" s="33">
        <v>0</v>
      </c>
      <c r="N68" s="33">
        <v>35632.000099999997</v>
      </c>
      <c r="O68" s="33">
        <v>0</v>
      </c>
      <c r="P68" s="33">
        <v>87518.35</v>
      </c>
      <c r="Q68" s="33">
        <v>1001163</v>
      </c>
      <c r="R68" s="33" t="s">
        <v>38</v>
      </c>
      <c r="S68" s="33" t="s">
        <v>13</v>
      </c>
      <c r="T68" s="33">
        <v>10108001</v>
      </c>
      <c r="U68" s="33" t="s">
        <v>163</v>
      </c>
      <c r="V68" s="33">
        <v>20207155536</v>
      </c>
      <c r="W68" s="33"/>
      <c r="X68" s="33" t="s">
        <v>141</v>
      </c>
      <c r="Y68" s="33"/>
      <c r="Z68" s="33"/>
      <c r="AA68" s="33"/>
      <c r="AB68" s="33" t="s">
        <v>166</v>
      </c>
    </row>
    <row r="69" spans="1:28" ht="90" x14ac:dyDescent="0.25">
      <c r="A69" s="33">
        <v>1</v>
      </c>
      <c r="B69" s="33">
        <v>2022</v>
      </c>
      <c r="C69" s="33">
        <v>8</v>
      </c>
      <c r="D69" s="34">
        <v>44733</v>
      </c>
      <c r="E69" s="33">
        <v>7</v>
      </c>
      <c r="F69" s="33" t="s">
        <v>98</v>
      </c>
      <c r="G69" s="33" t="s">
        <v>167</v>
      </c>
      <c r="H69" s="33">
        <v>0</v>
      </c>
      <c r="I69" s="33">
        <v>2.4487000000000001</v>
      </c>
      <c r="J69" s="33">
        <v>20813.95</v>
      </c>
      <c r="K69" s="33">
        <v>0</v>
      </c>
      <c r="L69" s="33">
        <v>0</v>
      </c>
      <c r="M69" s="33">
        <v>0</v>
      </c>
      <c r="N69" s="33">
        <v>44132.000099999997</v>
      </c>
      <c r="O69" s="33">
        <v>0</v>
      </c>
      <c r="P69" s="33">
        <v>108332.3</v>
      </c>
      <c r="Q69" s="33">
        <v>1001163</v>
      </c>
      <c r="R69" s="33" t="s">
        <v>38</v>
      </c>
      <c r="S69" s="33" t="s">
        <v>13</v>
      </c>
      <c r="T69" s="33">
        <v>10108001</v>
      </c>
      <c r="U69" s="33" t="s">
        <v>163</v>
      </c>
      <c r="V69" s="33">
        <v>20207155536</v>
      </c>
      <c r="W69" s="33"/>
      <c r="X69" s="33" t="s">
        <v>141</v>
      </c>
      <c r="Y69" s="33"/>
      <c r="Z69" s="33"/>
      <c r="AA69" s="33"/>
      <c r="AB69" s="33" t="s">
        <v>166</v>
      </c>
    </row>
    <row r="70" spans="1:28" ht="90" x14ac:dyDescent="0.25">
      <c r="A70" s="33">
        <v>1</v>
      </c>
      <c r="B70" s="33">
        <v>2022</v>
      </c>
      <c r="C70" s="33">
        <v>8</v>
      </c>
      <c r="D70" s="34">
        <v>44733</v>
      </c>
      <c r="E70" s="33">
        <v>1</v>
      </c>
      <c r="F70" s="33" t="s">
        <v>99</v>
      </c>
      <c r="G70" s="33" t="s">
        <v>41</v>
      </c>
      <c r="H70" s="33">
        <v>0</v>
      </c>
      <c r="I70" s="33">
        <v>0</v>
      </c>
      <c r="J70" s="33">
        <v>0</v>
      </c>
      <c r="K70" s="33">
        <v>0</v>
      </c>
      <c r="L70" s="33">
        <v>2.4487000000000001</v>
      </c>
      <c r="M70" s="33">
        <v>20813.95</v>
      </c>
      <c r="N70" s="33">
        <v>35632.000099999997</v>
      </c>
      <c r="O70" s="33">
        <v>2.4487000000000001</v>
      </c>
      <c r="P70" s="33">
        <v>87518.35</v>
      </c>
      <c r="Q70" s="33">
        <v>1001163</v>
      </c>
      <c r="R70" s="33" t="s">
        <v>38</v>
      </c>
      <c r="S70" s="33" t="s">
        <v>13</v>
      </c>
      <c r="T70" s="33">
        <v>10108001</v>
      </c>
      <c r="U70" s="33" t="s">
        <v>163</v>
      </c>
      <c r="V70" s="33">
        <v>20207155536</v>
      </c>
      <c r="W70" s="33"/>
      <c r="X70" s="33" t="s">
        <v>141</v>
      </c>
      <c r="Y70" s="33"/>
      <c r="Z70" s="33"/>
      <c r="AA70" s="33"/>
      <c r="AB70" s="33" t="s">
        <v>166</v>
      </c>
    </row>
    <row r="71" spans="1:28" ht="90" x14ac:dyDescent="0.25">
      <c r="A71" s="33">
        <v>1</v>
      </c>
      <c r="B71" s="33">
        <v>2022</v>
      </c>
      <c r="C71" s="33">
        <v>8</v>
      </c>
      <c r="D71" s="34">
        <v>44733</v>
      </c>
      <c r="E71" s="33">
        <v>1</v>
      </c>
      <c r="F71" s="33" t="s">
        <v>100</v>
      </c>
      <c r="G71" s="33" t="s">
        <v>41</v>
      </c>
      <c r="H71" s="33">
        <v>0</v>
      </c>
      <c r="I71" s="33">
        <v>0</v>
      </c>
      <c r="J71" s="33">
        <v>0</v>
      </c>
      <c r="K71" s="33">
        <v>0</v>
      </c>
      <c r="L71" s="33">
        <v>2.4487000000000001</v>
      </c>
      <c r="M71" s="33">
        <v>20813.95</v>
      </c>
      <c r="N71" s="33">
        <v>27132.000100000001</v>
      </c>
      <c r="O71" s="33">
        <v>2.4487000000000001</v>
      </c>
      <c r="P71" s="33">
        <v>66704.399999999994</v>
      </c>
      <c r="Q71" s="33">
        <v>1001163</v>
      </c>
      <c r="R71" s="33" t="s">
        <v>38</v>
      </c>
      <c r="S71" s="33" t="s">
        <v>13</v>
      </c>
      <c r="T71" s="33">
        <v>10108001</v>
      </c>
      <c r="U71" s="33" t="s">
        <v>163</v>
      </c>
      <c r="V71" s="33">
        <v>20207155536</v>
      </c>
      <c r="W71" s="33"/>
      <c r="X71" s="33" t="s">
        <v>141</v>
      </c>
      <c r="Y71" s="33"/>
      <c r="Z71" s="33"/>
      <c r="AA71" s="33"/>
      <c r="AB71" s="33" t="s">
        <v>166</v>
      </c>
    </row>
    <row r="72" spans="1:28" ht="90" x14ac:dyDescent="0.25">
      <c r="A72" s="33">
        <v>1</v>
      </c>
      <c r="B72" s="33">
        <v>2022</v>
      </c>
      <c r="C72" s="33">
        <v>8</v>
      </c>
      <c r="D72" s="34">
        <v>44735</v>
      </c>
      <c r="E72" s="33">
        <v>1</v>
      </c>
      <c r="F72" s="33" t="s">
        <v>101</v>
      </c>
      <c r="G72" s="33" t="s">
        <v>41</v>
      </c>
      <c r="H72" s="33">
        <v>0</v>
      </c>
      <c r="I72" s="33">
        <v>0</v>
      </c>
      <c r="J72" s="33">
        <v>0</v>
      </c>
      <c r="K72" s="33">
        <v>0</v>
      </c>
      <c r="L72" s="33">
        <v>2.4486993199999998</v>
      </c>
      <c r="M72" s="33">
        <v>22949.21</v>
      </c>
      <c r="N72" s="33">
        <v>17760.000100000001</v>
      </c>
      <c r="O72" s="33">
        <v>2.4486993199999998</v>
      </c>
      <c r="P72" s="33">
        <v>43755.18</v>
      </c>
      <c r="Q72" s="33">
        <v>1001163</v>
      </c>
      <c r="R72" s="33" t="s">
        <v>38</v>
      </c>
      <c r="S72" s="33" t="s">
        <v>13</v>
      </c>
      <c r="T72" s="33">
        <v>10108001</v>
      </c>
      <c r="U72" s="33" t="s">
        <v>163</v>
      </c>
      <c r="V72" s="33">
        <v>20201617104</v>
      </c>
      <c r="W72" s="33"/>
      <c r="X72" s="33" t="s">
        <v>146</v>
      </c>
      <c r="Y72" s="33"/>
      <c r="Z72" s="33"/>
      <c r="AA72" s="33"/>
      <c r="AB72" s="33" t="s">
        <v>166</v>
      </c>
    </row>
    <row r="73" spans="1:28" ht="90" x14ac:dyDescent="0.25">
      <c r="A73" s="33">
        <v>1</v>
      </c>
      <c r="B73" s="33">
        <v>2022</v>
      </c>
      <c r="C73" s="33">
        <v>8</v>
      </c>
      <c r="D73" s="34">
        <v>44736</v>
      </c>
      <c r="E73" s="33">
        <v>1</v>
      </c>
      <c r="F73" s="33" t="s">
        <v>102</v>
      </c>
      <c r="G73" s="33" t="s">
        <v>40</v>
      </c>
      <c r="H73" s="33">
        <v>9372</v>
      </c>
      <c r="I73" s="33">
        <v>2.4487000000000001</v>
      </c>
      <c r="J73" s="33">
        <v>22949.22</v>
      </c>
      <c r="K73" s="33">
        <v>0</v>
      </c>
      <c r="L73" s="33">
        <v>0</v>
      </c>
      <c r="M73" s="33">
        <v>0</v>
      </c>
      <c r="N73" s="33">
        <v>27132.000100000001</v>
      </c>
      <c r="O73" s="33">
        <v>0</v>
      </c>
      <c r="P73" s="33">
        <v>66704.399999999994</v>
      </c>
      <c r="Q73" s="33">
        <v>1001163</v>
      </c>
      <c r="R73" s="33" t="s">
        <v>38</v>
      </c>
      <c r="S73" s="33" t="s">
        <v>13</v>
      </c>
      <c r="T73" s="33">
        <v>10108001</v>
      </c>
      <c r="U73" s="33" t="s">
        <v>163</v>
      </c>
      <c r="V73" s="33">
        <v>20529195096</v>
      </c>
      <c r="W73" s="33"/>
      <c r="X73" s="33" t="s">
        <v>119</v>
      </c>
      <c r="Y73" s="33"/>
      <c r="Z73" s="33"/>
      <c r="AA73" s="33"/>
      <c r="AB73" s="33" t="s">
        <v>166</v>
      </c>
    </row>
    <row r="74" spans="1:28" ht="90" x14ac:dyDescent="0.25">
      <c r="A74" s="33">
        <v>1</v>
      </c>
      <c r="B74" s="33">
        <v>2022</v>
      </c>
      <c r="C74" s="33">
        <v>8</v>
      </c>
      <c r="D74" s="34">
        <v>44739</v>
      </c>
      <c r="E74" s="33">
        <v>7</v>
      </c>
      <c r="F74" s="33" t="s">
        <v>103</v>
      </c>
      <c r="G74" s="33" t="s">
        <v>167</v>
      </c>
      <c r="H74" s="33">
        <v>0</v>
      </c>
      <c r="I74" s="33">
        <v>2.4487006</v>
      </c>
      <c r="J74" s="33">
        <v>16357.32</v>
      </c>
      <c r="K74" s="33">
        <v>0</v>
      </c>
      <c r="L74" s="33">
        <v>0</v>
      </c>
      <c r="M74" s="33">
        <v>0</v>
      </c>
      <c r="N74" s="33">
        <v>33812.000099999997</v>
      </c>
      <c r="O74" s="33">
        <v>0</v>
      </c>
      <c r="P74" s="33">
        <v>83061.72</v>
      </c>
      <c r="Q74" s="33">
        <v>1001163</v>
      </c>
      <c r="R74" s="33" t="s">
        <v>38</v>
      </c>
      <c r="S74" s="33" t="s">
        <v>13</v>
      </c>
      <c r="T74" s="33">
        <v>10108001</v>
      </c>
      <c r="U74" s="33" t="s">
        <v>163</v>
      </c>
      <c r="V74" s="33">
        <v>20182308952</v>
      </c>
      <c r="W74" s="33"/>
      <c r="X74" s="33" t="s">
        <v>135</v>
      </c>
      <c r="Y74" s="33"/>
      <c r="Z74" s="33"/>
      <c r="AA74" s="33"/>
      <c r="AB74" s="33" t="s">
        <v>166</v>
      </c>
    </row>
    <row r="75" spans="1:28" ht="90" x14ac:dyDescent="0.25">
      <c r="A75" s="33">
        <v>1</v>
      </c>
      <c r="B75" s="33">
        <v>2022</v>
      </c>
      <c r="C75" s="33">
        <v>8</v>
      </c>
      <c r="D75" s="34">
        <v>44739</v>
      </c>
      <c r="E75" s="33">
        <v>1</v>
      </c>
      <c r="F75" s="33" t="s">
        <v>104</v>
      </c>
      <c r="G75" s="33" t="s">
        <v>41</v>
      </c>
      <c r="H75" s="33">
        <v>0</v>
      </c>
      <c r="I75" s="33">
        <v>0</v>
      </c>
      <c r="J75" s="33">
        <v>0</v>
      </c>
      <c r="K75" s="33">
        <v>0</v>
      </c>
      <c r="L75" s="33">
        <v>2.4487006</v>
      </c>
      <c r="M75" s="33">
        <v>16357.32</v>
      </c>
      <c r="N75" s="33">
        <v>27132.000100000001</v>
      </c>
      <c r="O75" s="33">
        <v>2.4487006</v>
      </c>
      <c r="P75" s="33">
        <v>66704.399999999994</v>
      </c>
      <c r="Q75" s="33">
        <v>1001163</v>
      </c>
      <c r="R75" s="33" t="s">
        <v>38</v>
      </c>
      <c r="S75" s="33" t="s">
        <v>13</v>
      </c>
      <c r="T75" s="33">
        <v>10108001</v>
      </c>
      <c r="U75" s="33" t="s">
        <v>163</v>
      </c>
      <c r="V75" s="33">
        <v>20182308952</v>
      </c>
      <c r="W75" s="33"/>
      <c r="X75" s="33" t="s">
        <v>135</v>
      </c>
      <c r="Y75" s="33"/>
      <c r="Z75" s="33"/>
      <c r="AA75" s="33"/>
      <c r="AB75" s="33" t="s">
        <v>166</v>
      </c>
    </row>
    <row r="76" spans="1:28" ht="90" x14ac:dyDescent="0.25">
      <c r="A76" s="33">
        <v>1</v>
      </c>
      <c r="B76" s="33">
        <v>2022</v>
      </c>
      <c r="C76" s="33">
        <v>8</v>
      </c>
      <c r="D76" s="34">
        <v>44742</v>
      </c>
      <c r="E76" s="33">
        <v>7</v>
      </c>
      <c r="F76" s="33" t="s">
        <v>105</v>
      </c>
      <c r="G76" s="33" t="s">
        <v>167</v>
      </c>
      <c r="H76" s="33">
        <v>0</v>
      </c>
      <c r="I76" s="33">
        <v>2.44870031</v>
      </c>
      <c r="J76" s="33">
        <v>39791.379999999997</v>
      </c>
      <c r="K76" s="33">
        <v>0</v>
      </c>
      <c r="L76" s="33">
        <v>0</v>
      </c>
      <c r="M76" s="33">
        <v>0</v>
      </c>
      <c r="N76" s="33">
        <v>43382.000099999997</v>
      </c>
      <c r="O76" s="33">
        <v>0</v>
      </c>
      <c r="P76" s="33">
        <v>106495.78</v>
      </c>
      <c r="Q76" s="33">
        <v>1001163</v>
      </c>
      <c r="R76" s="33" t="s">
        <v>38</v>
      </c>
      <c r="S76" s="33" t="s">
        <v>13</v>
      </c>
      <c r="T76" s="33">
        <v>10108001</v>
      </c>
      <c r="U76" s="33" t="s">
        <v>163</v>
      </c>
      <c r="V76" s="33">
        <v>20166892971</v>
      </c>
      <c r="W76" s="33"/>
      <c r="X76" s="33" t="s">
        <v>143</v>
      </c>
      <c r="Y76" s="33"/>
      <c r="Z76" s="33"/>
      <c r="AA76" s="33"/>
      <c r="AB76" s="33" t="s">
        <v>166</v>
      </c>
    </row>
    <row r="77" spans="1:28" ht="90" x14ac:dyDescent="0.25">
      <c r="A77" s="33">
        <v>1</v>
      </c>
      <c r="B77" s="33">
        <v>2022</v>
      </c>
      <c r="C77" s="33">
        <v>8</v>
      </c>
      <c r="D77" s="34">
        <v>44742</v>
      </c>
      <c r="E77" s="33">
        <v>1</v>
      </c>
      <c r="F77" s="33" t="s">
        <v>106</v>
      </c>
      <c r="G77" s="33" t="s">
        <v>41</v>
      </c>
      <c r="H77" s="33">
        <v>0</v>
      </c>
      <c r="I77" s="33">
        <v>0</v>
      </c>
      <c r="J77" s="33">
        <v>0</v>
      </c>
      <c r="K77" s="33">
        <v>0</v>
      </c>
      <c r="L77" s="33">
        <v>2.4487000600000002</v>
      </c>
      <c r="M77" s="33">
        <v>17650.23</v>
      </c>
      <c r="N77" s="33">
        <v>36174.000099999997</v>
      </c>
      <c r="O77" s="33">
        <v>2.4487000600000002</v>
      </c>
      <c r="P77" s="33">
        <v>88845.55</v>
      </c>
      <c r="Q77" s="33">
        <v>1001163</v>
      </c>
      <c r="R77" s="33" t="s">
        <v>38</v>
      </c>
      <c r="S77" s="33" t="s">
        <v>13</v>
      </c>
      <c r="T77" s="33">
        <v>10108001</v>
      </c>
      <c r="U77" s="33" t="s">
        <v>163</v>
      </c>
      <c r="V77" s="33">
        <v>20176232227</v>
      </c>
      <c r="W77" s="33"/>
      <c r="X77" s="33" t="s">
        <v>138</v>
      </c>
      <c r="Y77" s="33"/>
      <c r="Z77" s="33"/>
      <c r="AA77" s="33"/>
      <c r="AB77" s="33" t="s">
        <v>166</v>
      </c>
    </row>
    <row r="78" spans="1:28" ht="90" x14ac:dyDescent="0.25">
      <c r="A78" s="33">
        <v>1</v>
      </c>
      <c r="B78" s="33">
        <v>2022</v>
      </c>
      <c r="C78" s="33">
        <v>8</v>
      </c>
      <c r="D78" s="34">
        <v>44742</v>
      </c>
      <c r="E78" s="33">
        <v>1</v>
      </c>
      <c r="F78" s="33" t="s">
        <v>107</v>
      </c>
      <c r="G78" s="33" t="s">
        <v>41</v>
      </c>
      <c r="H78" s="33">
        <v>0</v>
      </c>
      <c r="I78" s="33">
        <v>0</v>
      </c>
      <c r="J78" s="33">
        <v>0</v>
      </c>
      <c r="K78" s="33">
        <v>0</v>
      </c>
      <c r="L78" s="33">
        <v>2.4491766199999998</v>
      </c>
      <c r="M78" s="33">
        <v>39799.120000000003</v>
      </c>
      <c r="N78" s="33">
        <v>19924.000100000001</v>
      </c>
      <c r="O78" s="33">
        <v>2.4491766199999998</v>
      </c>
      <c r="P78" s="33">
        <v>49046.43</v>
      </c>
      <c r="Q78" s="33">
        <v>1001163</v>
      </c>
      <c r="R78" s="33" t="s">
        <v>38</v>
      </c>
      <c r="S78" s="33" t="s">
        <v>13</v>
      </c>
      <c r="T78" s="33">
        <v>10108001</v>
      </c>
      <c r="U78" s="33" t="s">
        <v>163</v>
      </c>
      <c r="V78" s="33">
        <v>20166892971</v>
      </c>
      <c r="W78" s="33"/>
      <c r="X78" s="33" t="s">
        <v>143</v>
      </c>
      <c r="Y78" s="33"/>
      <c r="Z78" s="33"/>
      <c r="AA78" s="33"/>
      <c r="AB78" s="33" t="s">
        <v>166</v>
      </c>
    </row>
    <row r="79" spans="1:28" ht="90" x14ac:dyDescent="0.25">
      <c r="A79" s="33">
        <v>1</v>
      </c>
      <c r="B79" s="33">
        <v>2022</v>
      </c>
      <c r="C79" s="33">
        <v>8</v>
      </c>
      <c r="D79" s="34">
        <v>44620</v>
      </c>
      <c r="E79" s="33">
        <v>1</v>
      </c>
      <c r="F79" s="33" t="s">
        <v>108</v>
      </c>
      <c r="G79" s="33" t="s">
        <v>40</v>
      </c>
      <c r="H79" s="33">
        <v>32640</v>
      </c>
      <c r="I79" s="33">
        <v>2.4413999999999998</v>
      </c>
      <c r="J79" s="33">
        <v>79687.3</v>
      </c>
      <c r="K79" s="33">
        <v>0</v>
      </c>
      <c r="L79" s="33">
        <v>0</v>
      </c>
      <c r="M79" s="33">
        <v>0</v>
      </c>
      <c r="N79" s="33">
        <v>32640</v>
      </c>
      <c r="O79" s="33">
        <v>0</v>
      </c>
      <c r="P79" s="33">
        <v>79687.3</v>
      </c>
      <c r="Q79" s="33">
        <v>1001107</v>
      </c>
      <c r="R79" s="33" t="s">
        <v>39</v>
      </c>
      <c r="S79" s="33" t="s">
        <v>13</v>
      </c>
      <c r="T79" s="33">
        <v>10102002</v>
      </c>
      <c r="U79" s="33" t="s">
        <v>162</v>
      </c>
      <c r="V79" s="33">
        <v>20529195096</v>
      </c>
      <c r="W79" s="33"/>
      <c r="X79" s="33" t="s">
        <v>119</v>
      </c>
      <c r="Y79" s="33"/>
      <c r="Z79" s="33"/>
      <c r="AA79" s="33"/>
      <c r="AB79" s="33" t="s">
        <v>166</v>
      </c>
    </row>
    <row r="80" spans="1:28" ht="90" x14ac:dyDescent="0.25">
      <c r="A80" s="33">
        <v>1</v>
      </c>
      <c r="B80" s="33">
        <v>2022</v>
      </c>
      <c r="C80" s="33">
        <v>8</v>
      </c>
      <c r="D80" s="34">
        <v>44620</v>
      </c>
      <c r="E80" s="33">
        <v>1</v>
      </c>
      <c r="F80" s="33" t="s">
        <v>109</v>
      </c>
      <c r="G80" s="33" t="s">
        <v>40</v>
      </c>
      <c r="H80" s="33">
        <v>32640</v>
      </c>
      <c r="I80" s="33">
        <v>2.4413999999999998</v>
      </c>
      <c r="J80" s="33">
        <v>79687.3</v>
      </c>
      <c r="K80" s="33">
        <v>0</v>
      </c>
      <c r="L80" s="33">
        <v>0</v>
      </c>
      <c r="M80" s="33">
        <v>0</v>
      </c>
      <c r="N80" s="33">
        <v>65280</v>
      </c>
      <c r="O80" s="33">
        <v>0</v>
      </c>
      <c r="P80" s="33">
        <v>159374.6</v>
      </c>
      <c r="Q80" s="33">
        <v>1001107</v>
      </c>
      <c r="R80" s="33" t="s">
        <v>39</v>
      </c>
      <c r="S80" s="33" t="s">
        <v>13</v>
      </c>
      <c r="T80" s="33">
        <v>10102002</v>
      </c>
      <c r="U80" s="33" t="s">
        <v>162</v>
      </c>
      <c r="V80" s="33">
        <v>20529195096</v>
      </c>
      <c r="W80" s="33"/>
      <c r="X80" s="33" t="s">
        <v>119</v>
      </c>
      <c r="Y80" s="33"/>
      <c r="Z80" s="33"/>
      <c r="AA80" s="33"/>
      <c r="AB80" s="33" t="s">
        <v>166</v>
      </c>
    </row>
    <row r="81" spans="1:28" ht="90" x14ac:dyDescent="0.25">
      <c r="A81" s="33">
        <v>1</v>
      </c>
      <c r="B81" s="33">
        <v>2022</v>
      </c>
      <c r="C81" s="33">
        <v>8</v>
      </c>
      <c r="D81" s="34">
        <v>44620</v>
      </c>
      <c r="E81" s="33">
        <v>1</v>
      </c>
      <c r="F81" s="33" t="s">
        <v>110</v>
      </c>
      <c r="G81" s="33" t="s">
        <v>40</v>
      </c>
      <c r="H81" s="33">
        <v>32640</v>
      </c>
      <c r="I81" s="33">
        <v>2.4413999999999998</v>
      </c>
      <c r="J81" s="33">
        <v>79687.3</v>
      </c>
      <c r="K81" s="33">
        <v>0</v>
      </c>
      <c r="L81" s="33">
        <v>0</v>
      </c>
      <c r="M81" s="33">
        <v>0</v>
      </c>
      <c r="N81" s="33">
        <v>97920</v>
      </c>
      <c r="O81" s="33">
        <v>0</v>
      </c>
      <c r="P81" s="33">
        <v>239061.9</v>
      </c>
      <c r="Q81" s="33">
        <v>1001107</v>
      </c>
      <c r="R81" s="33" t="s">
        <v>39</v>
      </c>
      <c r="S81" s="33" t="s">
        <v>13</v>
      </c>
      <c r="T81" s="33">
        <v>10102002</v>
      </c>
      <c r="U81" s="33" t="s">
        <v>162</v>
      </c>
      <c r="V81" s="33">
        <v>20529195096</v>
      </c>
      <c r="W81" s="33"/>
      <c r="X81" s="33" t="s">
        <v>119</v>
      </c>
      <c r="Y81" s="33"/>
      <c r="Z81" s="33"/>
      <c r="AA81" s="33"/>
      <c r="AB81" s="33" t="s">
        <v>166</v>
      </c>
    </row>
    <row r="82" spans="1:28" ht="90" x14ac:dyDescent="0.25">
      <c r="A82" s="33">
        <v>1</v>
      </c>
      <c r="B82" s="33">
        <v>2022</v>
      </c>
      <c r="C82" s="33">
        <v>8</v>
      </c>
      <c r="D82" s="34">
        <v>44620</v>
      </c>
      <c r="E82" s="33">
        <v>1</v>
      </c>
      <c r="F82" s="33" t="s">
        <v>111</v>
      </c>
      <c r="G82" s="33" t="s">
        <v>40</v>
      </c>
      <c r="H82" s="33">
        <v>18480</v>
      </c>
      <c r="I82" s="33">
        <v>2.4413999999999998</v>
      </c>
      <c r="J82" s="33">
        <v>45117.07</v>
      </c>
      <c r="K82" s="33">
        <v>0</v>
      </c>
      <c r="L82" s="33">
        <v>0</v>
      </c>
      <c r="M82" s="33">
        <v>0</v>
      </c>
      <c r="N82" s="33">
        <v>116400</v>
      </c>
      <c r="O82" s="33">
        <v>0</v>
      </c>
      <c r="P82" s="33">
        <v>284178.96999999997</v>
      </c>
      <c r="Q82" s="33">
        <v>1001107</v>
      </c>
      <c r="R82" s="33" t="s">
        <v>39</v>
      </c>
      <c r="S82" s="33" t="s">
        <v>13</v>
      </c>
      <c r="T82" s="33">
        <v>10102002</v>
      </c>
      <c r="U82" s="33" t="s">
        <v>162</v>
      </c>
      <c r="V82" s="33">
        <v>20529195096</v>
      </c>
      <c r="W82" s="33"/>
      <c r="X82" s="33" t="s">
        <v>119</v>
      </c>
      <c r="Y82" s="33"/>
      <c r="Z82" s="33"/>
      <c r="AA82" s="33"/>
      <c r="AB82" s="33" t="s">
        <v>166</v>
      </c>
    </row>
    <row r="83" spans="1:28" ht="90" x14ac:dyDescent="0.25">
      <c r="A83" s="33">
        <v>1</v>
      </c>
      <c r="B83" s="33">
        <v>2022</v>
      </c>
      <c r="C83" s="33">
        <v>8</v>
      </c>
      <c r="D83" s="34">
        <v>44620</v>
      </c>
      <c r="E83" s="33">
        <v>1</v>
      </c>
      <c r="F83" s="33" t="s">
        <v>112</v>
      </c>
      <c r="G83" s="33" t="s">
        <v>40</v>
      </c>
      <c r="H83" s="33">
        <v>30720</v>
      </c>
      <c r="I83" s="33">
        <v>2.4413999999999998</v>
      </c>
      <c r="J83" s="33">
        <v>74999.81</v>
      </c>
      <c r="K83" s="33">
        <v>0</v>
      </c>
      <c r="L83" s="33">
        <v>0</v>
      </c>
      <c r="M83" s="33">
        <v>0</v>
      </c>
      <c r="N83" s="33">
        <v>147120</v>
      </c>
      <c r="O83" s="33">
        <v>0</v>
      </c>
      <c r="P83" s="33">
        <v>359178.78</v>
      </c>
      <c r="Q83" s="33">
        <v>1001107</v>
      </c>
      <c r="R83" s="33" t="s">
        <v>39</v>
      </c>
      <c r="S83" s="33" t="s">
        <v>13</v>
      </c>
      <c r="T83" s="33">
        <v>10102002</v>
      </c>
      <c r="U83" s="33" t="s">
        <v>162</v>
      </c>
      <c r="V83" s="33">
        <v>20529195096</v>
      </c>
      <c r="W83" s="33"/>
      <c r="X83" s="33" t="s">
        <v>119</v>
      </c>
      <c r="Y83" s="33"/>
      <c r="Z83" s="33"/>
      <c r="AA83" s="33"/>
      <c r="AB83" s="33" t="s">
        <v>166</v>
      </c>
    </row>
    <row r="84" spans="1:28" ht="90" x14ac:dyDescent="0.25">
      <c r="A84" s="33">
        <v>1</v>
      </c>
      <c r="B84" s="33">
        <v>2022</v>
      </c>
      <c r="C84" s="33">
        <v>8</v>
      </c>
      <c r="D84" s="34">
        <v>44620</v>
      </c>
      <c r="E84" s="33">
        <v>1</v>
      </c>
      <c r="F84" s="33" t="s">
        <v>113</v>
      </c>
      <c r="G84" s="33" t="s">
        <v>40</v>
      </c>
      <c r="H84" s="33">
        <v>32640</v>
      </c>
      <c r="I84" s="33">
        <v>2.4413999999999998</v>
      </c>
      <c r="J84" s="33">
        <v>79687.3</v>
      </c>
      <c r="K84" s="33">
        <v>0</v>
      </c>
      <c r="L84" s="33">
        <v>0</v>
      </c>
      <c r="M84" s="33">
        <v>0</v>
      </c>
      <c r="N84" s="33">
        <v>179760</v>
      </c>
      <c r="O84" s="33">
        <v>0</v>
      </c>
      <c r="P84" s="33">
        <v>438866.08</v>
      </c>
      <c r="Q84" s="33">
        <v>1001107</v>
      </c>
      <c r="R84" s="33" t="s">
        <v>39</v>
      </c>
      <c r="S84" s="33" t="s">
        <v>13</v>
      </c>
      <c r="T84" s="33">
        <v>10102002</v>
      </c>
      <c r="U84" s="33" t="s">
        <v>162</v>
      </c>
      <c r="V84" s="33">
        <v>20529195096</v>
      </c>
      <c r="W84" s="33"/>
      <c r="X84" s="33" t="s">
        <v>119</v>
      </c>
      <c r="Y84" s="33"/>
      <c r="Z84" s="33"/>
      <c r="AA84" s="33"/>
      <c r="AB84" s="33" t="s">
        <v>166</v>
      </c>
    </row>
    <row r="85" spans="1:28" ht="90" x14ac:dyDescent="0.25">
      <c r="A85" s="33">
        <v>1</v>
      </c>
      <c r="B85" s="33">
        <v>2022</v>
      </c>
      <c r="C85" s="33">
        <v>8</v>
      </c>
      <c r="D85" s="34">
        <v>44620</v>
      </c>
      <c r="E85" s="33">
        <v>1</v>
      </c>
      <c r="F85" s="33" t="s">
        <v>114</v>
      </c>
      <c r="G85" s="33" t="s">
        <v>40</v>
      </c>
      <c r="H85" s="33">
        <v>20400</v>
      </c>
      <c r="I85" s="33">
        <v>2.4413999999999998</v>
      </c>
      <c r="J85" s="33">
        <v>49804.56</v>
      </c>
      <c r="K85" s="33">
        <v>0</v>
      </c>
      <c r="L85" s="33">
        <v>0</v>
      </c>
      <c r="M85" s="33">
        <v>0</v>
      </c>
      <c r="N85" s="33">
        <v>200160</v>
      </c>
      <c r="O85" s="33">
        <v>0</v>
      </c>
      <c r="P85" s="33">
        <v>488670.64</v>
      </c>
      <c r="Q85" s="33">
        <v>1001107</v>
      </c>
      <c r="R85" s="33" t="s">
        <v>39</v>
      </c>
      <c r="S85" s="33" t="s">
        <v>13</v>
      </c>
      <c r="T85" s="33">
        <v>10102002</v>
      </c>
      <c r="U85" s="33" t="s">
        <v>162</v>
      </c>
      <c r="V85" s="33">
        <v>20529195096</v>
      </c>
      <c r="W85" s="33"/>
      <c r="X85" s="33" t="s">
        <v>119</v>
      </c>
      <c r="Y85" s="33"/>
      <c r="Z85" s="33"/>
      <c r="AA85" s="33"/>
      <c r="AB85" s="33" t="s">
        <v>166</v>
      </c>
    </row>
    <row r="86" spans="1:28" ht="90" x14ac:dyDescent="0.25">
      <c r="A86" s="33">
        <v>1</v>
      </c>
      <c r="B86" s="33">
        <v>2022</v>
      </c>
      <c r="C86" s="33">
        <v>8</v>
      </c>
      <c r="D86" s="34">
        <v>44620</v>
      </c>
      <c r="E86" s="33">
        <v>1</v>
      </c>
      <c r="F86" s="33" t="s">
        <v>115</v>
      </c>
      <c r="G86" s="33" t="s">
        <v>40</v>
      </c>
      <c r="H86" s="33">
        <v>32640</v>
      </c>
      <c r="I86" s="33">
        <v>2.4413999999999998</v>
      </c>
      <c r="J86" s="33">
        <v>79687.3</v>
      </c>
      <c r="K86" s="33">
        <v>0</v>
      </c>
      <c r="L86" s="33">
        <v>0</v>
      </c>
      <c r="M86" s="33">
        <v>0</v>
      </c>
      <c r="N86" s="33">
        <v>232800</v>
      </c>
      <c r="O86" s="33">
        <v>0</v>
      </c>
      <c r="P86" s="33">
        <v>568357.93999999994</v>
      </c>
      <c r="Q86" s="33">
        <v>1001107</v>
      </c>
      <c r="R86" s="33" t="s">
        <v>39</v>
      </c>
      <c r="S86" s="33" t="s">
        <v>13</v>
      </c>
      <c r="T86" s="33">
        <v>10102002</v>
      </c>
      <c r="U86" s="33" t="s">
        <v>162</v>
      </c>
      <c r="V86" s="33">
        <v>20529195096</v>
      </c>
      <c r="W86" s="33"/>
      <c r="X86" s="33" t="s">
        <v>119</v>
      </c>
      <c r="Y86" s="33"/>
      <c r="Z86" s="33"/>
      <c r="AA86" s="33"/>
      <c r="AB86" s="33" t="s">
        <v>166</v>
      </c>
    </row>
    <row r="87" spans="1:28" ht="90" x14ac:dyDescent="0.25">
      <c r="A87" s="33">
        <v>1</v>
      </c>
      <c r="B87" s="33">
        <v>2022</v>
      </c>
      <c r="C87" s="33">
        <v>8</v>
      </c>
      <c r="D87" s="34">
        <v>44629</v>
      </c>
      <c r="E87" s="33">
        <v>1</v>
      </c>
      <c r="F87" s="33" t="s">
        <v>116</v>
      </c>
      <c r="G87" s="33" t="s">
        <v>41</v>
      </c>
      <c r="H87" s="33">
        <v>0</v>
      </c>
      <c r="I87" s="33">
        <v>0</v>
      </c>
      <c r="J87" s="33">
        <v>0</v>
      </c>
      <c r="K87" s="33">
        <v>0</v>
      </c>
      <c r="L87" s="33">
        <v>2.4414000499999999</v>
      </c>
      <c r="M87" s="33">
        <v>568338.4</v>
      </c>
      <c r="N87" s="33">
        <v>8</v>
      </c>
      <c r="O87" s="33">
        <v>2.4414000499999999</v>
      </c>
      <c r="P87" s="33">
        <v>19.53</v>
      </c>
      <c r="Q87" s="33">
        <v>1001107</v>
      </c>
      <c r="R87" s="33" t="s">
        <v>39</v>
      </c>
      <c r="S87" s="33" t="s">
        <v>13</v>
      </c>
      <c r="T87" s="33">
        <v>10102002</v>
      </c>
      <c r="U87" s="33" t="s">
        <v>162</v>
      </c>
      <c r="V87" s="33">
        <v>20170934289</v>
      </c>
      <c r="W87" s="33"/>
      <c r="X87" s="33" t="s">
        <v>147</v>
      </c>
      <c r="Y87" s="33"/>
      <c r="Z87" s="33"/>
      <c r="AA87" s="33"/>
      <c r="AB87" s="33" t="s">
        <v>166</v>
      </c>
    </row>
    <row r="88" spans="1:28" ht="90" x14ac:dyDescent="0.25">
      <c r="A88" s="33">
        <v>1</v>
      </c>
      <c r="B88" s="33">
        <v>2022</v>
      </c>
      <c r="C88" s="33">
        <v>8</v>
      </c>
      <c r="D88" s="34">
        <v>44651</v>
      </c>
      <c r="E88" s="33">
        <v>1</v>
      </c>
      <c r="F88" s="33" t="s">
        <v>117</v>
      </c>
      <c r="G88" s="33" t="s">
        <v>41</v>
      </c>
      <c r="H88" s="33">
        <v>0</v>
      </c>
      <c r="I88" s="33">
        <v>0</v>
      </c>
      <c r="J88" s="33">
        <v>0</v>
      </c>
      <c r="K88" s="33">
        <v>0</v>
      </c>
      <c r="L88" s="33">
        <v>2.4412500000000001</v>
      </c>
      <c r="M88" s="33">
        <v>19.53</v>
      </c>
      <c r="N88" s="33">
        <v>0</v>
      </c>
      <c r="O88" s="33">
        <v>2.4412500000000001</v>
      </c>
      <c r="P88" s="33">
        <v>0</v>
      </c>
      <c r="Q88" s="33">
        <v>1001107</v>
      </c>
      <c r="R88" s="33" t="s">
        <v>39</v>
      </c>
      <c r="S88" s="33" t="s">
        <v>13</v>
      </c>
      <c r="T88" s="33">
        <v>10102002</v>
      </c>
      <c r="U88" s="33" t="s">
        <v>162</v>
      </c>
      <c r="V88" s="33">
        <v>20170934289</v>
      </c>
      <c r="W88" s="33"/>
      <c r="X88" s="33" t="s">
        <v>147</v>
      </c>
      <c r="Y88" s="33"/>
      <c r="Z88" s="33"/>
      <c r="AA88" s="33"/>
      <c r="AB88" s="33" t="s">
        <v>166</v>
      </c>
    </row>
    <row r="89" spans="1:28" ht="90" x14ac:dyDescent="0.25">
      <c r="A89" s="33">
        <v>1</v>
      </c>
      <c r="B89" s="33">
        <v>2022</v>
      </c>
      <c r="C89" s="33">
        <v>8</v>
      </c>
      <c r="D89" s="34">
        <v>44706</v>
      </c>
      <c r="E89" s="33">
        <v>1</v>
      </c>
      <c r="F89" s="33" t="s">
        <v>154</v>
      </c>
      <c r="G89" s="33" t="s">
        <v>169</v>
      </c>
      <c r="H89" s="33">
        <v>1000</v>
      </c>
      <c r="I89" s="33">
        <v>0</v>
      </c>
      <c r="J89" s="33">
        <v>0</v>
      </c>
      <c r="K89" s="33">
        <v>0</v>
      </c>
      <c r="L89" s="33">
        <v>0</v>
      </c>
      <c r="M89" s="33">
        <v>0</v>
      </c>
      <c r="N89" s="33">
        <v>0</v>
      </c>
      <c r="O89" s="33">
        <v>0</v>
      </c>
      <c r="P89" s="33">
        <v>0</v>
      </c>
      <c r="Q89" s="33">
        <v>1010800</v>
      </c>
      <c r="R89" s="33" t="s">
        <v>38</v>
      </c>
      <c r="S89" s="33" t="s">
        <v>13</v>
      </c>
      <c r="T89" s="33">
        <v>1010800</v>
      </c>
      <c r="U89" s="33" t="s">
        <v>163</v>
      </c>
      <c r="V89" s="33">
        <v>20168795093</v>
      </c>
      <c r="W89" s="33"/>
      <c r="X89" s="33" t="s">
        <v>139</v>
      </c>
      <c r="Y89" s="33"/>
      <c r="Z89" s="33"/>
      <c r="AA89" s="33"/>
      <c r="AB89" s="33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Formato_A_Importar</vt:lpstr>
      <vt:lpstr>Hoja1</vt:lpstr>
      <vt:lpstr>campos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ProUser13</dc:creator>
  <cp:lastModifiedBy>usuario</cp:lastModifiedBy>
  <dcterms:created xsi:type="dcterms:W3CDTF">2022-07-11T13:46:28Z</dcterms:created>
  <dcterms:modified xsi:type="dcterms:W3CDTF">2022-08-27T00:06:47Z</dcterms:modified>
</cp:coreProperties>
</file>