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irsten Schlebbe\Desktop\20 Jahre BBK\"/>
    </mc:Choice>
  </mc:AlternateContent>
  <bookViews>
    <workbookView xWindow="0" yWindow="0" windowWidth="23040" windowHeight="8832" firstSheet="6" activeTab="8"/>
  </bookViews>
  <sheets>
    <sheet name="Vorträge Anzahl" sheetId="7" r:id="rId1"/>
    <sheet name="Anzahl ReferentInnenproVortrag" sheetId="2" r:id="rId2"/>
    <sheet name="Verhältnis Geschlechter" sheetId="1" r:id="rId3"/>
    <sheet name="Themen" sheetId="5" r:id="rId4"/>
    <sheet name="Themen Wordle" sheetId="9" r:id="rId5"/>
    <sheet name="Institution Anteil IBI" sheetId="6" r:id="rId6"/>
    <sheet name="Internationalisierung" sheetId="8" r:id="rId7"/>
    <sheet name="Anzahl VorträgeproReferentInnen" sheetId="3" r:id="rId8"/>
    <sheet name="ReferentInnen insg." sheetId="4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6" l="1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5" i="6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G525" i="6" l="1"/>
  <c r="E220" i="6"/>
  <c r="E190" i="6"/>
  <c r="E180" i="6"/>
  <c r="E166" i="6"/>
  <c r="E156" i="6"/>
  <c r="E143" i="6"/>
  <c r="E131" i="6"/>
  <c r="E122" i="6"/>
  <c r="E114" i="6"/>
  <c r="E103" i="6"/>
  <c r="E95" i="6"/>
  <c r="E64" i="6"/>
  <c r="E52" i="6"/>
  <c r="E41" i="6"/>
  <c r="E33" i="6"/>
  <c r="E21" i="6"/>
  <c r="E9" i="6"/>
  <c r="C190" i="2" l="1"/>
  <c r="C156" i="2"/>
  <c r="C512" i="2"/>
  <c r="C500" i="2"/>
  <c r="C487" i="2"/>
  <c r="C473" i="2"/>
  <c r="C460" i="2"/>
  <c r="C445" i="2"/>
  <c r="C434" i="2"/>
  <c r="C418" i="2"/>
  <c r="C405" i="2"/>
  <c r="C390" i="2"/>
  <c r="C377" i="2"/>
  <c r="C363" i="2"/>
  <c r="C352" i="2"/>
  <c r="C335" i="2"/>
  <c r="C323" i="2"/>
  <c r="C308" i="2"/>
  <c r="C294" i="2"/>
  <c r="C277" i="2"/>
  <c r="C265" i="2"/>
  <c r="C249" i="2"/>
  <c r="C236" i="2"/>
  <c r="C220" i="2"/>
  <c r="C206" i="2"/>
  <c r="C180" i="2"/>
  <c r="C166" i="2"/>
  <c r="C143" i="2"/>
  <c r="C131" i="2"/>
  <c r="C122" i="2"/>
  <c r="C114" i="2"/>
  <c r="C103" i="2"/>
  <c r="C95" i="2"/>
  <c r="C80" i="2"/>
  <c r="C76" i="2"/>
  <c r="C64" i="2"/>
  <c r="C52" i="2"/>
  <c r="C41" i="2"/>
  <c r="C33" i="2"/>
  <c r="C21" i="2"/>
  <c r="C9" i="2"/>
  <c r="C5" i="2"/>
  <c r="F47" i="1" l="1"/>
  <c r="E44" i="1"/>
  <c r="D44" i="1"/>
  <c r="C44" i="1"/>
  <c r="B44" i="1"/>
</calcChain>
</file>

<file path=xl/sharedStrings.xml><?xml version="1.0" encoding="utf-8"?>
<sst xmlns="http://schemas.openxmlformats.org/spreadsheetml/2006/main" count="4639" uniqueCount="1302">
  <si>
    <t>WiSe 98/99</t>
  </si>
  <si>
    <t>SoSe 98</t>
  </si>
  <si>
    <t>WiSe 97/98</t>
  </si>
  <si>
    <t>M</t>
  </si>
  <si>
    <t>W</t>
  </si>
  <si>
    <t>SoSe 99</t>
  </si>
  <si>
    <t>WiSe 99/00</t>
  </si>
  <si>
    <t>SoSe 00</t>
  </si>
  <si>
    <t>WiSe 00/01</t>
  </si>
  <si>
    <t>SoSe 01</t>
  </si>
  <si>
    <t>WiSe 01/02</t>
  </si>
  <si>
    <t>SoSe 02</t>
  </si>
  <si>
    <t>WiSe 02/03</t>
  </si>
  <si>
    <t>SoSe 03</t>
  </si>
  <si>
    <t>unklar</t>
  </si>
  <si>
    <t>WiSe 03/04</t>
  </si>
  <si>
    <t>SoSe 04</t>
  </si>
  <si>
    <t>SoSe 05</t>
  </si>
  <si>
    <t>SoSe 06</t>
  </si>
  <si>
    <t>SoSe 07</t>
  </si>
  <si>
    <t>SoSe 08</t>
  </si>
  <si>
    <t>SoSe 09</t>
  </si>
  <si>
    <t>SoSe 10</t>
  </si>
  <si>
    <t>SoSe 11</t>
  </si>
  <si>
    <t>SoSe 12</t>
  </si>
  <si>
    <t>SoSe 13</t>
  </si>
  <si>
    <t>SoSe 14</t>
  </si>
  <si>
    <t>SoSe 15</t>
  </si>
  <si>
    <t>SoSe 16</t>
  </si>
  <si>
    <t>SoSe 17</t>
  </si>
  <si>
    <t>SoSe 18</t>
  </si>
  <si>
    <t>WiSe 04/05</t>
  </si>
  <si>
    <t>WiSe 05/06</t>
  </si>
  <si>
    <t>WiSe 06/07</t>
  </si>
  <si>
    <t>WiSe 07/08</t>
  </si>
  <si>
    <t>WiSe 08/09</t>
  </si>
  <si>
    <t>WiSe 09/10</t>
  </si>
  <si>
    <t>WiSe 10/11</t>
  </si>
  <si>
    <t>WiSe 11/12</t>
  </si>
  <si>
    <t>WiSe 12/13</t>
  </si>
  <si>
    <t>WiSe 13/14</t>
  </si>
  <si>
    <t>WiSe 14/15</t>
  </si>
  <si>
    <t>WiSe 15/16</t>
  </si>
  <si>
    <t>WiSe 16/17</t>
  </si>
  <si>
    <t>WiSe 17/18</t>
  </si>
  <si>
    <t>Grün / N.N.</t>
  </si>
  <si>
    <t>Mehrheit (m/w)</t>
  </si>
  <si>
    <t>davon 17 als Podiumsdiskussionen oder ohne ReferentIn</t>
  </si>
  <si>
    <t>ReferentInnen gesamt (nur m &amp; w):</t>
  </si>
  <si>
    <t>BBK-Veranstaltungen (01/1998-07/2018)</t>
  </si>
  <si>
    <t>Datum</t>
  </si>
  <si>
    <t>Wintersemester 1997/1998</t>
  </si>
  <si>
    <t>Sommersemester 1998</t>
  </si>
  <si>
    <t>Wintersemester 1998/1999</t>
  </si>
  <si>
    <t>Sommersemester 1999</t>
  </si>
  <si>
    <t>Wintersemester 1999/2000</t>
  </si>
  <si>
    <t>Sommersemester 2000</t>
  </si>
  <si>
    <t>Wintersemester 2000/2001</t>
  </si>
  <si>
    <t>Sommersemester 2001</t>
  </si>
  <si>
    <t>Wintersemester 2001/2002</t>
  </si>
  <si>
    <t>Sommersemester 2002</t>
  </si>
  <si>
    <t>Wintersemester 2002/2003</t>
  </si>
  <si>
    <t>Sommersemester 2003</t>
  </si>
  <si>
    <t>Wintersemester 2003/2004</t>
  </si>
  <si>
    <t>Sommersemester 2004</t>
  </si>
  <si>
    <t>Wintersemester 2004/2005</t>
  </si>
  <si>
    <t>Sommersemester 2005</t>
  </si>
  <si>
    <t>Wintersemester 2005/2006</t>
  </si>
  <si>
    <t>Sommersemester 2006</t>
  </si>
  <si>
    <t>Wintersemester 2006/2007</t>
  </si>
  <si>
    <t>Sommersemester 2007</t>
  </si>
  <si>
    <t>Wintersemester 2007/2008</t>
  </si>
  <si>
    <t>30.10.207</t>
  </si>
  <si>
    <t>Sommersemester 2008</t>
  </si>
  <si>
    <t>Wintersemester 2008/2009</t>
  </si>
  <si>
    <t>Sommersemester 2009</t>
  </si>
  <si>
    <t>Wintersemester 2009/2010</t>
  </si>
  <si>
    <t>Sommersemester 2010</t>
  </si>
  <si>
    <t>Wintersemester 2010/2011</t>
  </si>
  <si>
    <t>Sommersemester 2011</t>
  </si>
  <si>
    <t>Wintersemester 2011/2012</t>
  </si>
  <si>
    <t>Sommersemester 2012</t>
  </si>
  <si>
    <t>Wintersemester 2012/2013</t>
  </si>
  <si>
    <t>Sommersemester 2013</t>
  </si>
  <si>
    <t>Wintersemester 2013/2014</t>
  </si>
  <si>
    <t>Sommersemester 2014</t>
  </si>
  <si>
    <t>Wintersemester 2014/2015</t>
  </si>
  <si>
    <t>Sommersemester 2015</t>
  </si>
  <si>
    <t>Wintersemester 2015/2016</t>
  </si>
  <si>
    <t>Sommersemester 2016</t>
  </si>
  <si>
    <t>Wintersemester 2016/2017</t>
  </si>
  <si>
    <t>Sommersemester 2017</t>
  </si>
  <si>
    <t>Wintersemester 2017/2018</t>
  </si>
  <si>
    <t>Sommersemester 2018</t>
  </si>
  <si>
    <t>42 Semester</t>
  </si>
  <si>
    <t>3 weitere Leerzeilen</t>
  </si>
  <si>
    <t>477 Termine (ohne Ausfälle)</t>
  </si>
  <si>
    <t>Matthias Schulz</t>
  </si>
  <si>
    <t>Gerrit Gragert</t>
  </si>
  <si>
    <t>Reinhard Donnig</t>
  </si>
  <si>
    <t>Vivien Petras</t>
  </si>
  <si>
    <t xml:space="preserve">Reinhard Feldmann </t>
  </si>
  <si>
    <t>Heidrun Vogel</t>
  </si>
  <si>
    <t>Jens Krause</t>
  </si>
  <si>
    <t>Inge Lindtner</t>
  </si>
  <si>
    <t>Marion Schmidt</t>
  </si>
  <si>
    <t>Christiane Schaper</t>
  </si>
  <si>
    <t>Andreas Heise</t>
  </si>
  <si>
    <t>Sonja Rückert</t>
  </si>
  <si>
    <t xml:space="preserve">Andreas Tott </t>
  </si>
  <si>
    <t>Christine-Dorothea Sauer</t>
  </si>
  <si>
    <t>Paul Ulrich</t>
  </si>
  <si>
    <t>Daniella Sarnowski</t>
  </si>
  <si>
    <t xml:space="preserve">Wolfram Schneider </t>
  </si>
  <si>
    <t>Irmela Roschmann-Steltenkamp</t>
  </si>
  <si>
    <t>Dipl.-Soz. Urs Schoepflin</t>
  </si>
  <si>
    <t>D.I. Blumenau</t>
  </si>
  <si>
    <t>Marie Geiseler</t>
  </si>
  <si>
    <t>Cheick Oumar Dramè</t>
  </si>
  <si>
    <t>Marielle de Miribel</t>
  </si>
  <si>
    <t>Martin Götz</t>
  </si>
  <si>
    <t>Barbara Sigrist</t>
  </si>
  <si>
    <t>Julija Zinkeviciene</t>
  </si>
  <si>
    <t>Hubert Laitko</t>
  </si>
  <si>
    <t>Hildrun Kretschmer</t>
  </si>
  <si>
    <t>Dipl.-Ing. Christoph-Hubert Schütte</t>
  </si>
  <si>
    <t xml:space="preserve">Arnoud de Kemp </t>
  </si>
  <si>
    <t>Roland Wagner-Döbler</t>
  </si>
  <si>
    <t>Klaus-Peter Mieth</t>
  </si>
  <si>
    <t>Thomas Hafki</t>
  </si>
  <si>
    <t>Jutta Weber</t>
  </si>
  <si>
    <t xml:space="preserve">Petra Hauke </t>
  </si>
  <si>
    <t>Eberhard Mertens</t>
  </si>
  <si>
    <t>Sirje Virkus</t>
  </si>
  <si>
    <t>Monika Kuberek</t>
  </si>
  <si>
    <t>Boris Volodin</t>
  </si>
  <si>
    <t xml:space="preserve">Christina Weyher </t>
  </si>
  <si>
    <t>Jakob Voß</t>
  </si>
  <si>
    <t>Domas Kaunas</t>
  </si>
  <si>
    <t>Hans Uszkoreit</t>
  </si>
  <si>
    <t xml:space="preserve">Peter Givler </t>
  </si>
  <si>
    <t>Liang Liming</t>
  </si>
  <si>
    <t>Petra Hauke</t>
  </si>
  <si>
    <t>Guy St. Clair</t>
  </si>
  <si>
    <t>Charles Francois</t>
  </si>
  <si>
    <t>Jens Graesslerl</t>
  </si>
  <si>
    <t>David von Rothenburg</t>
  </si>
  <si>
    <t>Christian Hasiewicz</t>
  </si>
  <si>
    <t>Philipp Mayr</t>
  </si>
  <si>
    <t>Hamzehali Nourmohammadi</t>
  </si>
  <si>
    <t>Simone Rüppel</t>
  </si>
  <si>
    <t>Irina Kersum</t>
  </si>
  <si>
    <t>Brigitte Kühne</t>
  </si>
  <si>
    <t>Gerhard Hacker</t>
  </si>
  <si>
    <t>Irena Kriviene</t>
  </si>
  <si>
    <t>Anke Budig</t>
  </si>
  <si>
    <t>Jessica Euler</t>
  </si>
  <si>
    <t>Christin Mollenhauer</t>
  </si>
  <si>
    <t>Matti Stöhr</t>
  </si>
  <si>
    <t>Mohammad Tavakolizadeh Ravari</t>
  </si>
  <si>
    <t>Xu Chen</t>
  </si>
  <si>
    <t>Mohammad Hossein Biglu</t>
  </si>
  <si>
    <t>Erdmute Lapp</t>
  </si>
  <si>
    <t>Ülle Must</t>
  </si>
  <si>
    <t>Peter Just</t>
  </si>
  <si>
    <t>Daniela Zivkovic</t>
  </si>
  <si>
    <t>Graham Jefcoate</t>
  </si>
  <si>
    <t>Christof Capellaro</t>
  </si>
  <si>
    <t>Uwe Müller</t>
  </si>
  <si>
    <t>Myoung Wilson</t>
  </si>
  <si>
    <t>Olaf Eigenbrodt</t>
  </si>
  <si>
    <t>Roland Bertelmann</t>
  </si>
  <si>
    <t>Ulrich Korwitz</t>
  </si>
  <si>
    <t>Karen Falke</t>
  </si>
  <si>
    <t>Maxi Kindling</t>
  </si>
  <si>
    <t>Marianne Ericsson</t>
  </si>
  <si>
    <t>Patrick Danowski</t>
  </si>
  <si>
    <t>Elke Greifeneder</t>
  </si>
  <si>
    <t>Traugott Koch</t>
  </si>
  <si>
    <t>Wendy Lougee</t>
  </si>
  <si>
    <t>Mohammad Hussein Biglu</t>
  </si>
  <si>
    <t>Martin Warnke</t>
  </si>
  <si>
    <t>Alexander Struck</t>
  </si>
  <si>
    <t>Christian Grune</t>
  </si>
  <si>
    <t>Andreas Vollmer</t>
  </si>
  <si>
    <t>Ben Kaden</t>
  </si>
  <si>
    <t>Birgit Stumm</t>
  </si>
  <si>
    <t>Stefan Hornbostel</t>
  </si>
  <si>
    <t>Katja Dühlmeyer</t>
  </si>
  <si>
    <t>Christian Rüter</t>
  </si>
  <si>
    <t xml:space="preserve">Beate Weberling </t>
  </si>
  <si>
    <t>Dörte Böhner</t>
  </si>
  <si>
    <t>Dale Askey</t>
  </si>
  <si>
    <t>Barbara Lison</t>
  </si>
  <si>
    <t xml:space="preserve">Stephanie Krüger </t>
  </si>
  <si>
    <t>Robert Zepf</t>
  </si>
  <si>
    <t>Morell Boone</t>
  </si>
  <si>
    <t>Bea Klotz</t>
  </si>
  <si>
    <t>Thomas L. Allison II</t>
  </si>
  <si>
    <t>Sandra Wiedemann</t>
  </si>
  <si>
    <t>Gitte Balling</t>
  </si>
  <si>
    <t>Nils Pharo</t>
  </si>
  <si>
    <t>Claudia Holland</t>
  </si>
  <si>
    <t>Barbara Schneider-Kempf</t>
  </si>
  <si>
    <t xml:space="preserve">Constanze Schumann </t>
  </si>
  <si>
    <t>Jenny Oltersdorf</t>
  </si>
  <si>
    <t>Axel Schmetzke</t>
  </si>
  <si>
    <t>Catherine Murray-Rust</t>
  </si>
  <si>
    <t>Richard Hacken</t>
  </si>
  <si>
    <t>Heike Neuroth</t>
  </si>
  <si>
    <t>Urs Schoepflin</t>
  </si>
  <si>
    <t>Helene Beyer</t>
  </si>
  <si>
    <t>Claudia Pohlmann</t>
  </si>
  <si>
    <t>Eric Steinhauer</t>
  </si>
  <si>
    <t>Kenning Arlitsch</t>
  </si>
  <si>
    <t>Thomas Severiens</t>
  </si>
  <si>
    <t>Karin Ludewig</t>
  </si>
  <si>
    <t>Nancy Fried Foster</t>
  </si>
  <si>
    <t>Susan Gibbon</t>
  </si>
  <si>
    <t>Najko Jahn</t>
  </si>
  <si>
    <t>Juliane Stiller</t>
  </si>
  <si>
    <t>Beate Hörning</t>
  </si>
  <si>
    <t>Kathrin Grzeschik</t>
  </si>
  <si>
    <t>Diana Marti</t>
  </si>
  <si>
    <t>Claudia Lux</t>
  </si>
  <si>
    <t>Martin Doerr</t>
  </si>
  <si>
    <t>Jonas Fansa</t>
  </si>
  <si>
    <t>Reinhard Feldmann</t>
  </si>
  <si>
    <t>Eugene Hayworth</t>
  </si>
  <si>
    <t>Ove Kähler</t>
  </si>
  <si>
    <t>Yves Desrichard</t>
  </si>
  <si>
    <t>Ulla Wimmer</t>
  </si>
  <si>
    <t>Anna-Katharina Huth</t>
  </si>
  <si>
    <t>Arlyn Alvarez Cervantes</t>
  </si>
  <si>
    <t>Stefan Schmitz</t>
  </si>
  <si>
    <t>Toma Tasovac</t>
  </si>
  <si>
    <t>Franz Götz</t>
  </si>
  <si>
    <t>Mathieu Fraser-Dagenais</t>
  </si>
  <si>
    <t>Niels-Oliver Walkowski</t>
  </si>
  <si>
    <t>Susanne Oehlschläger</t>
  </si>
  <si>
    <t>Felix Ostrowski</t>
  </si>
  <si>
    <t>Niels Fromm</t>
  </si>
  <si>
    <t>Alex D. Wade</t>
  </si>
  <si>
    <t>Birgit Fischer</t>
  </si>
  <si>
    <t>René Röspel</t>
  </si>
  <si>
    <t>Ina Blümel</t>
  </si>
  <si>
    <t>Gabriele Beger</t>
  </si>
  <si>
    <t>Maria Behrendt</t>
  </si>
  <si>
    <t>Oliver Pohl</t>
  </si>
  <si>
    <t>Maria Gäde</t>
  </si>
  <si>
    <t>Boris Jacob</t>
  </si>
  <si>
    <t>Isabelle Demangeat</t>
  </si>
  <si>
    <t>Judith Nadler</t>
  </si>
  <si>
    <t>Jim Vaughan</t>
  </si>
  <si>
    <t>Sabine Brünger-Weilandt</t>
  </si>
  <si>
    <t>Robert J. Glushko</t>
  </si>
  <si>
    <t>Frank Seeliger</t>
  </si>
  <si>
    <t>Michael Christen</t>
  </si>
  <si>
    <t>Yvonne Friese</t>
  </si>
  <si>
    <t>Julia Goltz</t>
  </si>
  <si>
    <t>Jens Wonke-Stehle</t>
  </si>
  <si>
    <t>Shaked Spier</t>
  </si>
  <si>
    <t>Raphaëlle Bats</t>
  </si>
  <si>
    <t>Barbara Schleihagen</t>
  </si>
  <si>
    <t>Paul Donner</t>
  </si>
  <si>
    <t>Steffen Hennicke</t>
  </si>
  <si>
    <t>Julia Iwanowa</t>
  </si>
  <si>
    <t>Evelyn Dröge</t>
  </si>
  <si>
    <t>Stefan Rauhut</t>
  </si>
  <si>
    <t>Malte Dreyer</t>
  </si>
  <si>
    <t>Marjolein Oomes</t>
  </si>
  <si>
    <t>Elena Simukovic</t>
  </si>
  <si>
    <t>Ulla Tschida</t>
  </si>
  <si>
    <t>Renate Behrens</t>
  </si>
  <si>
    <t>Karen Latimer</t>
  </si>
  <si>
    <t>Michael Triska</t>
  </si>
  <si>
    <t>Alexander Meyer</t>
  </si>
  <si>
    <t>Elisa Herrmann</t>
  </si>
  <si>
    <t>Valeria Aman</t>
  </si>
  <si>
    <t>Sara Kjellberg</t>
  </si>
  <si>
    <t>Jakob Haselhuber</t>
  </si>
  <si>
    <t>Maud Medves</t>
  </si>
  <si>
    <t>Anna Bohn</t>
  </si>
  <si>
    <t>Laurent Romary</t>
  </si>
  <si>
    <t>Armin Talke</t>
  </si>
  <si>
    <t>Carsten Klee</t>
  </si>
  <si>
    <t>Melanie Rügenhagen</t>
  </si>
  <si>
    <t>Kristina Müller</t>
  </si>
  <si>
    <t>Simone Froitzhuber-Wagner</t>
  </si>
  <si>
    <t>Thorsten Beck</t>
  </si>
  <si>
    <t>Christoph Deeg</t>
  </si>
  <si>
    <t>Christoph Böhme</t>
  </si>
  <si>
    <t>Petra Klug</t>
  </si>
  <si>
    <t>Guido Jansen</t>
  </si>
  <si>
    <t>Lars Gottschalk</t>
  </si>
  <si>
    <t>Jenny Delasalle</t>
  </si>
  <si>
    <t>Isabel Nix</t>
  </si>
  <si>
    <t>Lambert Heller</t>
  </si>
  <si>
    <t>Kaja Scheliga</t>
  </si>
  <si>
    <t>Paul Vierkant</t>
  </si>
  <si>
    <t>Roman Rädle</t>
  </si>
  <si>
    <t>Nicole Quitzsch</t>
  </si>
  <si>
    <t>Phillip Tettenborn</t>
  </si>
  <si>
    <t>Claudia Schneider</t>
  </si>
  <si>
    <t>Julia Weis</t>
  </si>
  <si>
    <t>Boryano Rickum</t>
  </si>
  <si>
    <t>Stefan Freimark</t>
  </si>
  <si>
    <t>Stephanie Dawson</t>
  </si>
  <si>
    <t>Bernd Schelling</t>
  </si>
  <si>
    <t>Matthias Harbeck</t>
  </si>
  <si>
    <t>Julia Mayer</t>
  </si>
  <si>
    <t>Bettina Scheurer</t>
  </si>
  <si>
    <t>Anke Beck</t>
  </si>
  <si>
    <t>Alexander Kroupa</t>
  </si>
  <si>
    <t>Martin Kraetke</t>
  </si>
  <si>
    <t>Jan Renz</t>
  </si>
  <si>
    <t>Anja Müller</t>
  </si>
  <si>
    <t>Helene Hahn</t>
  </si>
  <si>
    <t>Mechthild Gallwas</t>
  </si>
  <si>
    <t>Reinhold Heuvelmann</t>
  </si>
  <si>
    <t>Mareen Reichardt</t>
  </si>
  <si>
    <t>Jan Jursa</t>
  </si>
  <si>
    <t>Hanno Koloska</t>
  </si>
  <si>
    <t>Arvid Deppe</t>
  </si>
  <si>
    <t>Michael Kleineberg</t>
  </si>
  <si>
    <t>Tobias Steinke</t>
  </si>
  <si>
    <t>Vera Hillebrand</t>
  </si>
  <si>
    <t>Nico Saß</t>
  </si>
  <si>
    <t>Elke Dittmer</t>
  </si>
  <si>
    <t>Sascha Plischke</t>
  </si>
  <si>
    <t>Wolf Winkler</t>
  </si>
  <si>
    <t>Timon Oefelein</t>
  </si>
  <si>
    <t>Raimar Oestreich</t>
  </si>
  <si>
    <t>Jonas Kress</t>
  </si>
  <si>
    <t>Holger Eggert</t>
  </si>
  <si>
    <t>Jochen Klar</t>
  </si>
  <si>
    <t>Georg Rehm</t>
  </si>
  <si>
    <t>Clemens Neudecker</t>
  </si>
  <si>
    <t>Stephan Seiffert</t>
  </si>
  <si>
    <t>Ingo Schwarzer</t>
  </si>
  <si>
    <t>Johannes Neuer</t>
  </si>
  <si>
    <t>Christian Winterhalter</t>
  </si>
  <si>
    <t>Andrea Kaufmann</t>
  </si>
  <si>
    <t>Uma Balakrishnan</t>
  </si>
  <si>
    <t>Leyla Dewitz</t>
  </si>
  <si>
    <t>Thomas Hartmann</t>
  </si>
  <si>
    <t>Jacqueline Bayer</t>
  </si>
  <si>
    <t>Jeffrey Harris</t>
  </si>
  <si>
    <t>Tobias Just</t>
  </si>
  <si>
    <t>Silke Backhaus</t>
  </si>
  <si>
    <t>Tanya Lackner</t>
  </si>
  <si>
    <t>André Lahmann</t>
  </si>
  <si>
    <t>Julia Goltz-Fellgiebel</t>
  </si>
  <si>
    <t>Jürgen Christof</t>
  </si>
  <si>
    <t>Konrad Staudt</t>
  </si>
  <si>
    <t>Yulia Grushetskaya</t>
  </si>
  <si>
    <t>x</t>
  </si>
  <si>
    <t>Anzahl Referent/Innen</t>
  </si>
  <si>
    <t>Mittelwert Semester</t>
  </si>
  <si>
    <t>plus X</t>
  </si>
  <si>
    <t>Mittelwert</t>
  </si>
  <si>
    <t>Anzahl ReferentInnen</t>
  </si>
  <si>
    <t>Unklar</t>
  </si>
  <si>
    <t>Anzahl Vorträge</t>
  </si>
  <si>
    <t>Jean-Charles Lamirel</t>
  </si>
  <si>
    <t>Stefanie Schweiger</t>
  </si>
  <si>
    <t>Volker Böing</t>
  </si>
  <si>
    <t>ReferentInnen</t>
  </si>
  <si>
    <t>Adelheid Heftberger</t>
  </si>
  <si>
    <t>Andreas Degkwitz</t>
  </si>
  <si>
    <t>Annette Gerlach</t>
  </si>
  <si>
    <t>Benedikt Fecher</t>
  </si>
  <si>
    <t>Bernd Markscheffel</t>
  </si>
  <si>
    <t>Bertram Nickolay</t>
  </si>
  <si>
    <t>Christian Stein</t>
  </si>
  <si>
    <t xml:space="preserve">Claudia Lux </t>
  </si>
  <si>
    <t>Cornelius Puschmann</t>
  </si>
  <si>
    <t>David S.H. Rosenthal</t>
  </si>
  <si>
    <t>Diann Rusch-Feja</t>
  </si>
  <si>
    <t>Elisabeth Niggemann</t>
  </si>
  <si>
    <t>Frank Havemann</t>
  </si>
  <si>
    <t>Frank Hopfgartner</t>
  </si>
  <si>
    <t>Franz Anton Cramer</t>
  </si>
  <si>
    <t>Fredric Bohm</t>
  </si>
  <si>
    <t>Fritz Neubauer</t>
  </si>
  <si>
    <t>Georgij Isaev</t>
  </si>
  <si>
    <t>Gregor Hagedorn</t>
  </si>
  <si>
    <t>Gregory Crane</t>
  </si>
  <si>
    <t>Gudrun Fröschner</t>
  </si>
  <si>
    <t>Hanns Köhler-Krüner</t>
  </si>
  <si>
    <t>Hans J. Scholl</t>
  </si>
  <si>
    <t>Hans-Gerd Happel</t>
  </si>
  <si>
    <t>Harald Müller</t>
  </si>
  <si>
    <t>Heinrich Parthey</t>
  </si>
  <si>
    <t>Hildegard Schäffler</t>
  </si>
  <si>
    <t>Iris Schwarz</t>
  </si>
  <si>
    <t>Jochen Gläser</t>
  </si>
  <si>
    <t>Johannes Fournier</t>
  </si>
  <si>
    <t>Johannes Palme</t>
  </si>
  <si>
    <t>Johannes Stegmann</t>
  </si>
  <si>
    <t>Julia Kleeberger</t>
  </si>
  <si>
    <t>Kai Stalmann</t>
  </si>
  <si>
    <t>Karla Schmidt</t>
  </si>
  <si>
    <t>Klaus-Ulrich Werner</t>
  </si>
  <si>
    <t>Martin Blenkle</t>
  </si>
  <si>
    <t>Michael Müller</t>
  </si>
  <si>
    <t>Milan Bulaty</t>
  </si>
  <si>
    <t>Nathalie Mertes</t>
  </si>
  <si>
    <t>Nicolas Flores-Herr</t>
  </si>
  <si>
    <t>Norbert Martin</t>
  </si>
  <si>
    <t>Peter Schirmbacher</t>
  </si>
  <si>
    <t>Ricarda Musser</t>
  </si>
  <si>
    <t xml:space="preserve">Roland Wagner-Döbler </t>
  </si>
  <si>
    <t>Sascha Friesike</t>
  </si>
  <si>
    <t>Sebastian Hierl</t>
  </si>
  <si>
    <t>Sigrun Eckelmann</t>
  </si>
  <si>
    <t xml:space="preserve">Sigrun Eckelmann </t>
  </si>
  <si>
    <t>Simone Ehmig</t>
  </si>
  <si>
    <t>Stefan Gradmann</t>
  </si>
  <si>
    <t>Stefan Winkler-Nees</t>
  </si>
  <si>
    <t xml:space="preserve">Steffen Wawra </t>
  </si>
  <si>
    <t>Sylvia Asmus</t>
  </si>
  <si>
    <t>Teresa Swieckowska</t>
  </si>
  <si>
    <t>Thomas Kahlisch</t>
  </si>
  <si>
    <t>Ulrich Kampffmeyer</t>
  </si>
  <si>
    <t>Ulrich Schöler</t>
  </si>
  <si>
    <t>Winfried Bergmeyer</t>
  </si>
  <si>
    <t>Wolfgang Jänsch</t>
  </si>
  <si>
    <t>Ernesto William De Luca</t>
  </si>
  <si>
    <t>Heinz Habermann</t>
  </si>
  <si>
    <t>Michael Heinz</t>
  </si>
  <si>
    <t xml:space="preserve">Michael Heinz </t>
  </si>
  <si>
    <t>Olivia Frost</t>
  </si>
  <si>
    <t>Hans-Christoph Hobohm</t>
  </si>
  <si>
    <t>Beth Sandore</t>
  </si>
  <si>
    <t>Carole L. Palmer</t>
  </si>
  <si>
    <t>Christine L. Borgman</t>
  </si>
  <si>
    <t xml:space="preserve">Cornelia Vonhof </t>
  </si>
  <si>
    <t>Angelika Menne-Haritz</t>
  </si>
  <si>
    <t>Antje Michel</t>
  </si>
  <si>
    <t>Bela Gipp</t>
  </si>
  <si>
    <t>Bettina Berendt</t>
  </si>
  <si>
    <t>Christa Womser-Hacker</t>
  </si>
  <si>
    <t>Christoph Markschies</t>
  </si>
  <si>
    <t>Debora Weber-Wulff</t>
  </si>
  <si>
    <t>Dieter Fellner</t>
  </si>
  <si>
    <t>Dietmar Kaletta</t>
  </si>
  <si>
    <t>Dirk Lewandowski</t>
  </si>
  <si>
    <t>Eleonore Poetzsch</t>
  </si>
  <si>
    <t>Engelbert Plassmann</t>
  </si>
  <si>
    <t>Felix Sasaki</t>
  </si>
  <si>
    <t>Günter Beyersdorff</t>
  </si>
  <si>
    <t xml:space="preserve">Hans-Christoph Hobohm </t>
  </si>
  <si>
    <t>Hartmut Wandke</t>
  </si>
  <si>
    <t>Janett Mohnke</t>
  </si>
  <si>
    <t>Joachim Griesbaum</t>
  </si>
  <si>
    <t>Katharina de la Durantaye</t>
  </si>
  <si>
    <t>Klaus G. Saur</t>
  </si>
  <si>
    <t xml:space="preserve">Klaus G. Saur </t>
  </si>
  <si>
    <t>Konrad Umlauf</t>
  </si>
  <si>
    <t xml:space="preserve">Konrad Umlauf </t>
  </si>
  <si>
    <t>Martin Braschler</t>
  </si>
  <si>
    <t>Martin Roth</t>
  </si>
  <si>
    <t>Niels Pinkwart</t>
  </si>
  <si>
    <t>Norbert Lossau</t>
  </si>
  <si>
    <t>Per Hasle</t>
  </si>
  <si>
    <t>Peter Zahn</t>
  </si>
  <si>
    <t>Rainer Kuhlen</t>
  </si>
  <si>
    <t xml:space="preserve">Rainer Kuhlen </t>
  </si>
  <si>
    <t>Robert Funk</t>
  </si>
  <si>
    <t>Robert Jäschke</t>
  </si>
  <si>
    <t>Sam Oh</t>
  </si>
  <si>
    <t>Srecko Jelusic</t>
  </si>
  <si>
    <t>Tatjana Aparac</t>
  </si>
  <si>
    <t>Simone Fühles-Ubach</t>
  </si>
  <si>
    <t>Stephan Büttner</t>
  </si>
  <si>
    <t xml:space="preserve">Stephan Büttner </t>
  </si>
  <si>
    <t>Susan P. Williams</t>
  </si>
  <si>
    <t>Ulrich Naumann</t>
  </si>
  <si>
    <t>Walther Umstätter</t>
  </si>
  <si>
    <t xml:space="preserve">Walther Umstätter </t>
  </si>
  <si>
    <t>Wolfgang Coy</t>
  </si>
  <si>
    <t>Wolfram Horstmann</t>
  </si>
  <si>
    <t>Elmar Mittler</t>
  </si>
  <si>
    <t xml:space="preserve">Ingeborg Spribille </t>
  </si>
  <si>
    <t>Jens-Erik Mai</t>
  </si>
  <si>
    <t>Michael Seadle</t>
  </si>
  <si>
    <t>Oliver Günther</t>
  </si>
  <si>
    <t>Richard E. Stern</t>
  </si>
  <si>
    <t>André Marx</t>
  </si>
  <si>
    <t>Gertrud Pannier</t>
  </si>
  <si>
    <t>2 BBK-Vorträge</t>
  </si>
  <si>
    <t>3 BBK-Vorträge</t>
  </si>
  <si>
    <t>4 BBK-Vorträge</t>
  </si>
  <si>
    <t>5 BBK-Vorträge</t>
  </si>
  <si>
    <t>6 BBK-Vorträge</t>
  </si>
  <si>
    <t>7 BBK-Vorträge</t>
  </si>
  <si>
    <t>8 BBK-Vorträge</t>
  </si>
  <si>
    <t>9 BBK-Vorträge</t>
  </si>
  <si>
    <t>10 BBK-Vorträge</t>
  </si>
  <si>
    <t>11 BBK-Vorträge</t>
  </si>
  <si>
    <t>12 BBK-Vorträge</t>
  </si>
  <si>
    <t>13 BBK-Vorträge</t>
  </si>
  <si>
    <t>25 BBK-Vorträge</t>
  </si>
  <si>
    <t>Eric W. Steinhauer</t>
  </si>
  <si>
    <t>w</t>
  </si>
  <si>
    <t>33 (14 w)</t>
  </si>
  <si>
    <t>13 (4 w)</t>
  </si>
  <si>
    <t>7 (3 w)</t>
  </si>
  <si>
    <t>2 (1 w)</t>
  </si>
  <si>
    <t>2 (0 w)</t>
  </si>
  <si>
    <t>Wolfram Schneider</t>
  </si>
  <si>
    <t>Stephanie Krüger</t>
  </si>
  <si>
    <t>Steffen Wawra</t>
  </si>
  <si>
    <t>Arnoud de Kemp</t>
  </si>
  <si>
    <t>Beate Weberling</t>
  </si>
  <si>
    <t>Cheick Oumar Dramé</t>
  </si>
  <si>
    <t>Christina Weyher</t>
  </si>
  <si>
    <t>Cornelia Vonhof</t>
  </si>
  <si>
    <t>Ingeborg Spribille</t>
  </si>
  <si>
    <t>Christoph-Hubert Schütte</t>
  </si>
  <si>
    <t>m</t>
  </si>
  <si>
    <t>?</t>
  </si>
  <si>
    <t>insgesamt</t>
  </si>
  <si>
    <t>Titel</t>
  </si>
  <si>
    <t>Anmerkungen zu einer modernen Bibliotheksverwaltung</t>
  </si>
  <si>
    <t>Bestandsstruktur öffentlicher Bibliotheken bezüglich Bürgerinformation</t>
  </si>
  <si>
    <t>Das DBI nach der Evaluierung</t>
  </si>
  <si>
    <t>Bachelor oder Master - neue Berufsabschlüsse in der Bibliothekswissenschaft</t>
  </si>
  <si>
    <t>Konzeption Labor Altes Buch und inhaltliche Bestimmung buchhistorischer DIAS des früheren IBI</t>
  </si>
  <si>
    <t>Wandel des Publikationsverhaltens von Wissenschaftlern im 20. Jahrhundert</t>
  </si>
  <si>
    <t>SGML-basierte Katalogsierungstheorie</t>
  </si>
  <si>
    <t>Der Nicht-Bibliotheksbenutzer</t>
  </si>
  <si>
    <t>Entwicklungen der Informationsrecherche im Internet</t>
  </si>
  <si>
    <t>Digitale Dissertationen</t>
  </si>
  <si>
    <t>Ziele und Methoden des bibliothekarischen fremdsprachlichen Unterrichts, dargestellt am Beispiel des Spanischen</t>
  </si>
  <si>
    <t>Stadtentwicklung und Leitbilder - aktuelle Tendenzen in Öffentlichen Bibliotheken</t>
  </si>
  <si>
    <t>Zur neueren Entwicklung der Universalen Dezimalklassifikation</t>
  </si>
  <si>
    <t>Studien- und Prüfungsordnung des Magister-Fernstudienganges</t>
  </si>
  <si>
    <t>Ziele und Methoden der Übung "Bibliographie für Editoren" im Zusatzstudium "Editionswesen" der Freien Universität und der Humboldt-Universität</t>
  </si>
  <si>
    <t>Studentische Projekte: Meta-Opac Berlin-Brandenburg</t>
  </si>
  <si>
    <t>Bibliothekarausbildung und Bibliothekswissenschaft in Berlin 1900 bis 1994</t>
  </si>
  <si>
    <t>Die öffentliche Bibliotheken in Portugal</t>
  </si>
  <si>
    <t>Abstimmung von Lehrinhalten im Postgradualen Fernstudiengang</t>
  </si>
  <si>
    <t>Die bibliothekarische Berufsbilddebatte, die Perspektiven des BID-Bereichs und das Studium am IB der HU</t>
  </si>
  <si>
    <t>Die inhaltliche Erschließung des Internets mit Hilfe von Meta-Daten</t>
  </si>
  <si>
    <t>Das Suchsystem Harvest und seine Anwendung in einem digitalen Handbuch der Bibliothekswissenschaft</t>
  </si>
  <si>
    <t>Neue Gedanken über alte Bücher: Von der Einzelrestaurierung zum Bestandserhaltungsmanagement</t>
  </si>
  <si>
    <t>Vorstellung der Ergebnisse der Analyse des Personalbedarfs und der Qualifikationsanforderungen im IuD-Bereich</t>
  </si>
  <si>
    <t>Praktika im Magisterstudium Bibliothekswissenschaft : Prinzipien, Erfahrungen, Tendenzen</t>
  </si>
  <si>
    <t>Diskussion zu Studium und Prüfung
(Anforderungen, Grundlagenkenntnisse, Schwerpunktbildungen, Leselisten etc.)</t>
  </si>
  <si>
    <t>Hundert Jahre Preußische Instruktionen</t>
  </si>
  <si>
    <t>Die Beziehung der Bibliothekswissenschaft zur Architektur</t>
  </si>
  <si>
    <t>Zur Bewertung von Arbeitsvorgängen in kommunalen öffentlichen Bibliotheken nach dem Bundes-Angestelltentarifvertrag.</t>
  </si>
  <si>
    <t>Shoptalk - eine Suchmaschine für den BID-Bereich
(Konzeption und Entwicklungsstand)</t>
  </si>
  <si>
    <t>Öffentlichkeitsarbeit - Theorieansätze zwischen Bibliothekspraxis und Kommunikationswissenschaft und ihre Relevanz für das Bibliotheksmanagement</t>
  </si>
  <si>
    <t>Anforderungs- und Bewertungskriterien für Magisterzwischenprüfungen und Magisterprüfungen</t>
  </si>
  <si>
    <t>Zwei Seiten einer Medaille - zur Arbeit einer Museumsbibliothek in ihrer Konstellation als OPL mit Blick auf die Diskrepanz zwischen Leistung und Bewertung</t>
  </si>
  <si>
    <t>Die Bibliotheksdatei - Ein Vorschlag für eine neue Normdatei</t>
  </si>
  <si>
    <t>Der Neubau des Informations- und Kommunikationszentrums der HU Adlershof unter bibliothekarischen Gesichtspunkten</t>
  </si>
  <si>
    <t>Lehrbericht und Lehrevaluation 1999</t>
  </si>
  <si>
    <t>Das Internet in Moskauer Universitäten.
Stand und Probleme bei der Nutzung durch den Lehrkörper, die Studenten und die Universität (Bibliothek, Verwaltung, Rechenzentrum etc.)</t>
  </si>
  <si>
    <t>Messung von Dienstleistungsqualität in Bibliotheken: SERVQUAL</t>
  </si>
  <si>
    <t>Die staatlichen Fachstellen für Öffentliche Bibliotheken - Prognose und Profilierung ihrer zukünftigen Arbeit</t>
  </si>
  <si>
    <t>Kundennutzen von Bibliothekskonsortien am Beispiel der HGF</t>
  </si>
  <si>
    <t>Strategien für den Wandel</t>
  </si>
  <si>
    <t>Zusammenwachsen von Archiv/Bibliothek/Dokumentation an der Hochschule für Film und Fernsehen, Babelsberg und Auswirkungen auf die Neubauplanung</t>
  </si>
  <si>
    <t>Fernstudium Bibliothekswissenschaft - Stand und Perspektive</t>
  </si>
  <si>
    <t>Eine virtuelle Akademiebibliothek? Entwicklungskonzeption und Projekte</t>
  </si>
  <si>
    <t>Etatverteilungsmodelle für Öffentliche Bibliotheken auf neuen Wegen: Von der Rechenmaschine zur Profilierungsmethodik</t>
  </si>
  <si>
    <t>Zack - eine Metasuchmaschine für Bibliotheken</t>
  </si>
  <si>
    <t>Inhaltliche und räumliche Planungen für die Bibliothek der Stiftung Topographie des Terrors</t>
  </si>
  <si>
    <t>Aufgabenstellung und Organisation einer Spezialbibliothek für Wissenschaftsgeschichte</t>
  </si>
  <si>
    <t>Der WWW-Server des IB - Nutzung, Layout, Weiterentwicklung etc.</t>
  </si>
  <si>
    <t>Neue Studiengänge im Bereich Bibliothek und Information - Vorstellungen der Studienreform an der HBI Stuttgart</t>
  </si>
  <si>
    <t>Zum Stand der Meta-Informationswissenschaft</t>
  </si>
  <si>
    <t>Die neue ASB - Allgemeine Systematik für Öffentliche Bibliotheken: Zur Reanimation eines hoffnungslosen Falles: Methodik, Theorie, Praxis</t>
  </si>
  <si>
    <t>Alte Bücher digital - die Datenbank DIA des Instituts für Bibliothekswissenschaft</t>
  </si>
  <si>
    <t>Rankingvergleiche bei Suchmaschinen</t>
  </si>
  <si>
    <t>Bachelor und Master - Stand der Entwicklungen an der HU (institutsintern)</t>
  </si>
  <si>
    <t>Ist Sozialkompetenz erlernbar? Möglichkeiten und Potenziale, auch im Rahmen der BID-Ausbildung</t>
  </si>
  <si>
    <t>Das ENFORUM-Projekt - Kooperatives konzeptorientiertes Wissensmanagement in der elektronischen Wissenschaftskommunikation</t>
  </si>
  <si>
    <t>Zur Begründung der Thesaurusrenaissance</t>
  </si>
  <si>
    <t>Überarbeitung der Lehrpläne (institutsintern)</t>
  </si>
  <si>
    <t>Wissen als Eigentum? Wie kann der freie Zugang zu den Ressourcen des Wissens in globalen Informationsräumen gesichert werden?</t>
  </si>
  <si>
    <t>Kooperationen im Bibliotheks- und Dokumentationsbereich in afrikanischen Ländern südlich der Sahara</t>
  </si>
  <si>
    <t>Libraries are in the information field. What about communication?</t>
  </si>
  <si>
    <t>Die Presseberichterstattung über Bibliotheken - eine computerunterstützte Inhaltsanalyse</t>
  </si>
  <si>
    <t xml:space="preserve">Die ZDB ein Jahr nach dem Systemwechsel. Erreichtes, Geändertes, Perspektiven </t>
  </si>
  <si>
    <t>Bibliothekswesen und Nationalbibliographie in Litauen</t>
  </si>
  <si>
    <t>100. Geburtstag von J.D. Bernal</t>
  </si>
  <si>
    <t>COLLNET - Global Interdisciplinary Research Network for the Study of all Aspects of Collaboration in Science and in Technology</t>
  </si>
  <si>
    <t>Konzepte digitaler Bibliotheken für globale Wissensmärkte</t>
  </si>
  <si>
    <t>Digitale Information und der Markt</t>
  </si>
  <si>
    <t>Napsterisierung und Venterisierung – Bausteine einer politischen Ökonomie des Wissens</t>
  </si>
  <si>
    <t xml:space="preserve">Konsequenzen der EU-Urheberechtslinie (2001/19/EG) und verwandte Regulierungsansätze für Digitale Bibliotheken </t>
  </si>
  <si>
    <t>Die Bedeutung der Digitalen Bibliothek in den Medienwissenschaften</t>
  </si>
  <si>
    <t>Informationsversorgung in der Universität im Kontext (globaler) Verbundsysteme</t>
  </si>
  <si>
    <t>Virtualisierug von Dienstleistungen der Digitalen Bibliothek in Baden-Württemberg</t>
  </si>
  <si>
    <t>Publikationsserver, Portale, Metadaten und andere digitale Informationsleistungen im Zusammenspiel von Bibliothek und Rechenzentrum</t>
  </si>
  <si>
    <t>The European Library - wie digital kann eine virtuelle europäische Nationalbibliothek heute sein?</t>
  </si>
  <si>
    <t>Ist die digitale Bibliothek mehr/anderes als ein semantisches Netz?</t>
  </si>
  <si>
    <t>Digitale Produkte in der ZLB Berlin</t>
  </si>
  <si>
    <t>Elektronisches Publizieren – Herausforderung an Verlage und Buchhandel</t>
  </si>
  <si>
    <t>Neue Informations-Infrastrukturen an Hochschulen - die Rolle digitaler Bibliotheken</t>
  </si>
  <si>
    <t>Zusammenfassende Podiumsdiskussion zu dem Themenkomplex: Konsequenzen der Entwicklung Digitaler Bibliotheken auf die Informationsinfrastruktur an Hochschulen und auf die curriculare Entwicklung/die Ausbildungsangebote an Hochschulen</t>
  </si>
  <si>
    <t xml:space="preserve">Die litauische Nationalbibliothek -
Zentrum der laufenden und retrospektiven nationalbibliographischen Literaturinformation </t>
  </si>
  <si>
    <t>Das Management publizierten Wissens</t>
  </si>
  <si>
    <t>Bibliotheken im postsowjetischen Georgien</t>
  </si>
  <si>
    <t>Tacit Knowledge, Wissensmanagement, Bibliothekswissenschaft - unüberbrückbar?</t>
  </si>
  <si>
    <t>Sacherschließung auf der VLBPlus-CD-ROM durch Klassifikation. Die Warengruppen-Systematik des Buchhandels</t>
  </si>
  <si>
    <t>Regelungsbedarf beim Regelwerk? RAK-WB, RAK2 oder AACR2?</t>
  </si>
  <si>
    <t>Analyse der Nutzungsdaten und Etatverteilung. Ein gebrauchsfertiges
Modell für Öffentliche Bibliotheken</t>
  </si>
  <si>
    <t>Das Buchpreisbindungsgesetz</t>
  </si>
  <si>
    <t>5 Jahre Digitale Bibliothek - CDs für Menschen, die Bücher lesen</t>
  </si>
  <si>
    <t>Erfolgreiches Management von Bibliotheken und Informationseinrichtungen - Die Herausgeber K. Umlauf und H.-C. Hobohm stellen zusammen mit dem Dashöfer-Verlag das neue Werk vor</t>
  </si>
  <si>
    <t>Wettbewerb der Universitäten - eine scientometrische Spurensuche</t>
  </si>
  <si>
    <t>Wissen über die Zusammenhänge: Der Autographenverbund Kalliope als Service der Staatsbibliothek zu Berlin für die Forschung.</t>
  </si>
  <si>
    <t xml:space="preserve">Wir machen Druck - Von der Idee zum Buch am Beispiel von "RAK vs. AACR" </t>
  </si>
  <si>
    <t>Wissensorganisation bei komplexen Informationsprodukten - Informationsvernetzung zwischen Papier, Mikroform und CD-ROM: Hybrid-Editionen vertiefen und verbreitern das Informationsangebot</t>
  </si>
  <si>
    <t>Information Literacy: Seeking Meaning - competency, skills, and literacy in context</t>
  </si>
  <si>
    <t xml:space="preserve">Warenkunde Buch - Strukturen und Tendenzen des deutschsprachigen Buchmarkts der Gegenwart (Vorstellung des neuen Buches im Harrassowitz-Verlag) </t>
  </si>
  <si>
    <t xml:space="preserve">Informationsinfrastruktur in der Region - neue Entwicklungen im Kooperativen Bibliotheksverbund Berlin-Brandenburg (KOBV) </t>
  </si>
  <si>
    <t>German Libraries</t>
  </si>
  <si>
    <t>Das wissenschaftliche Bibliothekswesen Russlands</t>
  </si>
  <si>
    <t>Living Reviews in Relativity : Erfolgskonzept einer nur-digitalen Physik-Zeitschrift</t>
  </si>
  <si>
    <t>Modellierung von Begriffssystemen</t>
  </si>
  <si>
    <t xml:space="preserve">Leistungsmessung in Bibliotheken - kritisch betrachtet </t>
  </si>
  <si>
    <t>Übersetzungen deutscher Literatur in die litauische Sprache in Kleinlitauen seit dem 19. Jahrhundert</t>
  </si>
  <si>
    <t>Assoziative digitale Gedächtnisse: Methoden und praktische Anwendungen</t>
  </si>
  <si>
    <t>Copyright: It's for the Public Good</t>
  </si>
  <si>
    <t>Das "Principle of Least Effort" in der Wissenschaft</t>
  </si>
  <si>
    <t>Vergleich der Wachstumsdynamik von wissenschaftlichen Zeitschriften und Firmen</t>
  </si>
  <si>
    <t>Collaborative Structures in Chinese Scientific Research</t>
  </si>
  <si>
    <t>Von der Idee zum Buch oder: Ehrensache?! - Zivilgesellschaftliches Engagement in öffentlichen Bibliotheken</t>
  </si>
  <si>
    <t>Informationskompetenz und Lernförderung in Bibliotheken</t>
  </si>
  <si>
    <t>"Lernen im Wandel"</t>
  </si>
  <si>
    <t xml:space="preserve">Büchervernichtung - Bücherverschiebung - neuer Aufbruch - eine Nachlese zum Säkularisationsjubiläum 2003 </t>
  </si>
  <si>
    <t>Vorhersagen und ihre Zuverlässigkeit in der Bibliothekswissenschaft</t>
  </si>
  <si>
    <t>Bibliotheksbauten für die Zukunft</t>
  </si>
  <si>
    <t>Knowledge Services and the future requirements of the profession (especially for knowledge workers)</t>
  </si>
  <si>
    <t>Bibliotheksplan `69 und Bibliotheksplan `73: Anspruch, Realisierung und Perspektiven</t>
  </si>
  <si>
    <t>"Systemics as a general integrated language of concepts and models"</t>
  </si>
  <si>
    <t>E-prints in der wissenschaftlichen Kommunikation</t>
  </si>
  <si>
    <t>Integrierte Informationslösungen - die Zukunft hat längst begonnen</t>
  </si>
  <si>
    <t xml:space="preserve">Die Rolle der Bibliothek für Fernstudien </t>
  </si>
  <si>
    <t>Bibliothek 2007 - Plädoyer für ein zukunftsfähiges Bibliothekswesen</t>
  </si>
  <si>
    <t>Welche Rechtsformen braucht die Bibliothek der Zukunft?</t>
  </si>
  <si>
    <t>Die Logfiles des IB-Webservers - Ergebnisse einer Magisterarbeit aus der Webometrie</t>
  </si>
  <si>
    <t>Scientometrie für Forschungsevaluationen - der aktuelle Stand. Bericht über die 8th Science and Technology Indicators Conference in Leiden, 23.-25. September 2004</t>
  </si>
  <si>
    <t>Co-browsing at the Reference Desk</t>
  </si>
  <si>
    <t>Evolutionäre Recherchestrategien</t>
  </si>
  <si>
    <t>Wikis und andere kollaborative Systeme im praktischen Einsatz</t>
  </si>
  <si>
    <t>Untersuchungen zu Most Cited Authors</t>
  </si>
  <si>
    <t>Vorstellung und Diskussion der neuen Entwürfe der Studienordnungen - Teil 1</t>
  </si>
  <si>
    <t>Fortsetzung der Diskussion zu den Studiendokumente - Teil 2</t>
  </si>
  <si>
    <t>Fortsetzung der Diskussion zu den Studiendokumenten - Teil 3</t>
  </si>
  <si>
    <t>Verschiedenste Anforderungen an Information Management Systeme und EINE Lösung -die Realisierung von Bibliotheksverwaltungs- und Parlamentsinformationsystemen mit Cuadra STAR</t>
  </si>
  <si>
    <t>Wie „in“ ist der/die wissenschaftliche Bibliothekar/in?</t>
  </si>
  <si>
    <t>Widerspiegelungen von Koautorschaftsnetzwerken im Web</t>
  </si>
  <si>
    <t>Text-Mining zur Aufdeckung implizierter Link-Strukturen</t>
  </si>
  <si>
    <t>Die gegenwärtige Situation des Bibliothekswesens in Russland: Probleme und Perspektiven am Beispiel der Bibliotheken in St. Petersburg</t>
  </si>
  <si>
    <t>Informationskompetenz und die Rolle der Informations-didaktik im Studiengang Bibliotheks- und Informationswissenschaft an der Universität in Växjö/Schweden</t>
  </si>
  <si>
    <t>Das deutsche Bibliothekswesen als Aufgabe für Wissenschaft und Politik - aktuelle Beiträge zur Thematik in der Festschrift "Bibliothek leben"</t>
  </si>
  <si>
    <t>Bibliothekswissenschaft - quo vadis? Eine Disziplin zwischen Traditionen und Visionen: Programme - Modelle - Forschungsaufgaben ("Von der Idee zum Buch" - 3)</t>
  </si>
  <si>
    <t>Katalogisierung im Wandel. Vom Zettelkasten zur Suchmaschine</t>
  </si>
  <si>
    <t>Publikationsprojekt “Bibliotheken und Informationsgesellschaft in Deutschland”</t>
  </si>
  <si>
    <t>Herausgeberschaft als globales Abenteuer. Erlebnisberichte zu: Knowledge Management. Libraries and Librarians Taking Up the Challenge</t>
  </si>
  <si>
    <t>Informationsangebote in Litauen</t>
  </si>
  <si>
    <t>Präsentation der Bücher: Information Retrieval: Einführung in Grundlagen und Methoden; Wirtschaftsinformation: Online · CD-ROM · Internet; Naturwissenschaftlich-technische Information: Online · CD-ROM · Internet [fehlerhafter Titel]</t>
  </si>
  <si>
    <t>Neue Bibliotheken in Berlin und Brandenburg</t>
  </si>
  <si>
    <t>"With a Little Help From My Friends" - Vorstellung der aktuellen Publikation über Freundeskreise und Fördervereine für Bibliotheken im Rahmen der "Buchidee-Seminarreihe"</t>
  </si>
  <si>
    <t>Kurzbericht über den Besuch der Uni in Dalian/VR China und Bericht von der ISSI Tagung 2005 in Stockholm (1.Teil)</t>
  </si>
  <si>
    <t>Bericht von der ISSI Tagung 2005 in Stockholm (2.Teil)</t>
  </si>
  <si>
    <t>Die Bedeutung des Bradford's Law of Scattering für die Bibliothekswissenschaft</t>
  </si>
  <si>
    <t>Über den jährlichen Anstieg des Impact Factors und der "Garfieldschen Konstante".</t>
  </si>
  <si>
    <t>Analytical Questions to the MEDLINE Database</t>
  </si>
  <si>
    <t>Indexierungskonsistenz zwischen Online Katalogen</t>
  </si>
  <si>
    <t>A Study of Patents Literature in Medicine</t>
  </si>
  <si>
    <r>
      <t>Strategien und Möglichkeiten der Wissenschaftskommunikation in und durch Bibliotheken. Von maßgeschneiderten Serviceleistungen,</t>
    </r>
    <r>
      <rPr>
        <i/>
        <sz val="10"/>
        <color theme="1"/>
        <rFont val="Arial"/>
        <family val="2"/>
      </rPr>
      <t xml:space="preserve"> hidden collections</t>
    </r>
    <r>
      <rPr>
        <sz val="10"/>
        <color theme="1"/>
        <rFont val="Arial"/>
        <family val="2"/>
      </rPr>
      <t xml:space="preserve"> bis zur Umsetzung von bibliometrischen Ergebnissen in der Bibliothekspraxis.</t>
    </r>
  </si>
  <si>
    <t>1. International cooperation programme: opportunity for COLLNET; 2. When artificial intelligence meets Webometrics : emerging tools for network and link analysis</t>
  </si>
  <si>
    <t>Potentielle Nutzung von E-Books in Bibliotheken. Angebots- und Geschäftsmodelle der Anbieter; die Rollenverteilung zwischen Verlagen und Bibliotheken. Ein Zwiegespräch</t>
  </si>
  <si>
    <t>Die Zukunft der Sondersammlungen - Ergebnisse des Weimarer Workshops</t>
  </si>
  <si>
    <t>Zusammenarbeit zwischen öffentlichen und wissenschaftlichen Bibliotheken in Schweden</t>
  </si>
  <si>
    <t>Lobby-Arbeit für Bibliotheken (in Kooperation mit dem Regionalverband Berlin-Brandenburg des VDB)</t>
  </si>
  <si>
    <t>Bildrechte kontra Informationsfreiheit? - Überraschende Rechtsfolgen von Digitalisierung</t>
  </si>
  <si>
    <t>Bericht vom COLLNET-Meeting in Nancy</t>
  </si>
  <si>
    <t>Ist es notwendig, eine neue Zeitschrift fr Informetrie zu gründen?</t>
  </si>
  <si>
    <t>Die Datenbank Deutsches Bibliothekswesen am Institut für Bibliotheks- und Informationswissenschaft</t>
  </si>
  <si>
    <t>Antrittsvorlesungen</t>
  </si>
  <si>
    <t>Data Mining and Digital Libraries</t>
  </si>
  <si>
    <t>Technologien für das Elektronische Publizieren am Beispiel des edoc-Servers der Humboldt-Universität</t>
  </si>
  <si>
    <t>Vom Schlagwort zum Semantic Web mit SKOS</t>
  </si>
  <si>
    <t>Akademische Verabschiedung von Prof. Dr. Walther Umstätter</t>
  </si>
  <si>
    <t>LIS-Programm in Croatia</t>
  </si>
  <si>
    <t>If you build it, will they come? Institutional repositories at universities and faculty participation</t>
  </si>
  <si>
    <t>Erfahrungen bei der Zusammenlegung von Hochschulbibliothek, Medienzentrum und Rechenzentrum im IKMZ Cottbus</t>
  </si>
  <si>
    <t>Die Übersetzung von Fachdialekten für die Suche: Das Abgleichen zwischen spezialisierten Diskurssprachen und Dokumentationssprachen</t>
  </si>
  <si>
    <t>Verwaiste Werke: Copyright, Recht und Risiko</t>
  </si>
  <si>
    <t>Grimm-Zentrum (Architektur, Ausstattung, Konzeption)</t>
  </si>
  <si>
    <t>Libraries: Dynamic Engines for the Knowledge and Information Society Berichte vom IFLA World Library and Information Congress 2006, Seoul, Südkorea</t>
  </si>
  <si>
    <t>Open Access - was war, was ist, was wird?</t>
  </si>
  <si>
    <t xml:space="preserve">Verbreitung vs. Verwertung über Open Access und der Warencharakter wissenschaftlicher Information </t>
  </si>
  <si>
    <t>Open Access, eine Aufgabe für Bibliotheken</t>
  </si>
  <si>
    <t>Netzwerk zertifizierter Repositories in Deutschland</t>
  </si>
  <si>
    <t>German Medical Science - Open Access Portal und Geschäftsmodell</t>
  </si>
  <si>
    <t>Ein Sponsor kommt selten allein - mit dem Projekt Mukowiki zu einer Bibliothek fr Kinder und Jugendliche in Heckeshorn</t>
  </si>
  <si>
    <t>Das Wissenschaftsportal b2i - Bibliotheks-, Buch- und Informationswissenschaften</t>
  </si>
  <si>
    <t>www.ibi.hu-berlin.de - der neue Webauftritt des IBI</t>
  </si>
  <si>
    <t>Updating the curricula. Easy methods for helping students to write abstracts and conference papers within the regular teaching program</t>
  </si>
  <si>
    <t>Ansätze zur Messung der Forschungsdiversität in Publikationsnetzwerken</t>
  </si>
  <si>
    <t>The Max-Planck Digital Library: an overview and insights in generic data modelling for language resources</t>
  </si>
  <si>
    <t>Die Teilnahme des Instituts für Bibliotheks- und Informationswissenschaft (IBI) an der Exzellenz-Initiative der Humboldt-Universität</t>
  </si>
  <si>
    <t>Open Access - die Etablierung einer neuen Publikationsplattform und ihre rechtlichen Voraussetzungen</t>
  </si>
  <si>
    <t>Threats, Defenses and Economics in Digital Preservation</t>
  </si>
  <si>
    <t>Bibliothek 2.0: Wie das Web 2.0 die Bibliothek verändern kann</t>
  </si>
  <si>
    <t>Book Science: Lithuanian Project of the new Textbook "Knygotyra"</t>
  </si>
  <si>
    <t>A University Press and International Publishing</t>
  </si>
  <si>
    <t>Envisioning an iSchool Curriculum</t>
  </si>
  <si>
    <t>"Hier Haufen von Blättern, dort Bäume" oder läßt sich professionelle semantische Kontrolle mit dem Ausdrucks- und Beziehungsreichtum partizipierender Nutzer integrieren?</t>
  </si>
  <si>
    <t>The Library as Strategic Asset in the Information Chain</t>
  </si>
  <si>
    <t>Die Digitale Bibliothek in 100 Jahren</t>
  </si>
  <si>
    <t>Die Entwicklung der wissenschaftlichen Sprachen in MEDLINE und im SCI</t>
  </si>
  <si>
    <t>Für eine Philologie der Bilder, oder: HyperImage, ein Zettelkasten für Bilder, antwortet</t>
  </si>
  <si>
    <t>Link Resolver und Lokalisierung - Moderne Nutzerunterstuetzung beim Information Retrieval</t>
  </si>
  <si>
    <t>eLearning und digitale Bibliotheken</t>
  </si>
  <si>
    <t>Best Practice und Standardisierung im internationalen Bibliotheksbau: Vorstellung der neuen Guidelines der IFLA Library Buildings and Equipment Section</t>
  </si>
  <si>
    <t>Eine Digitale Bibliothek für die deutschen Öffentlichen Bibliotheken</t>
  </si>
  <si>
    <t>Post-Library 2.0 - Überlegungen zur Rolle der Bibliothek für die Wissenschaftskommunikation</t>
  </si>
  <si>
    <t>Neuere Fachliteratur über Verlagswirtschaft oder was unterscheidet einen Verlag von anderen Unternehmen?</t>
  </si>
  <si>
    <t>EU-Fördermöglichkeiten für Bibliotheken - Projektbeispiele und Förderprogramme</t>
  </si>
  <si>
    <t>Forschungsevaluation in Deutschland</t>
  </si>
  <si>
    <t>Wie analysiert man einen nationalen Buchmarkt quantitativ und qualitativ?</t>
  </si>
  <si>
    <t>EVIFA in der Praxis - oder: Wie kommt eine Virtuelle Fachbibliothek in ihrer Fachcommunity an (und bleibt dort verankert)?</t>
  </si>
  <si>
    <t>Von Bibliothek 2007 zur Bibliothek 2012: Fortführung eines erfolgreichen Projekts oder Eingeständnis des Scheiterns?</t>
  </si>
  <si>
    <t>Dynamische Kataloganreicherung mit Webservices</t>
  </si>
  <si>
    <t>Die Bibliothekskonferenz des Landes Sachsen-Anhalt – Arbeitsweise, Ergebnisse und Wirkungen</t>
  </si>
  <si>
    <r>
      <rPr>
        <i/>
        <sz val="10"/>
        <color theme="1"/>
        <rFont val="Arial"/>
        <family val="2"/>
      </rPr>
      <t>Podiumsdiskussion</t>
    </r>
    <r>
      <rPr>
        <sz val="10"/>
        <color theme="1"/>
        <rFont val="Arial"/>
        <family val="2"/>
      </rPr>
      <t xml:space="preserve"> Fachreferent oder Wissensmanager – Welche Qualifikationen brauchen wir für den höheren Bibliotheksdienst?</t>
    </r>
  </si>
  <si>
    <t>Sicherheit und Datenschutz im "Internet der Dinge"</t>
  </si>
  <si>
    <t>Digital library education</t>
  </si>
  <si>
    <t>Digital Rights Management - eine Sackgasse für Bibliotheken?</t>
  </si>
  <si>
    <t>Informationsökologien: Die Kluft zwischen Wissenschaftlern und Bibliotheksbeständen</t>
  </si>
  <si>
    <t>Vom kurzen Streit und langen Abschied – Gebühren(freiheits)diskurse im Öffentlichen Bibliothekswesen der Bundesrepublik 1950–2008</t>
  </si>
  <si>
    <t>DAISY – Realisierung eines Traumes von einer globalen Bibliothek für lesebehinderte Menschen</t>
  </si>
  <si>
    <t>Online-Hilfen in OPACs  (ausgezeichnet mit dem VFI-Förderpreis 2007)</t>
  </si>
  <si>
    <t>CONTENTUS - neue Services für multimediale Bibliotheken</t>
  </si>
  <si>
    <t>"Success sells" oder "Wie verkaufe ich meine Bibliothek?"</t>
  </si>
  <si>
    <t>Brücken für Babylon - ein Buchprojekt und seine Folgen. IBI-Studierende engagieren sich zum Europäischen Jahr des Interkulturellen Dialogs</t>
  </si>
  <si>
    <t>Antrittsvorlesungen der Lehrstühle Digitale Bibliotheken und Wissensmanagement</t>
  </si>
  <si>
    <t>ARTstore: Der Übergang von digitaler Bibliothek zum gemeinnützingen Hosting</t>
  </si>
  <si>
    <t>Fachangestelle und Fachwirtinnen - neue Ausbildungswege für das Bibliothekswesen</t>
  </si>
  <si>
    <t>Bibliotheksgesetze in Deutschland</t>
  </si>
  <si>
    <t>Technologies and Services in Support of Virtual Work</t>
  </si>
  <si>
    <t>Online-Zugang zu Archiven - Die Nutzung von Strukturen und Kontexten für die Recherche in Findbüchern und Digitalisaten</t>
  </si>
  <si>
    <t>Not yet another digital library</t>
  </si>
  <si>
    <t>Die Rolle des "Digsimile" in der Weltrevolution – Zwischen bibliophiler Kulturkritik und digitaler Praxis</t>
  </si>
  <si>
    <t>Emphasizing the Human side of Human-Computer Interaction: Notes from the Field as a High-Tech Anthropologist®</t>
  </si>
  <si>
    <t>Records Management und MoReq2</t>
  </si>
  <si>
    <t>Digitalisierung ist keine Bestandserhaltung? </t>
  </si>
  <si>
    <t>Wikipedia - Lexikon oder Webcommunity?</t>
  </si>
  <si>
    <t>Usability im Kontext von Informationssystemen</t>
  </si>
  <si>
    <t>Vom Semantischen Retrieval bis zum Geschäftsmodell - Erfahrungen aus dem DMGLib-Projekt</t>
  </si>
  <si>
    <t>Vergangenheitsbewältigung in deutschen Bibliotheken : vom Umgang mit geraubten Büchern aus der Zeit des Nationalsozialismus</t>
  </si>
  <si>
    <t>Digital Reading Groups - towards Library 2.0</t>
  </si>
  <si>
    <t>Interactive information retrieval in XML documents; Umbrüche im Dienst- und Arbeitsrecht</t>
  </si>
  <si>
    <t>Fritz Milkau und die Bibliothekswissenschaft</t>
  </si>
  <si>
    <t>European Educational Research Quality Indicators (EERQI)</t>
  </si>
  <si>
    <t>Das "Invisible College" im Zeitalter des Internets; illustriert am Beispiel eines Forschungsprojekts zu Hugo Rheinholds Skulptur des philosophierenden Affens</t>
  </si>
  <si>
    <t>Building Trust in Library Organizations</t>
  </si>
  <si>
    <t>„Fremde Federn finden ...“ ... oder wie spüre ich Plagiate auf?</t>
  </si>
  <si>
    <t>Wozu Outreach in dürftiger Zeit? Fallstudie an einer UB in den westlichen USA</t>
  </si>
  <si>
    <t>eResearch und die Rolle der wissenschaftlichen Bibliotheken</t>
  </si>
  <si>
    <t>Eine Open-Access-Forschungsinfrastruktur für Kulturerbe</t>
  </si>
  <si>
    <t>Bibliothekar – Bibliothekswissenschaftler – Hochschullehrer / Horst Kunze zum 100. Geburtstag</t>
  </si>
  <si>
    <t>Podiumsdiskussion im Grimm-Zentrum „Open Access zwischen Freiheit und Zwang – Demokratisierung der Wissenschaft oder Enteignung der Autoren?“ – Veranstaltung im Rahmen der internationalen Open-Access-Week</t>
  </si>
  <si>
    <t>Halloween-Lecture – Friedhofs- und Bestattungsrechtliche Fragestellungen im Bibliothekswesen</t>
  </si>
  <si>
    <t>Future Leaders' View on Organizational Culture</t>
  </si>
  <si>
    <t xml:space="preserve">IUWIS – eine Informationsinfrastruktur zum Urheberrecht für Bildung und Wissenschaft </t>
  </si>
  <si>
    <t>Why Do Students Want to Be In the Library If They Are Not Using the Books?</t>
  </si>
  <si>
    <t>Persönliche Publikationslisten als hochschulweiter Dienst – Theorie und Praxis</t>
  </si>
  <si>
    <t>Milkau oder Harnack, warum ist das eine interessante Frage? Eine Lesung aus meiner Autobiographie</t>
  </si>
  <si>
    <t>Bibliothekswissenschaft und Suchmaschinen</t>
  </si>
  <si>
    <t>Volunteering in Public Libraries – Impressionen einer Interview-Reise quer durch die USA</t>
  </si>
  <si>
    <t>Lesen im Jahr 2110 – Leseverhalten und mobile Lesegeräte. Ein Erfahrungsbericht</t>
  </si>
  <si>
    <t>Bibliotheken der Welt. Visuelle Eindrücke aus 2 Jahren IFLA-Präsidentschaft</t>
  </si>
  <si>
    <t xml:space="preserve"> Neue Modelle für universitäre Informations- und IT-Infrastrukturen</t>
  </si>
  <si>
    <t>When is a Cultural Information Service Attractive?</t>
  </si>
  <si>
    <t>ZLB-Masterplan: ein Neubau für die ZLB Berlin. Arbeits- und Erfahrungsbericht</t>
  </si>
  <si>
    <t>Von der Einzelrestaurierung zum Bestandserhaltungsmanagement</t>
  </si>
  <si>
    <t>Wozu Bibliometrie? Vorstellung eines Lehrbuches</t>
  </si>
  <si>
    <t xml:space="preserve">Semantic Personalized Information Management for Scientists </t>
  </si>
  <si>
    <t>Meine ich was ich sage und sage ich was ich meine? Soziale Netzwerke in der wirtschaftlichen Realität</t>
  </si>
  <si>
    <t>Darf's ein bisschen weniger sein? Nachlasserschließung im Deutschen Exilarchiv 1933-1945 der Deutschen Nationalbibliothek unter Einbeziehung der Benutzersicht</t>
  </si>
  <si>
    <t>An der Schnittstelle von Wissenschaft und Politik: Die Wissenschaftlichen Dienste des Deutschen Bundestages</t>
  </si>
  <si>
    <t>E-Books@The Library</t>
  </si>
  <si>
    <t>Forschungsdaten besser nutzen: Strategien und Ansätze der DFG</t>
  </si>
  <si>
    <t>The Data Conservancy: Science-driven Information Science</t>
  </si>
  <si>
    <t>Struktur und Kontext: Modelle digitaler Forschungsdaten in den Geisteswissenschaften</t>
  </si>
  <si>
    <t>Mainstreaming the digital library: Developing a culture of collaboration between IT and library professionals</t>
  </si>
  <si>
    <t>"The Article of the Future" – Content Innovation bei Elsevier</t>
  </si>
  <si>
    <t>Pascal, Berliner rabbits, digital wave and libraries</t>
  </si>
  <si>
    <t>Die Arbeit am Unvollkommenen: Erfahrungen mit Statistik und Benchmarking für Bibliotheken</t>
  </si>
  <si>
    <t>Personalentwicklung in Bibliotheken. Theoretische Grundlagen und Anwendungsbeispiele</t>
  </si>
  <si>
    <t xml:space="preserve">Halloween-Lecture: Grundzüge der Vampyrologie für Bibliothekare </t>
  </si>
  <si>
    <t>The characteristics and features of Cuban university libraries and new challenges</t>
  </si>
  <si>
    <t>Zukunft - auch für die Vergangenheit. Festveranstaltung zur Verleihung der Ehrendoktorwürde an Prof. Elmar Mittler</t>
  </si>
  <si>
    <t>E-Government and Governmental Interoperation. Preliminary Results and Insights from Multiple Case Studies</t>
  </si>
  <si>
    <t>Evaluierung der Retrievaleffektivität von Universalsuchmaschinen</t>
  </si>
  <si>
    <t>Informationsquellen für die Außenwirtschaft. Erschließen - bewerten - nutzen.</t>
  </si>
  <si>
    <t>Texte in Bibliotheken. Von diskreten Objekten zu vernetzten Diensten</t>
  </si>
  <si>
    <t>Mehr als Citavi-Schulung und EndNote-Campuslizenz. Über die Vielfalt bibliothekarischer Dienstleistungen für Literaturverwaltung</t>
  </si>
  <si>
    <t>Was wird aus den Bibliotheksverbünden? Zur Arbeit der Evaluationsgruppe des Wissenschaftsrates</t>
  </si>
  <si>
    <t>Mehr als nur Recherche. Chancen und Perspektiven der Virtuellen Fachbibliothek b2i für die Buch-, Bibliotheks- und Informationswissenschaften</t>
  </si>
  <si>
    <t>Zum Umsetzungsstand des Kundenmanagements in deutschen und US-amerikanischen Bibliotheken</t>
  </si>
  <si>
    <t>Unterstützung induktiver und explorativer Forschungsprozesse mittels (Techniken) des Semantic Web</t>
  </si>
  <si>
    <t>Was ist RDA? Das neue Regelwerk "Resource Description and Access"</t>
  </si>
  <si>
    <t>Bibliotheken und das mehrsprachige Web</t>
  </si>
  <si>
    <t>Persuasive Design - a Rhetorical Approach to Information and IT</t>
  </si>
  <si>
    <t>Das Projekt LuKII - Kooperative Langzeitarchivierung mit LOCKSS und KOPAL</t>
  </si>
  <si>
    <t>Plagiatserkennungssoftware: Wundermittel oder Zeitverschwendung</t>
  </si>
  <si>
    <t>Accelerating Researchers: Software and Services for Research</t>
  </si>
  <si>
    <t>Authentifizierungsmethoden</t>
  </si>
  <si>
    <t>Ist die Forschungsvielfalt in Gefahr? Ein Projekt zur bibliometrischen Messung der Diversität der Forschung</t>
  </si>
  <si>
    <t>Die Vielfalt und die Sinne. Überlegungen zu Gegenstand und Methode der Bibliothekswissenschaft.</t>
  </si>
  <si>
    <t>Europäische und internationale Statistiken: Online-Datenbanken und Datenvisualisierung</t>
  </si>
  <si>
    <t>Ein modernes Urheberrecht für Wissenschaft und Forschung. Das Beispiel Zweitverwertungsrecht</t>
  </si>
  <si>
    <t>Multimediale Objekte in Bibliotheken: Inhaltsbasierte Erschließung und visuelle Suche von 3D-Modellen</t>
  </si>
  <si>
    <t>Halloweenlecture: Theorie und Praxis der Bibliotheksmumie</t>
  </si>
  <si>
    <t>Mehr als Fragebogen und Logfiles: Einführung in die Online-Benutzerforschung</t>
  </si>
  <si>
    <t>Traumberuf Verleger, Gespräch Christoph Markschies mit Klaus G. Saur</t>
  </si>
  <si>
    <t>§52a UrhG - eine endende Geschichte?</t>
  </si>
  <si>
    <t>Multilingual News Aggregation and Recommendation</t>
  </si>
  <si>
    <t>Das "Raubgut-Projekt" der ZLB. Provenienzforschung als neue Herausforderung der Bibliotheken.</t>
  </si>
  <si>
    <t>“Where did all the good people go?” - Verbleibstudie am IBI</t>
  </si>
  <si>
    <t>Verpflichtende OA-Politiken und geistiges Eigentum in der Wissenschaft am Beispiel von Polen und Deutschland</t>
  </si>
  <si>
    <t>Mehrsprachigkeit und Nutzerverhalten in Europeana</t>
  </si>
  <si>
    <t>eResearch und neue Forschungsinfrastrukturen: wie das Internet wissenschaftliche Bibliotheken verändert</t>
  </si>
  <si>
    <t>Biodiversity Heritage Information Online!</t>
  </si>
  <si>
    <t>IFLA-Nationalkomitee – Interkulturelle Kommunikation für Bibliothekare</t>
  </si>
  <si>
    <t>Virtuelle Forschungsumgebungen – neue Formen der Forschungsinfrastruktur</t>
  </si>
  <si>
    <t>The Case for Books in the Digital Future: Vision, Architecture, and Programmatic Design of the Joe and Rika Mansueto Library.</t>
  </si>
  <si>
    <t>Die wissenschaftliche Informationsinfrastruktur im Wandel</t>
  </si>
  <si>
    <t>Objekte in Transition – Konzepte einer Plattform für die Deutsche Digitale Bibliothek</t>
  </si>
  <si>
    <t>The Discipline of Organizing</t>
  </si>
  <si>
    <t>Informationsethik. Wissen und Information als Gemeingüter (Commons)</t>
  </si>
  <si>
    <t>Langzeiterhaltung komplexer Applikationen am Beispiel von Computerspielen</t>
  </si>
  <si>
    <t>Lektoratsarbeit an Öffentlichen Bibliotheken. Empirische Bestandsaufnahme</t>
  </si>
  <si>
    <t>Was Sie schon immer über RFID wissen wollten, aber bisher nicht zu fragen wagten</t>
  </si>
  <si>
    <t>Informationen im Internet vernetzen, Zensur verhindern und Privatsphäre sichern mit Peer-to-Peer Suchmaschinen</t>
  </si>
  <si>
    <t>Vernetzung, Sichtbarkeit, Information? Nutzungsmotive informeller digitaler Kommunikationsgenres unter Wissenschaftlern</t>
  </si>
  <si>
    <t>LIBREAS. Library Ideas wird 21! Über Open-Access und die Bibliotheks- und Informationswissenschaft</t>
  </si>
  <si>
    <t>Kostenfaktoren der digitalen Langzeitarchivierung – Herausforderungen und Lösungswege</t>
  </si>
  <si>
    <t>Open Science – Chancen und Herausforderungen der digitalen Wissenschaft. Podiumsdiskussion der Open-Access-Week im Auditorium des Grimm-Zentrums</t>
  </si>
  <si>
    <t>Metadatenmanagement: Mable+ als Werkzeug zur Datenanalyse und -modifikation</t>
  </si>
  <si>
    <t>Halloween Lecture: Der Tod liest mit... Seuchengeschichtliche Aspekte im Buch- und Bibliothekswesen</t>
  </si>
  <si>
    <t>Sprachtechnologie für die Wissensextraktion</t>
  </si>
  <si>
    <t>"Als wäre es ein Unternehmen" – über die Konzeption von IT-Prozessen in Bibliotheken</t>
  </si>
  <si>
    <t>Zwischen Bibliothekaren und Bücherwürmern: Gesellschaftliches und politisches Engagement von Information Professionals</t>
  </si>
  <si>
    <t>Streamlining Collection Development: the Case for Selectors and Limits of Patron Driven Acquisitions</t>
  </si>
  <si>
    <t>Diversity in French libraries: concepts, contexts and issues</t>
  </si>
  <si>
    <t>Früh übt sich: Wie aus Nichtnutzern Bibliothekskunden werden</t>
  </si>
  <si>
    <t>Gibt es Unterschiede im Publikationsverhalten von weiblichen und männlichen Wissenschaftlern?</t>
  </si>
  <si>
    <t>Podiumsdiskussion: New and established professionals – getrennte Gremien und gemeinsame Arbeit in internationalen Verbänden?</t>
  </si>
  <si>
    <t>EDM+ und DM2E: Anmerkungen zum heuristischen Potential des Europeana Data Model</t>
  </si>
  <si>
    <t>Wege zum Personalbedarf Virtueller Fachbibliotheken</t>
  </si>
  <si>
    <t xml:space="preserve">Integrierte Virtuelle Forschungsumgebungen am Beispiel eSciDoc in der Max-Planck-Gesellschaft </t>
  </si>
  <si>
    <t>Diskussion: Neue Arbeitsfelder in Bibliotheken</t>
  </si>
  <si>
    <t>Measuring the outcome of public libraries in the Netherlands. An introduction to the research program and findings from a quantitative study</t>
  </si>
  <si>
    <t>How to do things with information</t>
  </si>
  <si>
    <t>Paneldiskussion: Wie sieht die Bibliothek von morgen aus und sind unsere jetzigen Bibliotheks-Neubauten darauf vorbereitet? Eine Zukunftsvision für 2023.</t>
  </si>
  <si>
    <t>"It's all about data." – Stand und Entwicklung im Umgang mit digitalen Forschungsdaten an der HU Berlin</t>
  </si>
  <si>
    <t>Handbuch Methoden der Bibliotheks- und Informationswissenschaft – Bericht über ein Publikationsprojekt und seine Ziele</t>
  </si>
  <si>
    <t>Ontologiedesign für die Metaforschung – Der Exzellenzcluster "Bild Wissen Gestaltung" modelliert sich selbst in RDF</t>
  </si>
  <si>
    <t>Ein Heim für Waisenkinder. Der Referentenentwurf des Justizministeriums für ein Gesetz zur Nutzung verwaister und vergriffener Werke</t>
  </si>
  <si>
    <t>Where does the catalogue end and the content begin? Greek, Latin and the emerging Trillion Word Library</t>
  </si>
  <si>
    <t>Die Entwicklung von virtuellen Forschungsumgebungen aus der Perspektive der Wissenschafts- und Technikforschung</t>
  </si>
  <si>
    <t>Resource Description and Access – Neues zur RDA und dem Stand der Implementierung in Deutschland, Österreich und der Schweiz</t>
  </si>
  <si>
    <t>Die GRÜNE Bibliothek – Ökologische Nachhaltigkeit bei Planung, Bau und Management. Bericht über ein Publikationsprojekt und seine Ziele</t>
  </si>
  <si>
    <t>Relationsextraktion aus Artikelvolltexten der Wikipedia: wiki2rdf und darüber hinaus</t>
  </si>
  <si>
    <t>Gemeinsam mehr erreichen: Citizen Science und Crowdsourcing in Wissenschaft und Wirtschaft</t>
  </si>
  <si>
    <t>Halloween Lecture: Im Beinhaus des Geistes – friedhofs- und bestattungsrechtliche Fragestellungen im Bibliothekswesen</t>
  </si>
  <si>
    <t>Wie Preprints die wissenschaftliche Kommunikation beschleunigen – eine bibliometrische Studie</t>
  </si>
  <si>
    <t>Dokumente in Bewegung: zur digitalen Präsentation immaterieller Kunst</t>
  </si>
  <si>
    <t>Creating trust: scholars, self-representations and online environments</t>
  </si>
  <si>
    <t>Wie viele Sprachen spricht ein vereinigtes Europa? Die Sprachenpolitik der Europäischen Union mit besonderem Fokus auf Deutschland</t>
  </si>
  <si>
    <t>Representing archival data in the Cendari project</t>
  </si>
  <si>
    <t>Partizipation durch Fragebögen. Die Einbeziehung des bibliothekarischen Umfeldes in den Strategiefindungsprozess der Staatsbibliothek zu Berlin</t>
  </si>
  <si>
    <t>Cloudbasierte Bibliothekssysteme und die Zukunft der Verbünde</t>
  </si>
  <si>
    <t>Verleihung des Deutschen "Library HiTech"-Preises 2013 und Vortrag "Die Deutsche Digitale Bibliothek als offene Kulturplattform"</t>
  </si>
  <si>
    <t>Extreme Open Access – scholarly publication as a public infrastructure</t>
  </si>
  <si>
    <t>Die IFLA bei der WIPO: Einsatz für ein wissenschafts- und bibliotheksfreundliches Copyright</t>
  </si>
  <si>
    <t>Offene Bestandsdaten und Linked Library Data</t>
  </si>
  <si>
    <t>Authenticity in the digital realm: ethnographic insights</t>
  </si>
  <si>
    <t>European Information Science (EIS): Informationelle Mehrwerte für eine Informations- und Kommunikationsplattform der Informationswissenschaft</t>
  </si>
  <si>
    <t>Zeig mir mein Leben! Erstellung individueller "Lifebraries" mithilfe von Lifelogging-Technologien</t>
  </si>
  <si>
    <t>Sehen, wer was sagt: Social Media Monitoring in Echtzeit mit blueReport</t>
  </si>
  <si>
    <t>Das Stasi-Schnipsel-Projekt – Innovationen für die Massendigitalisierung, Rekonstruktion zerrissener Dokumente und deren IT-gestützte Formierung</t>
  </si>
  <si>
    <t>Pssssssst! Bibliotheks- und informationswissenschaftlicher Science Slam</t>
  </si>
  <si>
    <t>Antrittsvorlesung: Ein ‘Bibliotheksrecht’ gibt es natürlich nicht!</t>
  </si>
  <si>
    <t>Interaktives Patentretrieval</t>
  </si>
  <si>
    <t>Von provokanten Steinen, sprechenden Muscheln und widerständigen Skizzen. Ethnographische Näherungen an den wissenschaftlichen Bildgebrauch am Exzellenzcluster Bild Wissen Gestaltung. Ein interdisziplinäres Labor</t>
  </si>
  <si>
    <t>Bibliotheken ohne Gaming sind möglich, aber sinnlos - wie Bibliotheken durch Gaming weiterentwickelt werden</t>
  </si>
  <si>
    <t>Culturegraph – Eine Plattform für die Datenvernetzung</t>
  </si>
  <si>
    <t>It's not all doom and gloom: Wie Bibliotheken mit dem demografischen Wandel umgehen</t>
  </si>
  <si>
    <t>Das TIB AV-Portal – Innovative Such- und Analysewerkzeuge für wissenschaftliche Filme aus Naturwissenschaft und Technik</t>
  </si>
  <si>
    <t>Ein doppelter Boden für E-Ressourcen – das DFG-Projekt NatHosting</t>
  </si>
  <si>
    <t>The road to REF2014, the UK's review of research "informed by" citation metrics</t>
  </si>
  <si>
    <t>Halloween-Lecture: Frankenstein als Leser</t>
  </si>
  <si>
    <t>Antrittsvorlesung: Big data does not equal big picture</t>
  </si>
  <si>
    <t>Amazon &amp; Google als Herausforderung? Nutzerorientierte Gestaltung von Bibliothekswebseiten</t>
  </si>
  <si>
    <t>Der Journalist und die Recherche im 21. Jahrhundert – wie soziale Netzwerke und Suchmaschinen die Informationsquellen verändert haben</t>
  </si>
  <si>
    <t>Books gone wild – wie wir wissenschaftliche Bücher offen, kollaborativ und kontinuierlich schreiben</t>
  </si>
  <si>
    <t>Educational Data Mining und Learning Analytics – datengetriebene Ansätze für technologiegestütztes Lernen</t>
  </si>
  <si>
    <t>Open Access Repository Ranking (OARR)</t>
  </si>
  <si>
    <t>Blended Library: Von der Vision zur Wirklichkeit. Eine Bibliothek mit Zukunft!?</t>
  </si>
  <si>
    <t>Vorbei die Zeiten von Gebrauchsanweisungen für Bibliotheksportale – Nutzerbeteiligung und Co-Design am Beispiel des neuen KOBV-Portals</t>
  </si>
  <si>
    <t>Vom IBI in die Selbständigkeit</t>
  </si>
  <si>
    <t>Belegungsplanung leicht gemacht! Softwaregestütztes dynamisches Bestandsmanagement für das Integrationsprojekt 24in1</t>
  </si>
  <si>
    <t>Der physische Bibliotheksraum und seine Nutzung: Aufenthalt und Aufenthaltsmessung</t>
  </si>
  <si>
    <t>Begriff, Funktionen und gesellschaftliche Bedeutung von Metropolbibliotheken</t>
  </si>
  <si>
    <t>Berufsbild Konzepter – User Experience in der Praxis</t>
  </si>
  <si>
    <t>Wie viel Betriebswirtschaftslehre verträgt die Bibliothek?</t>
  </si>
  <si>
    <t>Peer Review als Messlatte für Open Access: Ein Netzwerk-Modell</t>
  </si>
  <si>
    <t>Haussystematiken, semantische Erschließung und Interoperabilität</t>
  </si>
  <si>
    <t>Vom Schund zum Forschungsgegenstand – Comics in Wissenschaftlichen Bibliotheken</t>
  </si>
  <si>
    <t>Paperless Science: Festveranstaltung zum 65. Geburtstag von Michael Seadle</t>
  </si>
  <si>
    <t>Explore – create – share. Öffentliche Bibliothek im urbanen digitalen Raum</t>
  </si>
  <si>
    <t>Positionierung eines mittelständischen Verlags</t>
  </si>
  <si>
    <t>Wie kommen 15 Millionen Sammlungsobjekte ins Netz? Und warum eigentlich?</t>
  </si>
  <si>
    <t>Information Ethics for Everyone</t>
  </si>
  <si>
    <t>Online-Profile als Marktplatz wissenschaftlichen Ansehens</t>
  </si>
  <si>
    <t>Partnerschaften managen</t>
  </si>
  <si>
    <t>Halloween Lecture: Headhunting – zur Medienanthropologie der Reliquie</t>
  </si>
  <si>
    <t>Das Management von Forschungsdaten in einer digital geprägten Informationsinfrastruktur</t>
  </si>
  <si>
    <t>Neue Verfahren zum Schutz Geistigen Eigentums</t>
  </si>
  <si>
    <t>Der Rat für Informationsinfrastrukturen der Gemeinsamen Wissenschaftskonferenz GWK</t>
  </si>
  <si>
    <t>E-Books – Technologie und Archivierbarkeit</t>
  </si>
  <si>
    <t xml:space="preserve">Bibliometrische Bestimmung von Themen eines Fachgebiets und die Messung ihrer Diversität </t>
  </si>
  <si>
    <t>Massive Open Online Kurse – Neue Wege im Tele-Teaching / E-Learning</t>
  </si>
  <si>
    <t>Das Potential offener Kulturdaten entdecken – Coding da Vinci, der Kulturhackathon</t>
  </si>
  <si>
    <t>Bobs Recherchen: Informationsmanagement und medialer Wandel bei »Die drei ???« - Vortrag &amp; Diskussion</t>
  </si>
  <si>
    <t>BIBFRAME: neues bibliografisches Datenformat, und noch viel mehr</t>
  </si>
  <si>
    <t>Let’s go exploring! Das iLab – Aufbau eines Forschungslabors für die Informationswissenschaft. Vortrag &amp; Eröffnung</t>
  </si>
  <si>
    <t>Bibliothekare im Produktdesign am Beispiel einer Variante des Ethnographischen Interviews</t>
  </si>
  <si>
    <t>[ˈsaɪnɪʤ] vs. [Sign-“nicht“]: der Beitrag von Leit- und Orientierungssystemen in Bibliotheken zur Imagebildung und Erschließung der Bestände</t>
  </si>
  <si>
    <t>Open Access nachhaltig fördern – Publikationsfonds als operative und strategische Instrumente</t>
  </si>
  <si>
    <t>Die Zukunft des geisteswissenschaftlichen Publizierens. Erkenntnisse aus dem Fu-PusH-Projekt</t>
  </si>
  <si>
    <t>Wie Suchmaschinen die Inhalte des Web interpretieren</t>
  </si>
  <si>
    <t>Information-Retrieval-Applikationen als Kommunikationsinstrument</t>
  </si>
  <si>
    <t>Informationsdidaktik – ein neues informationswissenschaftliches Forschungsfeld wird besichtigt</t>
  </si>
  <si>
    <t>Indoor-Ortung mit iBeacons in der Hochschulbibliothek der TH Wildau – Erfahrungen und Empfehlungen</t>
  </si>
  <si>
    <t>Das “Archival Knowledge Model” (AKM)</t>
  </si>
  <si>
    <t>The Use of Semantic Technologies in Digital Humanities</t>
  </si>
  <si>
    <t>Virtuelle Ausstellungen – ein digitales Medium für Bibliotheken</t>
  </si>
  <si>
    <t>Bereitstellung multimedialer Objekte mit Emulation. Erkenntnisse aus dem EMiL-Projekt.</t>
  </si>
  <si>
    <t>Buchvorstellung “Shaping Images – Scholarly Perspectives on Image Manipulation”</t>
  </si>
  <si>
    <t>Halloween Lecture: Theorie und Praxis der Bibliotheksmumie</t>
  </si>
  <si>
    <t>Laborieren am Interdisziplinären: Zur Erforschung interdisziplinärer Arbeitsweisen am Exzellenzlcuster Bild Wissen Gestaltung</t>
  </si>
  <si>
    <t>Das Opening Science Projekt: Hintergrund, Fehler, Gelerntes</t>
  </si>
  <si>
    <t>Evaluierung der Lehrinhalte am IBI</t>
  </si>
  <si>
    <t>Forschung zu Wissenschaftlichem Fehlverhalten am HEADT Centre</t>
  </si>
  <si>
    <t>Freier Zugang zu Wissen nach dem Papierzeitalter: Fragen, Thesen und Vorschläge</t>
  </si>
  <si>
    <t>Vom Suchen und Finden – eine unendliche Geschichte. Heterogenität und Mehrsprachigkeit als Herausforderungen für Kulturerbeportale</t>
  </si>
  <si>
    <t>Bücher ohne Grenzen – Der Vertrag von Marrakesch der Welturheberrechtsorganisation (WIPO)</t>
  </si>
  <si>
    <t>Social business documents and documentary practices</t>
  </si>
  <si>
    <t>Aktuelle OCR-Entwicklungen und ihr Einsatz in der Praxis</t>
  </si>
  <si>
    <t>Die semantische Suche der Stasi-Mediathek – Einblicke in ein Online-Angebot des Stasi-Unterlagen-Archivs</t>
  </si>
  <si>
    <t>Global Usage and Discovery Trends in Scholarly Information</t>
  </si>
  <si>
    <t>A tale about the big fish in the small pond: Internationale Mobilität europäischer Informationswissenschaftler</t>
  </si>
  <si>
    <t>Schallmaskierung in der Bibliothek – ein akustischer Kompromiss für gegensätzliche Nutzungsbedürfnisse</t>
  </si>
  <si>
    <t>Wikidata – ein Verzeichnis strukturierter Daten über das Wissen der Welt</t>
  </si>
  <si>
    <t>Künstliche Intelligenz und die Zukunft der Arbeit</t>
  </si>
  <si>
    <t>RDMO: Ein neues Werkzeug für das Forschungsdatenmanagement</t>
  </si>
  <si>
    <t>Digitale Kuratierungstechnologien: Anwendungsfälle in Digitalen Bibliotheken</t>
  </si>
  <si>
    <t>Antrittsvorlesung: Wissenschaft und Bibliothek – vereint im digitalen Wandel?</t>
  </si>
  <si>
    <t>Gute Tutorials, schlechte Tutorials – Zur Planung, Erstellung und Evaluierung von Tutorials</t>
  </si>
  <si>
    <t>SD4M: Smart Data for Mobility – Neue Wege der Datennutzung &amp; -auswertung</t>
  </si>
  <si>
    <t>Field Report: Library Information Architecture in the Age of the Customer</t>
  </si>
  <si>
    <t>Open Access publizieren an der Humboldt-Universität zu Berlin</t>
  </si>
  <si>
    <t>Bibliothek. Forschung für die Praxis. Übergabe der Festschrift für Prof. Dr. Konrad Umlauf</t>
  </si>
  <si>
    <t>Coli-conc – Infrastruktur zur Erstellung und Pflege von Mappings zwischen bibliothekarischen Wissensorganisationssystemen</t>
  </si>
  <si>
    <t>„Ich wollte nur nach Deutschland kommen, aber wie wusste ich nicht“ – Eine explorative Studie zum Information Behavior jugendlicher Geflüchteter</t>
  </si>
  <si>
    <t>Collective Action 2.0: The Impact of Social Media on Collective Action</t>
  </si>
  <si>
    <t>Maker Education. Ansätze für nachhaltiges Lernen in Schulen und an außerschulischen Lernorten</t>
  </si>
  <si>
    <t>Antrittsvorlesung: Das World Wide Web als Ressource für die Wissenschaft</t>
  </si>
  <si>
    <t>Heureka – das Urheberrecht ist reformiert! Zu den ab 2018 gesetzlich erlaubten Nutzungen für Unterricht, Wissenschaft und Institutionen</t>
  </si>
  <si>
    <t>Es kommt auf die Größe an – Eine Eyetracking-Studie zur Websuche auf Smartphones</t>
  </si>
  <si>
    <t>Was, wenn Lesen keine Selbstverständlichkeit ist? REACH – ein Forschungs- und Entwicklungsprojekt der Stiftung Lesen</t>
  </si>
  <si>
    <t>Virtual Reality Eye Tracking in der (Markt-)Forschung – Herausforderungen und Vorteile</t>
  </si>
  <si>
    <t>Ältere Männer &amp; neuere Medien – wie Executive Communications auf Social Media funktioniert</t>
  </si>
  <si>
    <t>Open Science – Definition, Entwicklungen, Perspektiven</t>
  </si>
  <si>
    <t>Start ins Berufsleben nach dem Studium: IBI Verbleibstudie revisited</t>
  </si>
  <si>
    <t>"In weiter Ferne so nah" – Audiovisuelle Sammlungen gemeinsam erschließen und präsentieren</t>
  </si>
  <si>
    <t>Forschungsdaten von Amateuren – Fan-Communities und ihr Beitrag zur datenbasierten Forschung an Videospielkultur</t>
  </si>
  <si>
    <t>DeepGreen – Open Access Transformation</t>
  </si>
  <si>
    <t>Open Access in der Universität verankern</t>
  </si>
  <si>
    <t>Learning Analytics und Sensordaten: affect-aware eLearning</t>
  </si>
  <si>
    <t>IT Trends for Information Professionals</t>
  </si>
  <si>
    <t>Qatar National Library - aus dem Nichts in die erste Liga?</t>
  </si>
  <si>
    <t>Verabschiedung von Prof. Michael Seadle, PhD</t>
  </si>
  <si>
    <t>Diskussion zu Studium und Prüfung (Anforderungen, Grundlagenkenntnisse, Schwerpunktbildungen, Leselisten etc.)</t>
  </si>
  <si>
    <t>Zur Bewertung von Arbeitsvorgängen in kommunalen öffentlichen Bibliotheken nach dem Bundes-Angestelltentarifvertrag</t>
  </si>
  <si>
    <t>Shoptalk - eine Suchmaschine für den BID-Bereich (Konzeption und Entwicklungsstand)</t>
  </si>
  <si>
    <t>Das Internet in Moskauer Universitäten. Stand und Probleme bei der Nutzung durch den Lehrkörper, die Studenten und die Universität (Bibliothek, Verwaltung, Rechenzentrum etc.)</t>
  </si>
  <si>
    <t>Konsequenzen der EU-Urheberechtslinie (2001/19/EG) und verwandte Regulierungsansätze für Digitale Bibliotheken</t>
  </si>
  <si>
    <t>Analyse der Nutzungsdaten und Etatverteilung. Ein gebrauchsfertiges Modell für Öffentliche Bibliotheken</t>
  </si>
  <si>
    <t xml:space="preserve">Die litauische Nationalbibliothek - Zentrum der laufenden und retrospektiven nationalbibliographischen Literaturinformation </t>
  </si>
  <si>
    <t>Wissen über die Zusammenhänge: Der Autographenverbund Kalliope als Service der Staatsbibliothek zu Berlin für die Forschung</t>
  </si>
  <si>
    <t>Warenkunde Buch - Strukturen und Tendenzen des deutschsprachigen Buchmarkts der Gegenwart (Vorstellung des neuen Buches im Harrassowitz-Verlag)</t>
  </si>
  <si>
    <t>Informationsinfrastruktur in der Region - neue Entwicklungen im Kooperativen Bibliotheksverbund Berlin-Brandenburg (KOBV)</t>
  </si>
  <si>
    <t>Büchervernichtung - Bücherverschiebung - neuer Aufbruch - eine Nachlese zum Säkularisationsjubiläum 2003</t>
  </si>
  <si>
    <t>Bibliothekswissenschaft - quo vadis? Eine Disziplin zwischen Traditionen und Visionen: Programme - Modelle - Forschungsaufgaben ("Von der Idee zum Buch" 3)</t>
  </si>
  <si>
    <t>Präsentation der Bücher: Information Retrieval: Einführung in Grundlagen und Methoden; Wirtschaftsinformation: Online · CD-ROM · Internet; Naturwissenschaftlich-technische Information: Online · CD-ROM · Internet [fehlerhafter Titel)</t>
  </si>
  <si>
    <r>
      <t>Strategien und Möglichkeiten der Wissenschaftskommunikation in und durch Bibliotheken. Von maßgeschneiderten Serviceleistungen,</t>
    </r>
    <r>
      <rPr>
        <i/>
        <sz val="10"/>
        <color theme="1"/>
        <rFont val="Arial"/>
        <family val="2"/>
      </rPr>
      <t xml:space="preserve"> hidden collections</t>
    </r>
    <r>
      <rPr>
        <sz val="10"/>
        <color theme="1"/>
        <rFont val="Arial"/>
        <family val="2"/>
      </rPr>
      <t xml:space="preserve"> bis zur Umsetzung von bibliometrischen Ergebnissen in der Bibliothekspraxis</t>
    </r>
  </si>
  <si>
    <t>Verbreitung vs. Verwertung über Open Access und der Warencharakter wissenschaftlicher Information</t>
  </si>
  <si>
    <t>Emphasizing the Human side of Human-Computer Interaction: Notes from the Field as a High-Tech Anthropologist</t>
  </si>
  <si>
    <t>gBibliothekar – Bibliothekswissenschaftler – Hochschullehrer / Horst Kunze zum 100. Geburtstag</t>
  </si>
  <si>
    <t>Die Vielfalt und die Sinne. Überlegungen zu Gegenstand und Methode der Bibliothekswissenschaft</t>
  </si>
  <si>
    <t>Das "Raubgut-Projekt" der ZLB. Provenienzforschung als neue Herausforderung der Bibliotheken</t>
  </si>
  <si>
    <t>The Case for Books in the Digital Future: Vision, Architecture, and Programmatic Design of the Joe and Rika Mansueto Library</t>
  </si>
  <si>
    <t>Integrierte Virtuelle Forschungsumgebungen am Beispiel eSciDoc in der Max-Planck-Gesellschaft</t>
  </si>
  <si>
    <t>Paneldiskussion: Wie sieht die Bibliothek von morgen aus und sind unsere jetzigen Bibliotheks-Neubauten darauf vorbereitet? Eine Zukunftsvision für 2023</t>
  </si>
  <si>
    <t>Bibliometrische Bestimmung von Themen eines Fachgebiets und die Messung ihrer Diversität</t>
  </si>
  <si>
    <t>Laborieren am Interdisziplinären: Zur Erforschung interdisziplinärer Arbeitsweisen am Exzellenzcluster Bild Wissen Gestaltung</t>
  </si>
  <si>
    <t>n"In weiter Ferne so nah" – Audiovisuelle Sammlungen gemeinsam erschließen und präsentieren</t>
  </si>
  <si>
    <t>Ist es notwendig, eine neue Zeitschrift für Informetrie zu gründen?</t>
  </si>
  <si>
    <t>Ein Sponsor kommt selten allein - mit dem Projekt Mukowiki zu einer Bibliothek für Kinder und Jugendliche in Heckeshorn</t>
  </si>
  <si>
    <t>Neue Modelle für universitäre Informations- und IT-Infrastrukturen</t>
  </si>
  <si>
    <t>Einrichtung</t>
  </si>
  <si>
    <t>IBI</t>
  </si>
  <si>
    <t>Deutsches Bibliotheksinstitut</t>
  </si>
  <si>
    <t xml:space="preserve">IBI &amp; Rechenzentrum HU </t>
  </si>
  <si>
    <t>Zentrum für transdisziplinäre Geschlechterstudien</t>
  </si>
  <si>
    <t>MPI für Bildungsforschung</t>
  </si>
  <si>
    <t>ULB Münster</t>
  </si>
  <si>
    <t>Arbeitsgemeinschaft der Kunst- und Museumsbibliotheken</t>
  </si>
  <si>
    <t>UB HU Berlin</t>
  </si>
  <si>
    <t>Staatliche Humanistische Universität Moskau</t>
  </si>
  <si>
    <t>FH Potsdam</t>
  </si>
  <si>
    <t>ZLB Berlin</t>
  </si>
  <si>
    <t>HS für Film und Fernsehen Potsdam</t>
  </si>
  <si>
    <t>Akademiebibliothek der Berlin Brandenburgische Akademie der Wissenschaften</t>
  </si>
  <si>
    <t>FreeBSD-Entwickler</t>
  </si>
  <si>
    <t>Stiftung Topographie des Terrors</t>
  </si>
  <si>
    <t>MPI für Wissenschaftsgeschichte</t>
  </si>
  <si>
    <t>HS für Bibliotheks- und Informationswesen Stuttgart</t>
  </si>
  <si>
    <t>Russische Nationalbibliothek, St. Petersburg</t>
  </si>
  <si>
    <t>FH Köln</t>
  </si>
  <si>
    <r>
      <t xml:space="preserve">Universität Konstanz, </t>
    </r>
    <r>
      <rPr>
        <sz val="10"/>
        <color rgb="FF000000"/>
        <rFont val="Arial"/>
        <family val="2"/>
      </rPr>
      <t>Fachbereich Informatik und Informationswissenschaft</t>
    </r>
  </si>
  <si>
    <t>Assemblee Nationale du Mali / Bamako</t>
  </si>
  <si>
    <t>Université Paris 10 / Nanterre</t>
  </si>
  <si>
    <t>Hessische Fachstelle für öffentliche Bibliotheken</t>
  </si>
  <si>
    <t>Staatsbibliothek zu Berlin</t>
  </si>
  <si>
    <t>Universität Vilnius, Litauen</t>
  </si>
  <si>
    <t>FU Berlin</t>
  </si>
  <si>
    <t>TU Braunschweig, Fachbereich Mathematik und Informatik</t>
  </si>
  <si>
    <t>K.G. Saur-Verlag München</t>
  </si>
  <si>
    <t>Universität Konstanz, Fachbereich Informatik und Informationswissenschaft</t>
  </si>
  <si>
    <t xml:space="preserve">IBI   </t>
  </si>
  <si>
    <t>UB Bielefeld</t>
  </si>
  <si>
    <t>UB Karlsruhe</t>
  </si>
  <si>
    <t>UB HU &amp; Rechenzentrum HU</t>
  </si>
  <si>
    <t>Die Deutsche Bibliothek</t>
  </si>
  <si>
    <t>Universität Tübingen, Zentrum für Datenverarbeitung</t>
  </si>
  <si>
    <t>Springer Verlag Heidelberg</t>
  </si>
  <si>
    <t>DFG</t>
  </si>
  <si>
    <r>
      <t xml:space="preserve">Universität Konstanz, </t>
    </r>
    <r>
      <rPr>
        <sz val="10"/>
        <color rgb="FF000000"/>
        <rFont val="Arial"/>
        <family val="2"/>
      </rPr>
      <t>Fachbereich Informatik und Informationswissenschaft; IBI; Rechenzentrum HU; UB HU</t>
    </r>
  </si>
  <si>
    <t xml:space="preserve">Universität Vilnius, Litauen </t>
  </si>
  <si>
    <t>DirectMedia Verlag</t>
  </si>
  <si>
    <t>IBI; FH Potsdam</t>
  </si>
  <si>
    <t>Georg Olms Verlag</t>
  </si>
  <si>
    <t>Tallinn Pedagogical University, Finnland</t>
  </si>
  <si>
    <t>Konrad-Zuse-Zentrum für Informationstechnik, Berlin</t>
  </si>
  <si>
    <t>Russische Nationalbibliothek St. Petersburg, Russland</t>
  </si>
  <si>
    <t>MPI für Gravitationsphysik, Golm</t>
  </si>
  <si>
    <t>Universität des Saarlandes, Saarbrücken</t>
  </si>
  <si>
    <t>Association of American University Presses</t>
  </si>
  <si>
    <t>Henan Normal University, Xinxiang, China</t>
  </si>
  <si>
    <t>UB FU Berlin</t>
  </si>
  <si>
    <t>National Comission on Library and Information Science</t>
  </si>
  <si>
    <t>Editor Encyclopedia for System Sciences and Cybernetics</t>
  </si>
  <si>
    <t>OVID Technologies</t>
  </si>
  <si>
    <t>Bertelsmann Stiftung</t>
  </si>
  <si>
    <t>Seton Hall University Libraries, South Orange, New Jersey, USA</t>
  </si>
  <si>
    <t>GLOMAS Deutschland GmbH</t>
  </si>
  <si>
    <t>VDB</t>
  </si>
  <si>
    <t>COLLNET</t>
  </si>
  <si>
    <t>Charité Berlin</t>
  </si>
  <si>
    <t>Staatliche Universität St. Petersburg für Kultur und Kunst, Fakultät für Bibliotheks- und Informationswissenschaften</t>
  </si>
  <si>
    <t>Växjö University, Schweden</t>
  </si>
  <si>
    <t>HTWK Leipzig</t>
  </si>
  <si>
    <t>UB Bochum</t>
  </si>
  <si>
    <t>Archimedes Foundation, EU Innovation Centre, Estland; LORIA, Nancy, Frankreich</t>
  </si>
  <si>
    <t>Niederlande</t>
  </si>
  <si>
    <t>Institut für Wirtschaftsinformatik, HU Berlin</t>
  </si>
  <si>
    <t>GBV</t>
  </si>
  <si>
    <t>Universität Osijek, Kroatien</t>
  </si>
  <si>
    <t>Rutgers, State University of New Jersey, USA</t>
  </si>
  <si>
    <t>IKMZ der Uni Cottbus</t>
  </si>
  <si>
    <t>IZ Sozialwiss., Bonn</t>
  </si>
  <si>
    <t xml:space="preserve">UB HU  </t>
  </si>
  <si>
    <t>RRZ, Universität Hamburg</t>
  </si>
  <si>
    <t>GeoForschungsZentrum Potsdam</t>
  </si>
  <si>
    <t>IBI &amp; CMS</t>
  </si>
  <si>
    <t>ZB Medizin, Köln</t>
  </si>
  <si>
    <t>Universität Borås, Schweden</t>
  </si>
  <si>
    <t>Australian National University, Canberra, Australien; IBI; MPG, Leipzig</t>
  </si>
  <si>
    <t>Max-Planck Digital Library</t>
  </si>
  <si>
    <t>UB Hamburg</t>
  </si>
  <si>
    <t>LOCKSS-Project, Stanford University, USA</t>
  </si>
  <si>
    <t>Universität Vilnius, Litauen, Litauen</t>
  </si>
  <si>
    <t>Michigan State University Press, East Lansing, USA</t>
  </si>
  <si>
    <t>University of Minnesota, USA</t>
  </si>
  <si>
    <t>Universität Lüneburg</t>
  </si>
  <si>
    <t>CMS HU Berlin</t>
  </si>
  <si>
    <t>DiViBib GmbH, Wiesbaden</t>
  </si>
  <si>
    <t>IFQ Bonn; IfS der HU Berlin</t>
  </si>
  <si>
    <t>Verbundzentrale des GBV</t>
  </si>
  <si>
    <t>IBI; Geschäftsführung der Bibliothekskonferenz Sachsen-Anhalt</t>
  </si>
  <si>
    <t>IKMZ Cottbus; FH Potsdam; ZLB; UB FU Berlin; IBI</t>
  </si>
  <si>
    <t>University of Michigan, School of Information, Ann Arbor, MI, USA</t>
  </si>
  <si>
    <t>Kansas State University Libraries, Manhattan, KS, USA</t>
  </si>
  <si>
    <t>Universität Erlangen-Nürnberg</t>
  </si>
  <si>
    <t>Deutsche Zentralbücherei für Blinde zu Leipzig</t>
  </si>
  <si>
    <t>Deutsche Nationalbibliothek</t>
  </si>
  <si>
    <t>Stadtbibliothek Bremen</t>
  </si>
  <si>
    <t>ARTstore</t>
  </si>
  <si>
    <t>UB Magdeburg</t>
  </si>
  <si>
    <t>Eastern Michigan University, Ypsilanti, MI, USA</t>
  </si>
  <si>
    <t>Bundesarchiv</t>
  </si>
  <si>
    <t>Central and Eastern European Online Library</t>
  </si>
  <si>
    <t>PROJECT CONSULT Unternehmensberatung GmbH, Hamburg</t>
  </si>
  <si>
    <t>ZLB</t>
  </si>
  <si>
    <t>Institut für Informatik, HU Berlin</t>
  </si>
  <si>
    <t>Institut für Psychologie, HU Berlin</t>
  </si>
  <si>
    <t>TU Ilmenau</t>
  </si>
  <si>
    <t>Moses Mendelssohn Zentrum, Potsdam</t>
  </si>
  <si>
    <t>Royal School of Library and Information Science, Copenhagen, Dänemark</t>
  </si>
  <si>
    <t>Oslo University College, Schweden; UB Leipzig</t>
  </si>
  <si>
    <t>IBI; Staatsbibliothek zu Berlin</t>
  </si>
  <si>
    <t>University of Wisconsin-Stevens Point</t>
  </si>
  <si>
    <t>Georgia Tech, Atlanta</t>
  </si>
  <si>
    <t>FHTW Berlin, Media and Computing</t>
  </si>
  <si>
    <t>Brigham Young University, Provo, Utah</t>
  </si>
  <si>
    <t>SUB Göttingen</t>
  </si>
  <si>
    <t>Max Planck-Institut für Wissenschaftsgeschichte</t>
  </si>
  <si>
    <t>UB Hagen</t>
  </si>
  <si>
    <t>University of Utah</t>
  </si>
  <si>
    <t>Anthropological Research, Rochester, USA; Rochester, USA</t>
  </si>
  <si>
    <t>IBI, ehem. Google</t>
  </si>
  <si>
    <t>UB Leipzig</t>
  </si>
  <si>
    <t>Stiftung Europa-Universität Viadrina; IKMZ der Universität Cottbus</t>
  </si>
  <si>
    <t>Information Systems Laboratory, Griechenland</t>
  </si>
  <si>
    <t>DAI-Lab, TU Berlin</t>
  </si>
  <si>
    <t>HKK Consulting</t>
  </si>
  <si>
    <t>Abteilung Wissenschaft und Außenbeziehungen, Deutscher Bundestag</t>
  </si>
  <si>
    <t>University of Colorado at Boulder</t>
  </si>
  <si>
    <t>University of Illinois at Urbana-Champaign; University of California</t>
  </si>
  <si>
    <t>University of Illinois</t>
  </si>
  <si>
    <t>Elsevier</t>
  </si>
  <si>
    <t>Enssib</t>
  </si>
  <si>
    <t>Kompetenznetzwerk für Bibliotheken</t>
  </si>
  <si>
    <t>UB Fernuniversität in Hagen</t>
  </si>
  <si>
    <t>Universidad de la Habana</t>
  </si>
  <si>
    <t>The Information School, University of Washington</t>
  </si>
  <si>
    <t>IIM, Universität Hildesheim</t>
  </si>
  <si>
    <t>Bundesverband für Wirtschaftsförderung und Außenwirtschaft e.V.</t>
  </si>
  <si>
    <t>Belgrade Center for Digital Humanities</t>
  </si>
  <si>
    <t>Bayerische Staatsbibliothek</t>
  </si>
  <si>
    <t>Fachbibliothek Wirtschaftswissenschaften der Universität Hamburg</t>
  </si>
  <si>
    <t>Berlin-Brandenburgische Akademie der Wissenschaften</t>
  </si>
  <si>
    <t>Royal School of Library and Information Science Copenhagen</t>
  </si>
  <si>
    <t>Hochschule für Technik und Wirtschaft Berlin</t>
  </si>
  <si>
    <t>Scholarly Communication, Microsoft Research Cambridge</t>
  </si>
  <si>
    <t>Statistisches Bundesamt Deutschland</t>
  </si>
  <si>
    <t>Mitglied des Deutschen Bundestages, SPD</t>
  </si>
  <si>
    <t>Technische Informationsbibliothek Hannover</t>
  </si>
  <si>
    <t>SUB Hamburg</t>
  </si>
  <si>
    <t>Uniwersytet Warszawski</t>
  </si>
  <si>
    <t>Royal Museum for Central Africa, Tervuren</t>
  </si>
  <si>
    <t>fitforculture, Berlin</t>
  </si>
  <si>
    <t>University of Chicago</t>
  </si>
  <si>
    <t>FIZ Karlsruhe – Leibniz-Institut für Informationsinfrastruktur</t>
  </si>
  <si>
    <t>Fraunhofer IAIS, Technische Leitung DDB</t>
  </si>
  <si>
    <t>School of Information, University of California, Berkeley</t>
  </si>
  <si>
    <t>Emeritus Universität Konstanz</t>
  </si>
  <si>
    <t>Computerspielemuseum - Berlin</t>
  </si>
  <si>
    <t>Leiter der Hochschulbibliothek TH Wildau</t>
  </si>
  <si>
    <t>YaCy.net Projektgründer</t>
  </si>
  <si>
    <t>diverse</t>
  </si>
  <si>
    <t>ZBW Kiel</t>
  </si>
  <si>
    <t>KOBV</t>
  </si>
  <si>
    <t>DFKI Sprachtechnologie, Saarbrücken</t>
  </si>
  <si>
    <t>American Academy, Rom</t>
  </si>
  <si>
    <t>ENSSIB, Lyon</t>
  </si>
  <si>
    <t>dbv</t>
  </si>
  <si>
    <t>Netherlands Institute for Public Libraries (SIOB) / University of Amsterdam</t>
  </si>
  <si>
    <t>Royal School of Library and Information Science, Kopenhagen</t>
  </si>
  <si>
    <t>IBI; CMS HU Berlin</t>
  </si>
  <si>
    <t>FH Köln; IBI</t>
  </si>
  <si>
    <t>Juristische Fakultät HU Berlin</t>
  </si>
  <si>
    <t>Perseus Digital Library/ Tufts University, Medford, USA</t>
  </si>
  <si>
    <t>TU Berlin</t>
  </si>
  <si>
    <t>IBI, FU Berlin, Queen’s University, Belfast, Northern Ireland</t>
  </si>
  <si>
    <t>INRIA Institut National de Recherche en Informatique et en Automatique, Frankreich &amp; HU Berlin</t>
  </si>
  <si>
    <t>IfQ Institut für Forschungsinformation und Qualitässicherung</t>
  </si>
  <si>
    <t>HZT Hochschulübergreifendes Zentrum Tanz, Berlin</t>
  </si>
  <si>
    <t>Lunds Universitet, Schweden</t>
  </si>
  <si>
    <t>Ständiger Vertreter des Deutschen Botschafters in Kuba</t>
  </si>
  <si>
    <t>INRIA und HU, Freie Universität</t>
  </si>
  <si>
    <t>Leiter der UB HU Berlin</t>
  </si>
  <si>
    <t>INRIA (Institut National de Recherche en Informatique et en Automatique), Frankreich &amp; HU Berlin</t>
  </si>
  <si>
    <t>Staatsbibliothek zu Berlin &amp; IFLA</t>
  </si>
  <si>
    <t>Staatsbibliothek zu Berlin / DINI-KIM-AG Bestandsdaten</t>
  </si>
  <si>
    <t>Universität Konstanz</t>
  </si>
  <si>
    <t>blueReport</t>
  </si>
  <si>
    <t>IPK Fraunhofer Institut für Produktionsanlagen und Konstruktionstechnik</t>
  </si>
  <si>
    <t>IBI &amp; UB Fernuniversität Hagen</t>
  </si>
  <si>
    <t>Universität Hildesheim</t>
  </si>
  <si>
    <t>Selbstständiger Berater</t>
  </si>
  <si>
    <t>Bertelsmann Stiftung; Deutscher Bibliotheksverband</t>
  </si>
  <si>
    <t>Technische Informationsbibliothek (TIB) Hannover</t>
  </si>
  <si>
    <t>Bayerische Staatsbibliothek (BSB), München; IBI</t>
  </si>
  <si>
    <t>Freelance information professional</t>
  </si>
  <si>
    <t xml:space="preserve">IBI  </t>
  </si>
  <si>
    <t>Staats- und Universitätsbibliothek (SuUB) Bremen</t>
  </si>
  <si>
    <t>Technische Informationsbibliothek (TIB) Hannover; Humboldt Institut für Internet und Gesellschaft (HIIG)</t>
  </si>
  <si>
    <t>AG Mensch-Computer-Interaktion, Universität Konstanz</t>
  </si>
  <si>
    <t>Zuse-Institut Berlin</t>
  </si>
  <si>
    <t>Mertes Information Competencies (MERINCOS); Gründungsservice der HU</t>
  </si>
  <si>
    <t>Stadtbibliothek Friedrichshain-Kreuzberg</t>
  </si>
  <si>
    <t>Aperto</t>
  </si>
  <si>
    <t>ScienceOpen</t>
  </si>
  <si>
    <t>KIM der Universität Konstanz</t>
  </si>
  <si>
    <t>UB der HU, JFK-Institut der FU</t>
  </si>
  <si>
    <t>Stadtbibliothek Köln</t>
  </si>
  <si>
    <t>De Gruyter</t>
  </si>
  <si>
    <t>Museum für Naturkunde Berlin</t>
  </si>
  <si>
    <t>IBI, HU Berlin; Freelance Librarian</t>
  </si>
  <si>
    <t>Hochschule der Medien Stuttgart</t>
  </si>
  <si>
    <t>Rat für Informationsinfrastrukturen</t>
  </si>
  <si>
    <t>le-tex, Leipzig</t>
  </si>
  <si>
    <t>openHPI</t>
  </si>
  <si>
    <t>digiS; Open Knowledge Foundation</t>
  </si>
  <si>
    <t>IBI; Autor ???</t>
  </si>
  <si>
    <t>idealo</t>
  </si>
  <si>
    <t>Stadtbibliothek Reinickendorf</t>
  </si>
  <si>
    <t>Fu-Push</t>
  </si>
  <si>
    <t>HAW Hamburg</t>
  </si>
  <si>
    <t>Zürcher Hochschule für Angewandte Wissenschaften</t>
  </si>
  <si>
    <t>TH Wildau</t>
  </si>
  <si>
    <t>Georg-Eckert-Institut, Leibniz-Institut für internationale Schulbuchforschung</t>
  </si>
  <si>
    <t>Culture to go</t>
  </si>
  <si>
    <t>HEADT Centre</t>
  </si>
  <si>
    <t>Exzellenzcluster Bild Wissen Gestaltung, HU Berlin</t>
  </si>
  <si>
    <t>Alexander von Humboldt Institut für Internet und Gesellschaft (HIIG), Berlin</t>
  </si>
  <si>
    <t>Stiftung Centralbibliothek für Blinde, Norddeutsche Blindenhörbücherei e. V.</t>
  </si>
  <si>
    <t>Universität Koblenz-Landau</t>
  </si>
  <si>
    <t>Herzog August Bibliothek Wolfenbüttel</t>
  </si>
  <si>
    <t>Behörde des Bundesbeauftragten für die Unterlagen des Staatssicherheitsdienstes der ehemaligen DDR (BStU), Berlin; retresco</t>
  </si>
  <si>
    <t>Springer Nature</t>
  </si>
  <si>
    <t>Hochschulbibliothek Friedensau</t>
  </si>
  <si>
    <t>Wikidata</t>
  </si>
  <si>
    <t>levelgreen</t>
  </si>
  <si>
    <t>Leibniz-Institut für Astrophysik Potsdam</t>
  </si>
  <si>
    <t>DFKI; Staatsbibliothek zu Berlin</t>
  </si>
  <si>
    <t>IBI &amp; SUB Göttingen</t>
  </si>
  <si>
    <t>Refeus; IBI</t>
  </si>
  <si>
    <t>Deutsche Bahn</t>
  </si>
  <si>
    <t>New York Public Library, New York, USA</t>
  </si>
  <si>
    <t>IBI; UB HU Berlin</t>
  </si>
  <si>
    <t>Junge Tüftler</t>
  </si>
  <si>
    <t>Stiftung Lesen</t>
  </si>
  <si>
    <t>eye square</t>
  </si>
  <si>
    <t>Daimler AG</t>
  </si>
  <si>
    <t>Alexander von Humboldt Institut für Internet und Gesellschaft, Berlin</t>
  </si>
  <si>
    <t>Brandenburgisches Zentrum für Medienwissenschaften</t>
  </si>
  <si>
    <t>Universität Leipzig; UB Leipzig</t>
  </si>
  <si>
    <t>Konrad-Zuse-Institut für Informationstechnik, Berlin</t>
  </si>
  <si>
    <t>UB TU Berlin</t>
  </si>
  <si>
    <t>Sungkyunkwan University, iSchool, South Korea</t>
  </si>
  <si>
    <t>IBI &amp; Ovid Technologies</t>
  </si>
  <si>
    <t>IBI/Semester</t>
  </si>
  <si>
    <t>nur IBI</t>
  </si>
  <si>
    <t>IBI als Teil</t>
  </si>
  <si>
    <t xml:space="preserve">Gesamt </t>
  </si>
  <si>
    <t>476 Termine (ohne Ausfälle)</t>
  </si>
  <si>
    <t>IBI anteilig</t>
  </si>
  <si>
    <t>Gesamtanzahl Vorträge</t>
  </si>
  <si>
    <t>Anzahl</t>
  </si>
  <si>
    <t>Semester</t>
  </si>
  <si>
    <t xml:space="preserve">476 Termine insgesamt </t>
  </si>
  <si>
    <t>extern</t>
  </si>
  <si>
    <t>Anteil Frauen</t>
  </si>
  <si>
    <r>
      <rPr>
        <i/>
        <sz val="10"/>
        <color theme="1"/>
        <rFont val="Arial"/>
        <family val="2"/>
      </rPr>
      <t>Diskussion</t>
    </r>
    <r>
      <rPr>
        <sz val="10"/>
        <color theme="1"/>
        <rFont val="Arial"/>
        <family val="2"/>
      </rPr>
      <t xml:space="preserve"> zu Studium und Prüfung (Anforderungen, Grundlagenkenntnisse, Schwerpunktbildungen, Leselisten etc.)</t>
    </r>
  </si>
  <si>
    <r>
      <rPr>
        <i/>
        <sz val="10"/>
        <color theme="1"/>
        <rFont val="Arial"/>
        <family val="2"/>
      </rPr>
      <t>Zusammenfassende Podiumsdiskussion</t>
    </r>
    <r>
      <rPr>
        <sz val="10"/>
        <color theme="1"/>
        <rFont val="Arial"/>
        <family val="2"/>
      </rPr>
      <t xml:space="preserve"> zu dem Themenkomplex: Konsequenzen der Entwicklung Digitaler Bibliotheken auf die Informationsinfrastruktur an Hochschulen und auf die curriculare Entwicklung/die Ausbildungsangebote an Hochschulen</t>
    </r>
  </si>
  <si>
    <r>
      <t xml:space="preserve">Fortsetzung der </t>
    </r>
    <r>
      <rPr>
        <i/>
        <sz val="10"/>
        <color theme="1"/>
        <rFont val="Arial"/>
        <family val="2"/>
      </rPr>
      <t>Diskussion</t>
    </r>
    <r>
      <rPr>
        <sz val="10"/>
        <color theme="1"/>
        <rFont val="Arial"/>
        <family val="2"/>
      </rPr>
      <t xml:space="preserve"> zu den Studiendokumente - Teil 2</t>
    </r>
  </si>
  <si>
    <r>
      <t xml:space="preserve">Vorstellung und </t>
    </r>
    <r>
      <rPr>
        <i/>
        <sz val="10"/>
        <color theme="1"/>
        <rFont val="Arial"/>
        <family val="2"/>
      </rPr>
      <t>Diskussion</t>
    </r>
    <r>
      <rPr>
        <sz val="10"/>
        <color theme="1"/>
        <rFont val="Arial"/>
        <family val="2"/>
      </rPr>
      <t xml:space="preserve"> der neuen Entwürfe der Studienordnungen - Teil 1</t>
    </r>
  </si>
  <si>
    <r>
      <t xml:space="preserve">Fortsetzung der </t>
    </r>
    <r>
      <rPr>
        <i/>
        <sz val="10"/>
        <color theme="1"/>
        <rFont val="Arial"/>
        <family val="2"/>
      </rPr>
      <t>Diskussion</t>
    </r>
    <r>
      <rPr>
        <sz val="10"/>
        <color theme="1"/>
        <rFont val="Arial"/>
        <family val="2"/>
      </rPr>
      <t xml:space="preserve"> zu den Studiendokumenten - Teil 3</t>
    </r>
  </si>
  <si>
    <r>
      <rPr>
        <i/>
        <sz val="10"/>
        <color theme="1"/>
        <rFont val="Arial"/>
        <family val="2"/>
      </rPr>
      <t>Podiumsdiskussion</t>
    </r>
    <r>
      <rPr>
        <sz val="10"/>
        <color theme="1"/>
        <rFont val="Arial"/>
        <family val="2"/>
      </rPr>
      <t xml:space="preserve"> im Grimm-Zentrum „Open Access zwischen Freiheit und Zwang – Demokratisierung der Wissenschaft oder Enteignung der Autoren?“ – Veranstaltung im Rahmen der internationalen Open-Access-Week</t>
    </r>
  </si>
  <si>
    <t>Männer</t>
  </si>
  <si>
    <t>Frauen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</si>
</sst>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/>
    <xf numFmtId="0" fontId="0" fillId="6" borderId="0" xfId="0" applyFill="1" applyAlignment="1">
      <alignment horizont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 vertical="top"/>
    </xf>
    <xf numFmtId="14" fontId="3" fillId="0" borderId="0" xfId="0" applyNumberFormat="1" applyFont="1" applyAlignment="1">
      <alignment horizontal="left" vertical="top" wrapText="1"/>
    </xf>
    <xf numFmtId="14" fontId="3" fillId="0" borderId="0" xfId="0" applyNumberFormat="1" applyFont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/>
    <xf numFmtId="0" fontId="3" fillId="0" borderId="0" xfId="0" applyFont="1"/>
    <xf numFmtId="0" fontId="3" fillId="0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2" fillId="0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 wrapText="1"/>
    </xf>
    <xf numFmtId="0" fontId="3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 wrapText="1"/>
    </xf>
    <xf numFmtId="0" fontId="5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horizontal="left" vertical="top"/>
    </xf>
    <xf numFmtId="0" fontId="3" fillId="8" borderId="0" xfId="0" applyFont="1" applyFill="1" applyAlignment="1">
      <alignment horizontal="left" vertical="top" wrapText="1"/>
    </xf>
    <xf numFmtId="0" fontId="2" fillId="0" borderId="0" xfId="0" applyFont="1" applyFill="1"/>
    <xf numFmtId="0" fontId="3" fillId="0" borderId="0" xfId="0" applyFont="1" applyFill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/>
    </xf>
    <xf numFmtId="164" fontId="3" fillId="0" borderId="0" xfId="0" applyNumberFormat="1" applyFont="1" applyFill="1" applyAlignment="1">
      <alignment horizontal="left" vertical="top" wrapText="1"/>
    </xf>
    <xf numFmtId="164" fontId="3" fillId="0" borderId="0" xfId="0" applyNumberFormat="1" applyFont="1" applyFill="1" applyAlignment="1">
      <alignment horizontal="left" vertical="top"/>
    </xf>
    <xf numFmtId="164" fontId="3" fillId="5" borderId="0" xfId="0" applyNumberFormat="1" applyFont="1" applyFill="1" applyAlignment="1">
      <alignment horizontal="left" vertical="top" wrapText="1"/>
    </xf>
    <xf numFmtId="0" fontId="2" fillId="5" borderId="0" xfId="0" applyFont="1" applyFill="1"/>
    <xf numFmtId="0" fontId="3" fillId="8" borderId="0" xfId="0" applyFont="1" applyFill="1" applyAlignment="1">
      <alignment horizontal="left" vertical="top"/>
    </xf>
    <xf numFmtId="0" fontId="4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/>
    </xf>
    <xf numFmtId="0" fontId="3" fillId="13" borderId="0" xfId="0" applyFont="1" applyFill="1" applyAlignment="1">
      <alignment horizontal="left" vertical="top" wrapText="1"/>
    </xf>
    <xf numFmtId="0" fontId="3" fillId="13" borderId="0" xfId="0" applyFont="1" applyFill="1" applyAlignment="1">
      <alignment horizontal="left" vertical="top"/>
    </xf>
    <xf numFmtId="0" fontId="0" fillId="6" borderId="0" xfId="0" applyFill="1" applyAlignment="1">
      <alignment horizontal="right"/>
    </xf>
    <xf numFmtId="0" fontId="0" fillId="3" borderId="0" xfId="0" applyFill="1"/>
    <xf numFmtId="0" fontId="0" fillId="8" borderId="0" xfId="0" applyFill="1"/>
    <xf numFmtId="0" fontId="0" fillId="4" borderId="0" xfId="0" applyFill="1"/>
    <xf numFmtId="0" fontId="0" fillId="13" borderId="0" xfId="0" applyFill="1"/>
    <xf numFmtId="0" fontId="3" fillId="0" borderId="2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 wrapText="1"/>
    </xf>
    <xf numFmtId="0" fontId="3" fillId="0" borderId="1" xfId="0" applyFont="1" applyFill="1" applyBorder="1"/>
    <xf numFmtId="0" fontId="5" fillId="7" borderId="2" xfId="0" applyFont="1" applyFill="1" applyBorder="1" applyAlignment="1">
      <alignment horizontal="left" vertical="top" wrapText="1"/>
    </xf>
    <xf numFmtId="0" fontId="3" fillId="7" borderId="4" xfId="0" applyFont="1" applyFill="1" applyBorder="1" applyAlignment="1">
      <alignment horizontal="left" vertical="top"/>
    </xf>
    <xf numFmtId="0" fontId="3" fillId="7" borderId="4" xfId="0" applyFont="1" applyFill="1" applyBorder="1" applyAlignment="1">
      <alignment horizontal="left" vertical="top" wrapText="1"/>
    </xf>
    <xf numFmtId="0" fontId="3" fillId="12" borderId="4" xfId="0" applyFont="1" applyFill="1" applyBorder="1" applyAlignment="1">
      <alignment horizontal="left" vertical="top" wrapText="1"/>
    </xf>
    <xf numFmtId="0" fontId="3" fillId="12" borderId="3" xfId="0" applyFont="1" applyFill="1" applyBorder="1" applyAlignment="1">
      <alignment horizontal="left" vertical="top" wrapText="1"/>
    </xf>
    <xf numFmtId="0" fontId="3" fillId="12" borderId="2" xfId="0" applyFont="1" applyFill="1" applyBorder="1" applyAlignment="1">
      <alignment horizontal="left" vertical="top" wrapText="1"/>
    </xf>
    <xf numFmtId="0" fontId="5" fillId="12" borderId="4" xfId="0" applyFont="1" applyFill="1" applyBorder="1" applyAlignment="1">
      <alignment horizontal="left" vertical="top" wrapText="1"/>
    </xf>
    <xf numFmtId="0" fontId="3" fillId="11" borderId="2" xfId="0" applyFont="1" applyFill="1" applyBorder="1" applyAlignment="1">
      <alignment horizontal="left" vertical="top" wrapText="1"/>
    </xf>
    <xf numFmtId="0" fontId="3" fillId="11" borderId="4" xfId="0" applyFont="1" applyFill="1" applyBorder="1" applyAlignment="1">
      <alignment horizontal="left" vertical="top" wrapText="1"/>
    </xf>
    <xf numFmtId="0" fontId="3" fillId="11" borderId="4" xfId="0" applyFont="1" applyFill="1" applyBorder="1" applyAlignment="1">
      <alignment horizontal="left" vertical="top"/>
    </xf>
    <xf numFmtId="0" fontId="5" fillId="11" borderId="4" xfId="0" applyFont="1" applyFill="1" applyBorder="1" applyAlignment="1">
      <alignment horizontal="left" vertical="top" wrapText="1"/>
    </xf>
    <xf numFmtId="0" fontId="3" fillId="9" borderId="2" xfId="0" applyFont="1" applyFill="1" applyBorder="1" applyAlignment="1">
      <alignment horizontal="left" vertical="top" wrapText="1"/>
    </xf>
    <xf numFmtId="0" fontId="3" fillId="9" borderId="4" xfId="0" applyFont="1" applyFill="1" applyBorder="1" applyAlignment="1">
      <alignment horizontal="left" vertical="top"/>
    </xf>
    <xf numFmtId="0" fontId="3" fillId="9" borderId="4" xfId="0" applyFont="1" applyFill="1" applyBorder="1" applyAlignment="1">
      <alignment horizontal="left" vertical="top" wrapText="1"/>
    </xf>
    <xf numFmtId="0" fontId="5" fillId="9" borderId="4" xfId="0" applyFont="1" applyFill="1" applyBorder="1" applyAlignment="1">
      <alignment horizontal="left" vertical="top" wrapText="1"/>
    </xf>
    <xf numFmtId="0" fontId="3" fillId="12" borderId="2" xfId="0" applyFont="1" applyFill="1" applyBorder="1" applyAlignment="1">
      <alignment horizontal="left" vertical="top"/>
    </xf>
    <xf numFmtId="0" fontId="3" fillId="12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10" borderId="1" xfId="0" applyFont="1" applyFill="1" applyBorder="1" applyAlignment="1">
      <alignment horizontal="left" vertical="top" wrapText="1"/>
    </xf>
    <xf numFmtId="0" fontId="2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center" vertical="top" wrapText="1"/>
    </xf>
    <xf numFmtId="0" fontId="0" fillId="0" borderId="0" xfId="0" applyBorder="1"/>
    <xf numFmtId="0" fontId="3" fillId="2" borderId="0" xfId="0" applyFont="1" applyFill="1" applyBorder="1" applyAlignment="1">
      <alignment horizontal="left" vertical="top" wrapText="1"/>
    </xf>
    <xf numFmtId="0" fontId="3" fillId="2" borderId="0" xfId="0" applyFont="1" applyFill="1" applyBorder="1" applyAlignment="1">
      <alignment horizontal="left" vertical="top"/>
    </xf>
    <xf numFmtId="0" fontId="3" fillId="11" borderId="0" xfId="0" applyFont="1" applyFill="1" applyBorder="1" applyAlignment="1">
      <alignment horizontal="left" vertical="top" wrapText="1"/>
    </xf>
    <xf numFmtId="0" fontId="3" fillId="11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 wrapText="1"/>
    </xf>
    <xf numFmtId="0" fontId="3" fillId="5" borderId="0" xfId="0" applyFont="1" applyFill="1" applyBorder="1" applyAlignment="1">
      <alignment horizontal="left" vertical="top" wrapText="1"/>
    </xf>
    <xf numFmtId="0" fontId="5" fillId="11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0" fillId="0" borderId="0" xfId="0" applyFill="1" applyBorder="1"/>
    <xf numFmtId="0" fontId="5" fillId="11" borderId="0" xfId="0" applyFont="1" applyFill="1" applyBorder="1" applyAlignment="1">
      <alignment horizontal="left" vertical="top" wrapText="1"/>
    </xf>
    <xf numFmtId="0" fontId="1" fillId="0" borderId="0" xfId="0" applyFont="1" applyBorder="1"/>
    <xf numFmtId="0" fontId="6" fillId="0" borderId="0" xfId="0" applyFont="1"/>
    <xf numFmtId="0" fontId="3" fillId="0" borderId="0" xfId="0" applyFont="1" applyAlignment="1">
      <alignment horizontal="left" vertical="top"/>
    </xf>
    <xf numFmtId="0" fontId="4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6" fillId="0" borderId="0" xfId="0" applyFont="1" applyAlignment="1">
      <alignment horizontal="left"/>
    </xf>
    <xf numFmtId="0" fontId="4" fillId="7" borderId="0" xfId="0" applyFont="1" applyFill="1" applyAlignment="1">
      <alignment horizontal="left" vertical="top" wrapText="1"/>
    </xf>
    <xf numFmtId="14" fontId="3" fillId="9" borderId="0" xfId="0" applyNumberFormat="1" applyFont="1" applyFill="1" applyAlignment="1">
      <alignment horizontal="left" vertical="top" wrapText="1"/>
    </xf>
    <xf numFmtId="0" fontId="3" fillId="9" borderId="0" xfId="0" applyFont="1" applyFill="1" applyAlignment="1">
      <alignment horizontal="left" vertical="top" wrapText="1"/>
    </xf>
    <xf numFmtId="0" fontId="0" fillId="9" borderId="0" xfId="0" applyFill="1"/>
    <xf numFmtId="14" fontId="3" fillId="7" borderId="0" xfId="0" applyNumberFormat="1" applyFont="1" applyFill="1" applyAlignment="1">
      <alignment horizontal="left" vertical="top" wrapText="1"/>
    </xf>
    <xf numFmtId="0" fontId="3" fillId="7" borderId="0" xfId="0" applyFont="1" applyFill="1" applyAlignment="1">
      <alignment horizontal="left" vertical="top" wrapText="1"/>
    </xf>
    <xf numFmtId="0" fontId="0" fillId="7" borderId="0" xfId="0" applyFill="1"/>
    <xf numFmtId="14" fontId="3" fillId="11" borderId="0" xfId="0" applyNumberFormat="1" applyFont="1" applyFill="1" applyAlignment="1">
      <alignment horizontal="left" vertical="top" wrapText="1"/>
    </xf>
    <xf numFmtId="0" fontId="3" fillId="11" borderId="0" xfId="0" applyFont="1" applyFill="1" applyAlignment="1">
      <alignment horizontal="left" vertical="top" wrapText="1"/>
    </xf>
    <xf numFmtId="0" fontId="0" fillId="11" borderId="0" xfId="0" applyFill="1"/>
    <xf numFmtId="0" fontId="6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/>
    <xf numFmtId="0" fontId="3" fillId="0" borderId="1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0" fontId="5" fillId="9" borderId="0" xfId="0" applyFont="1" applyFill="1" applyAlignment="1">
      <alignment horizontal="left" vertical="top" wrapText="1"/>
    </xf>
    <xf numFmtId="0" fontId="5" fillId="11" borderId="0" xfId="0" applyFont="1" applyFill="1" applyAlignment="1">
      <alignment horizontal="left" vertical="top" wrapText="1"/>
    </xf>
    <xf numFmtId="0" fontId="1" fillId="0" borderId="0" xfId="0" applyFont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CC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'Vorträge Anzahl'!$B$1</c:f>
              <c:strCache>
                <c:ptCount val="1"/>
                <c:pt idx="0">
                  <c:v>Anzahl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2">
                  <a:alpha val="70000"/>
                </a:schemeClr>
              </a:solidFill>
              <a:ln>
                <a:noFill/>
              </a:ln>
              <a:effectLst/>
            </c:spPr>
          </c:dPt>
          <c:cat>
            <c:strRef>
              <c:f>'Vorträge Anzahl'!$A$2:$A$43</c:f>
              <c:strCache>
                <c:ptCount val="42"/>
                <c:pt idx="0">
                  <c:v>WiSe 97/98</c:v>
                </c:pt>
                <c:pt idx="1">
                  <c:v>SoSe 98</c:v>
                </c:pt>
                <c:pt idx="2">
                  <c:v>WiSe 98/99</c:v>
                </c:pt>
                <c:pt idx="3">
                  <c:v>SoSe 99</c:v>
                </c:pt>
                <c:pt idx="4">
                  <c:v>WiSe 99/00</c:v>
                </c:pt>
                <c:pt idx="5">
                  <c:v>SoSe 00</c:v>
                </c:pt>
                <c:pt idx="6">
                  <c:v>WiSe 00/01</c:v>
                </c:pt>
                <c:pt idx="7">
                  <c:v>SoSe 01</c:v>
                </c:pt>
                <c:pt idx="8">
                  <c:v>WiSe 01/02</c:v>
                </c:pt>
                <c:pt idx="9">
                  <c:v>SoSe 02</c:v>
                </c:pt>
                <c:pt idx="10">
                  <c:v>WiSe 02/03</c:v>
                </c:pt>
                <c:pt idx="11">
                  <c:v>SoSe 03</c:v>
                </c:pt>
                <c:pt idx="12">
                  <c:v>WiSe 03/04</c:v>
                </c:pt>
                <c:pt idx="13">
                  <c:v>SoSe 04</c:v>
                </c:pt>
                <c:pt idx="14">
                  <c:v>WiSe 04/05</c:v>
                </c:pt>
                <c:pt idx="15">
                  <c:v>SoSe 05</c:v>
                </c:pt>
                <c:pt idx="16">
                  <c:v>WiSe 05/06</c:v>
                </c:pt>
                <c:pt idx="17">
                  <c:v>SoSe 06</c:v>
                </c:pt>
                <c:pt idx="18">
                  <c:v>WiSe 06/07</c:v>
                </c:pt>
                <c:pt idx="19">
                  <c:v>SoSe 07</c:v>
                </c:pt>
                <c:pt idx="20">
                  <c:v>WiSe 07/08</c:v>
                </c:pt>
                <c:pt idx="21">
                  <c:v>SoSe 08</c:v>
                </c:pt>
                <c:pt idx="22">
                  <c:v>WiSe 08/09</c:v>
                </c:pt>
                <c:pt idx="23">
                  <c:v>SoSe 09</c:v>
                </c:pt>
                <c:pt idx="24">
                  <c:v>WiSe 09/10</c:v>
                </c:pt>
                <c:pt idx="25">
                  <c:v>SoSe 10</c:v>
                </c:pt>
                <c:pt idx="26">
                  <c:v>WiSe 10/11</c:v>
                </c:pt>
                <c:pt idx="27">
                  <c:v>SoSe 11</c:v>
                </c:pt>
                <c:pt idx="28">
                  <c:v>WiSe 11/12</c:v>
                </c:pt>
                <c:pt idx="29">
                  <c:v>SoSe 12</c:v>
                </c:pt>
                <c:pt idx="30">
                  <c:v>WiSe 12/13</c:v>
                </c:pt>
                <c:pt idx="31">
                  <c:v>SoSe 13</c:v>
                </c:pt>
                <c:pt idx="32">
                  <c:v>WiSe 13/14</c:v>
                </c:pt>
                <c:pt idx="33">
                  <c:v>SoSe 14</c:v>
                </c:pt>
                <c:pt idx="34">
                  <c:v>WiSe 14/15</c:v>
                </c:pt>
                <c:pt idx="35">
                  <c:v>SoSe 15</c:v>
                </c:pt>
                <c:pt idx="36">
                  <c:v>WiSe 15/16</c:v>
                </c:pt>
                <c:pt idx="37">
                  <c:v>SoSe 16</c:v>
                </c:pt>
                <c:pt idx="38">
                  <c:v>WiSe 16/17</c:v>
                </c:pt>
                <c:pt idx="39">
                  <c:v>SoSe 17</c:v>
                </c:pt>
                <c:pt idx="40">
                  <c:v>WiSe 17/18</c:v>
                </c:pt>
                <c:pt idx="41">
                  <c:v>SoSe 18</c:v>
                </c:pt>
              </c:strCache>
            </c:strRef>
          </c:cat>
          <c:val>
            <c:numRef>
              <c:f>'Vorträge Anzahl'!$B$2:$B$43</c:f>
              <c:numCache>
                <c:formatCode>General</c:formatCode>
                <c:ptCount val="42"/>
                <c:pt idx="0">
                  <c:v>3</c:v>
                </c:pt>
                <c:pt idx="1">
                  <c:v>11</c:v>
                </c:pt>
                <c:pt idx="2">
                  <c:v>11</c:v>
                </c:pt>
                <c:pt idx="3">
                  <c:v>7</c:v>
                </c:pt>
                <c:pt idx="4">
                  <c:v>10</c:v>
                </c:pt>
                <c:pt idx="5">
                  <c:v>11</c:v>
                </c:pt>
                <c:pt idx="6">
                  <c:v>11</c:v>
                </c:pt>
                <c:pt idx="7">
                  <c:v>3</c:v>
                </c:pt>
                <c:pt idx="8">
                  <c:v>14</c:v>
                </c:pt>
                <c:pt idx="9">
                  <c:v>7</c:v>
                </c:pt>
                <c:pt idx="10">
                  <c:v>10</c:v>
                </c:pt>
                <c:pt idx="11">
                  <c:v>7</c:v>
                </c:pt>
                <c:pt idx="12">
                  <c:v>8</c:v>
                </c:pt>
                <c:pt idx="13">
                  <c:v>11</c:v>
                </c:pt>
                <c:pt idx="14">
                  <c:v>12</c:v>
                </c:pt>
                <c:pt idx="15">
                  <c:v>9</c:v>
                </c:pt>
                <c:pt idx="16">
                  <c:v>13</c:v>
                </c:pt>
                <c:pt idx="17">
                  <c:v>9</c:v>
                </c:pt>
                <c:pt idx="18">
                  <c:v>15</c:v>
                </c:pt>
                <c:pt idx="19">
                  <c:v>13</c:v>
                </c:pt>
                <c:pt idx="20">
                  <c:v>15</c:v>
                </c:pt>
                <c:pt idx="21">
                  <c:v>12</c:v>
                </c:pt>
                <c:pt idx="22">
                  <c:v>15</c:v>
                </c:pt>
                <c:pt idx="23">
                  <c:v>11</c:v>
                </c:pt>
                <c:pt idx="24">
                  <c:v>16</c:v>
                </c:pt>
                <c:pt idx="25">
                  <c:v>13</c:v>
                </c:pt>
                <c:pt idx="26">
                  <c:v>14</c:v>
                </c:pt>
                <c:pt idx="27">
                  <c:v>11</c:v>
                </c:pt>
                <c:pt idx="28">
                  <c:v>16</c:v>
                </c:pt>
                <c:pt idx="29">
                  <c:v>10</c:v>
                </c:pt>
                <c:pt idx="30">
                  <c:v>13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15</c:v>
                </c:pt>
                <c:pt idx="35">
                  <c:v>10</c:v>
                </c:pt>
                <c:pt idx="36">
                  <c:v>14</c:v>
                </c:pt>
                <c:pt idx="37">
                  <c:v>12</c:v>
                </c:pt>
                <c:pt idx="38">
                  <c:v>13</c:v>
                </c:pt>
                <c:pt idx="39">
                  <c:v>12</c:v>
                </c:pt>
                <c:pt idx="40">
                  <c:v>11</c:v>
                </c:pt>
                <c:pt idx="41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326972264"/>
        <c:axId val="127717680"/>
      </c:barChart>
      <c:catAx>
        <c:axId val="326972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en-US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Semester</a:t>
                </a:r>
              </a:p>
            </c:rich>
          </c:tx>
          <c:layout>
            <c:manualLayout>
              <c:xMode val="edge"/>
              <c:yMode val="edge"/>
              <c:x val="0.48560564517751753"/>
              <c:y val="0.88902777777777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de-DE"/>
          </a:p>
        </c:txPr>
        <c:crossAx val="127717680"/>
        <c:crosses val="autoZero"/>
        <c:auto val="1"/>
        <c:lblAlgn val="ctr"/>
        <c:lblOffset val="100"/>
        <c:noMultiLvlLbl val="0"/>
      </c:catAx>
      <c:valAx>
        <c:axId val="12771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Light" panose="020B0502040204020203" pitchFamily="34" charset="0"/>
                    <a:ea typeface="+mn-ea"/>
                    <a:cs typeface="Segoe UI Light" panose="020B0502040204020203" pitchFamily="34" charset="0"/>
                  </a:defRPr>
                </a:pPr>
                <a:r>
                  <a:rPr lang="de-DE">
                    <a:latin typeface="Segoe UI Light" panose="020B0502040204020203" pitchFamily="34" charset="0"/>
                    <a:cs typeface="Segoe UI Light" panose="020B0502040204020203" pitchFamily="34" charset="0"/>
                  </a:rPr>
                  <a:t>Anzahl Voträge</a:t>
                </a:r>
              </a:p>
            </c:rich>
          </c:tx>
          <c:layout>
            <c:manualLayout>
              <c:xMode val="edge"/>
              <c:yMode val="edge"/>
              <c:x val="1.9848219726043774E-2"/>
              <c:y val="0.1577354913969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Light" panose="020B0502040204020203" pitchFamily="34" charset="0"/>
                  <a:ea typeface="+mn-ea"/>
                  <a:cs typeface="Segoe UI Light" panose="020B0502040204020203" pitchFamily="34" charset="0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Light" panose="020B0502040204020203" pitchFamily="34" charset="0"/>
                <a:ea typeface="+mn-ea"/>
                <a:cs typeface="Segoe UI Light" panose="020B0502040204020203" pitchFamily="34" charset="0"/>
              </a:defRPr>
            </a:pPr>
            <a:endParaRPr lang="de-DE"/>
          </a:p>
        </c:txPr>
        <c:crossAx val="326972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Mittelwert Anzahl ReferentInnen/Vortrag</a:t>
            </a:r>
            <a:r>
              <a:rPr lang="de-DE" baseline="0"/>
              <a:t> 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3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4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cat>
            <c:strRef>
              <c:f>'Anzahl ReferentInnenproVortrag'!$E$5:$E$46</c:f>
              <c:strCache>
                <c:ptCount val="42"/>
                <c:pt idx="0">
                  <c:v>WiSe 97/98</c:v>
                </c:pt>
                <c:pt idx="1">
                  <c:v>SoSe 98</c:v>
                </c:pt>
                <c:pt idx="2">
                  <c:v>WiSe 98/99</c:v>
                </c:pt>
                <c:pt idx="3">
                  <c:v>SoSe 99</c:v>
                </c:pt>
                <c:pt idx="4">
                  <c:v>WiSe 99/00</c:v>
                </c:pt>
                <c:pt idx="5">
                  <c:v>SoSe 00</c:v>
                </c:pt>
                <c:pt idx="6">
                  <c:v>WiSe 00/01</c:v>
                </c:pt>
                <c:pt idx="7">
                  <c:v>SoSe 01</c:v>
                </c:pt>
                <c:pt idx="8">
                  <c:v>WiSe 01/02</c:v>
                </c:pt>
                <c:pt idx="9">
                  <c:v>SoSe 02</c:v>
                </c:pt>
                <c:pt idx="10">
                  <c:v>WiSe 02/03</c:v>
                </c:pt>
                <c:pt idx="11">
                  <c:v>SoSe 03</c:v>
                </c:pt>
                <c:pt idx="12">
                  <c:v>WiSe 03/04</c:v>
                </c:pt>
                <c:pt idx="13">
                  <c:v>SoSe 04</c:v>
                </c:pt>
                <c:pt idx="14">
                  <c:v>WiSe 04/05</c:v>
                </c:pt>
                <c:pt idx="15">
                  <c:v>SoSe 05</c:v>
                </c:pt>
                <c:pt idx="16">
                  <c:v>WiSe 05/06</c:v>
                </c:pt>
                <c:pt idx="17">
                  <c:v>SoSe 06</c:v>
                </c:pt>
                <c:pt idx="18">
                  <c:v>WiSe 06/07</c:v>
                </c:pt>
                <c:pt idx="19">
                  <c:v>SoSe 07</c:v>
                </c:pt>
                <c:pt idx="20">
                  <c:v>WiSe 07/08</c:v>
                </c:pt>
                <c:pt idx="21">
                  <c:v>SoSe 08</c:v>
                </c:pt>
                <c:pt idx="22">
                  <c:v>WiSe 08/09</c:v>
                </c:pt>
                <c:pt idx="23">
                  <c:v>SoSe 09</c:v>
                </c:pt>
                <c:pt idx="24">
                  <c:v>WiSe 09/10</c:v>
                </c:pt>
                <c:pt idx="25">
                  <c:v>SoSe 10</c:v>
                </c:pt>
                <c:pt idx="26">
                  <c:v>WiSe 10/11</c:v>
                </c:pt>
                <c:pt idx="27">
                  <c:v>SoSe 11</c:v>
                </c:pt>
                <c:pt idx="28">
                  <c:v>WiSe 11/12</c:v>
                </c:pt>
                <c:pt idx="29">
                  <c:v>SoSe 12</c:v>
                </c:pt>
                <c:pt idx="30">
                  <c:v>WiSe 12/13</c:v>
                </c:pt>
                <c:pt idx="31">
                  <c:v>SoSe 13</c:v>
                </c:pt>
                <c:pt idx="32">
                  <c:v>WiSe 13/14</c:v>
                </c:pt>
                <c:pt idx="33">
                  <c:v>SoSe 14</c:v>
                </c:pt>
                <c:pt idx="34">
                  <c:v>WiSe 14/15</c:v>
                </c:pt>
                <c:pt idx="35">
                  <c:v>SoSe 15</c:v>
                </c:pt>
                <c:pt idx="36">
                  <c:v>WiSe 15/16</c:v>
                </c:pt>
                <c:pt idx="37">
                  <c:v>SoSe 16</c:v>
                </c:pt>
                <c:pt idx="38">
                  <c:v>WiSe 16/17</c:v>
                </c:pt>
                <c:pt idx="39">
                  <c:v>SoSe 17</c:v>
                </c:pt>
                <c:pt idx="40">
                  <c:v>WiSe 17/18</c:v>
                </c:pt>
                <c:pt idx="41">
                  <c:v>SoSe 18</c:v>
                </c:pt>
              </c:strCache>
            </c:strRef>
          </c:cat>
          <c:val>
            <c:numRef>
              <c:f>'Anzahl ReferentInnenproVortrag'!$F$5:$F$46</c:f>
              <c:numCache>
                <c:formatCode>0.000000000</c:formatCode>
                <c:ptCount val="42"/>
                <c:pt idx="0">
                  <c:v>1</c:v>
                </c:pt>
                <c:pt idx="1">
                  <c:v>1.0909090909090908</c:v>
                </c:pt>
                <c:pt idx="2">
                  <c:v>1.6363636363636365</c:v>
                </c:pt>
                <c:pt idx="3">
                  <c:v>1.2857142857142858</c:v>
                </c:pt>
                <c:pt idx="4">
                  <c:v>1.2</c:v>
                </c:pt>
                <c:pt idx="5">
                  <c:v>1.2727272727272727</c:v>
                </c:pt>
                <c:pt idx="6">
                  <c:v>1.0909090909090908</c:v>
                </c:pt>
                <c:pt idx="7">
                  <c:v>1</c:v>
                </c:pt>
                <c:pt idx="8">
                  <c:v>1.0769230769230769</c:v>
                </c:pt>
                <c:pt idx="9">
                  <c:v>1</c:v>
                </c:pt>
                <c:pt idx="10">
                  <c:v>1.3</c:v>
                </c:pt>
                <c:pt idx="11">
                  <c:v>1</c:v>
                </c:pt>
                <c:pt idx="12">
                  <c:v>1.25</c:v>
                </c:pt>
                <c:pt idx="13">
                  <c:v>1.0909090909090908</c:v>
                </c:pt>
                <c:pt idx="14">
                  <c:v>1</c:v>
                </c:pt>
                <c:pt idx="15">
                  <c:v>1.1111111111111112</c:v>
                </c:pt>
                <c:pt idx="16">
                  <c:v>1.4615384615384615</c:v>
                </c:pt>
                <c:pt idx="17">
                  <c:v>1.4444444444444444</c:v>
                </c:pt>
                <c:pt idx="18">
                  <c:v>1.1538461538461537</c:v>
                </c:pt>
                <c:pt idx="19">
                  <c:v>1.4615384615384615</c:v>
                </c:pt>
                <c:pt idx="20">
                  <c:v>1.1333333333333333</c:v>
                </c:pt>
                <c:pt idx="21">
                  <c:v>1.0909090909090908</c:v>
                </c:pt>
                <c:pt idx="22">
                  <c:v>1.0666666666666667</c:v>
                </c:pt>
                <c:pt idx="23">
                  <c:v>1.4545454545454546</c:v>
                </c:pt>
                <c:pt idx="24">
                  <c:v>1.4666666666666666</c:v>
                </c:pt>
                <c:pt idx="25">
                  <c:v>1.0769230769230769</c:v>
                </c:pt>
                <c:pt idx="26">
                  <c:v>1</c:v>
                </c:pt>
                <c:pt idx="27">
                  <c:v>1.1818181818181819</c:v>
                </c:pt>
                <c:pt idx="28">
                  <c:v>1.1875</c:v>
                </c:pt>
                <c:pt idx="29">
                  <c:v>1</c:v>
                </c:pt>
                <c:pt idx="30">
                  <c:v>1.2727272727272727</c:v>
                </c:pt>
                <c:pt idx="31">
                  <c:v>1.5</c:v>
                </c:pt>
                <c:pt idx="32">
                  <c:v>1.2857142857142858</c:v>
                </c:pt>
                <c:pt idx="33">
                  <c:v>1.0909090909090908</c:v>
                </c:pt>
                <c:pt idx="34">
                  <c:v>1.3333333333333333</c:v>
                </c:pt>
                <c:pt idx="35">
                  <c:v>1.1111111111111112</c:v>
                </c:pt>
                <c:pt idx="36">
                  <c:v>1.3571428571428572</c:v>
                </c:pt>
                <c:pt idx="37">
                  <c:v>1.1666666666666667</c:v>
                </c:pt>
                <c:pt idx="38">
                  <c:v>1.3076923076923077</c:v>
                </c:pt>
                <c:pt idx="39">
                  <c:v>1.25</c:v>
                </c:pt>
                <c:pt idx="40">
                  <c:v>1.1818181818181819</c:v>
                </c:pt>
                <c:pt idx="41">
                  <c:v>1.4444444444444444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7715720"/>
        <c:axId val="327609616"/>
      </c:barChart>
      <c:catAx>
        <c:axId val="127715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09616"/>
        <c:crosses val="autoZero"/>
        <c:auto val="1"/>
        <c:lblAlgn val="ctr"/>
        <c:lblOffset val="100"/>
        <c:noMultiLvlLbl val="0"/>
      </c:catAx>
      <c:valAx>
        <c:axId val="32760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771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'Anzahl ReferentInnenproVortrag'!$I$5:$N$5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Unklar</c:v>
                </c:pt>
              </c:strCache>
            </c:strRef>
          </c:cat>
          <c:val>
            <c:numRef>
              <c:f>'Anzahl ReferentInnenproVortrag'!$I$6:$N$6</c:f>
              <c:numCache>
                <c:formatCode>General</c:formatCode>
                <c:ptCount val="6"/>
                <c:pt idx="0">
                  <c:v>380</c:v>
                </c:pt>
                <c:pt idx="1">
                  <c:v>59</c:v>
                </c:pt>
                <c:pt idx="2">
                  <c:v>12</c:v>
                </c:pt>
                <c:pt idx="3">
                  <c:v>4</c:v>
                </c:pt>
                <c:pt idx="4">
                  <c:v>2</c:v>
                </c:pt>
                <c:pt idx="5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7612360"/>
        <c:axId val="327608048"/>
      </c:barChart>
      <c:catAx>
        <c:axId val="32761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08048"/>
        <c:crosses val="autoZero"/>
        <c:auto val="1"/>
        <c:lblAlgn val="ctr"/>
        <c:lblOffset val="100"/>
        <c:noMultiLvlLbl val="0"/>
      </c:catAx>
      <c:valAx>
        <c:axId val="32760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1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'Verhältnis Geschlechter'!$B$52:$C$52</c:f>
              <c:strCache>
                <c:ptCount val="2"/>
                <c:pt idx="0">
                  <c:v>Männer</c:v>
                </c:pt>
                <c:pt idx="1">
                  <c:v>Frauen</c:v>
                </c:pt>
              </c:strCache>
            </c:strRef>
          </c:cat>
          <c:val>
            <c:numRef>
              <c:f>'Verhältnis Geschlechter'!$B$53:$C$53</c:f>
              <c:numCache>
                <c:formatCode>General</c:formatCode>
                <c:ptCount val="2"/>
                <c:pt idx="0">
                  <c:v>364</c:v>
                </c:pt>
                <c:pt idx="1">
                  <c:v>197</c:v>
                </c:pt>
              </c:numCache>
            </c:numRef>
          </c:val>
          <c:extLst/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'Verhältnis Geschlechter'!$A$2:$A$43</c:f>
              <c:strCache>
                <c:ptCount val="42"/>
                <c:pt idx="0">
                  <c:v>WiSe 97/98</c:v>
                </c:pt>
                <c:pt idx="1">
                  <c:v>SoSe 98</c:v>
                </c:pt>
                <c:pt idx="2">
                  <c:v>WiSe 98/99</c:v>
                </c:pt>
                <c:pt idx="3">
                  <c:v>SoSe 99</c:v>
                </c:pt>
                <c:pt idx="4">
                  <c:v>WiSe 99/00</c:v>
                </c:pt>
                <c:pt idx="5">
                  <c:v>SoSe 00</c:v>
                </c:pt>
                <c:pt idx="6">
                  <c:v>WiSe 00/01</c:v>
                </c:pt>
                <c:pt idx="7">
                  <c:v>SoSe 01</c:v>
                </c:pt>
                <c:pt idx="8">
                  <c:v>WiSe 01/02</c:v>
                </c:pt>
                <c:pt idx="9">
                  <c:v>SoSe 02</c:v>
                </c:pt>
                <c:pt idx="10">
                  <c:v>WiSe 02/03</c:v>
                </c:pt>
                <c:pt idx="11">
                  <c:v>SoSe 03</c:v>
                </c:pt>
                <c:pt idx="12">
                  <c:v>WiSe 03/04</c:v>
                </c:pt>
                <c:pt idx="13">
                  <c:v>SoSe 04</c:v>
                </c:pt>
                <c:pt idx="14">
                  <c:v>WiSe 04/05</c:v>
                </c:pt>
                <c:pt idx="15">
                  <c:v>SoSe 05</c:v>
                </c:pt>
                <c:pt idx="16">
                  <c:v>WiSe 05/06</c:v>
                </c:pt>
                <c:pt idx="17">
                  <c:v>SoSe 06</c:v>
                </c:pt>
                <c:pt idx="18">
                  <c:v>WiSe 06/07</c:v>
                </c:pt>
                <c:pt idx="19">
                  <c:v>SoSe 07</c:v>
                </c:pt>
                <c:pt idx="20">
                  <c:v>WiSe 07/08</c:v>
                </c:pt>
                <c:pt idx="21">
                  <c:v>SoSe 08</c:v>
                </c:pt>
                <c:pt idx="22">
                  <c:v>WiSe 08/09</c:v>
                </c:pt>
                <c:pt idx="23">
                  <c:v>SoSe 09</c:v>
                </c:pt>
                <c:pt idx="24">
                  <c:v>WiSe 09/10</c:v>
                </c:pt>
                <c:pt idx="25">
                  <c:v>SoSe 10</c:v>
                </c:pt>
                <c:pt idx="26">
                  <c:v>WiSe 10/11</c:v>
                </c:pt>
                <c:pt idx="27">
                  <c:v>SoSe 11</c:v>
                </c:pt>
                <c:pt idx="28">
                  <c:v>WiSe 11/12</c:v>
                </c:pt>
                <c:pt idx="29">
                  <c:v>SoSe 12</c:v>
                </c:pt>
                <c:pt idx="30">
                  <c:v>WiSe 12/13</c:v>
                </c:pt>
                <c:pt idx="31">
                  <c:v>SoSe 13</c:v>
                </c:pt>
                <c:pt idx="32">
                  <c:v>WiSe 13/14</c:v>
                </c:pt>
                <c:pt idx="33">
                  <c:v>SoSe 14</c:v>
                </c:pt>
                <c:pt idx="34">
                  <c:v>WiSe 14/15</c:v>
                </c:pt>
                <c:pt idx="35">
                  <c:v>SoSe 15</c:v>
                </c:pt>
                <c:pt idx="36">
                  <c:v>WiSe 15/16</c:v>
                </c:pt>
                <c:pt idx="37">
                  <c:v>SoSe 16</c:v>
                </c:pt>
                <c:pt idx="38">
                  <c:v>WiSe 16/17</c:v>
                </c:pt>
                <c:pt idx="39">
                  <c:v>SoSe 17</c:v>
                </c:pt>
                <c:pt idx="40">
                  <c:v>WiSe 17/18</c:v>
                </c:pt>
                <c:pt idx="41">
                  <c:v>SoSe 18</c:v>
                </c:pt>
              </c:strCache>
            </c:strRef>
          </c:xVal>
          <c:yVal>
            <c:numRef>
              <c:f>'Verhältnis Geschlechter'!$G$2:$G$43</c:f>
              <c:numCache>
                <c:formatCode>General</c:formatCode>
                <c:ptCount val="42"/>
                <c:pt idx="0">
                  <c:v>0</c:v>
                </c:pt>
                <c:pt idx="1">
                  <c:v>0.25</c:v>
                </c:pt>
                <c:pt idx="2">
                  <c:v>0.33333333333333331</c:v>
                </c:pt>
                <c:pt idx="3">
                  <c:v>0.33333333333333331</c:v>
                </c:pt>
                <c:pt idx="4">
                  <c:v>0.41666666666666669</c:v>
                </c:pt>
                <c:pt idx="5">
                  <c:v>0.30769230769230771</c:v>
                </c:pt>
                <c:pt idx="6">
                  <c:v>0.33333333333333331</c:v>
                </c:pt>
                <c:pt idx="7">
                  <c:v>0.66666666666666663</c:v>
                </c:pt>
                <c:pt idx="8">
                  <c:v>0.21428571428571427</c:v>
                </c:pt>
                <c:pt idx="9">
                  <c:v>0.14285714285714285</c:v>
                </c:pt>
                <c:pt idx="10">
                  <c:v>0.30769230769230771</c:v>
                </c:pt>
                <c:pt idx="11">
                  <c:v>0.14285714285714285</c:v>
                </c:pt>
                <c:pt idx="12">
                  <c:v>0.1</c:v>
                </c:pt>
                <c:pt idx="13">
                  <c:v>8.3333333333333329E-2</c:v>
                </c:pt>
                <c:pt idx="14">
                  <c:v>0.25</c:v>
                </c:pt>
                <c:pt idx="15">
                  <c:v>0.6</c:v>
                </c:pt>
                <c:pt idx="16">
                  <c:v>0.36842105263157893</c:v>
                </c:pt>
                <c:pt idx="17">
                  <c:v>0.30769230769230771</c:v>
                </c:pt>
                <c:pt idx="18">
                  <c:v>0.2</c:v>
                </c:pt>
                <c:pt idx="19">
                  <c:v>0.31578947368421051</c:v>
                </c:pt>
                <c:pt idx="20">
                  <c:v>0.23529411764705882</c:v>
                </c:pt>
                <c:pt idx="21">
                  <c:v>0.41666666666666669</c:v>
                </c:pt>
                <c:pt idx="22">
                  <c:v>0.3125</c:v>
                </c:pt>
                <c:pt idx="23">
                  <c:v>0.5625</c:v>
                </c:pt>
                <c:pt idx="24">
                  <c:v>0.45454545454545453</c:v>
                </c:pt>
                <c:pt idx="25">
                  <c:v>0.42857142857142855</c:v>
                </c:pt>
                <c:pt idx="26">
                  <c:v>0.21428571428571427</c:v>
                </c:pt>
                <c:pt idx="27">
                  <c:v>0.23076923076923078</c:v>
                </c:pt>
                <c:pt idx="28">
                  <c:v>0.57894736842105265</c:v>
                </c:pt>
                <c:pt idx="29">
                  <c:v>0.1111111111111111</c:v>
                </c:pt>
                <c:pt idx="30">
                  <c:v>0.35714285714285715</c:v>
                </c:pt>
                <c:pt idx="31">
                  <c:v>0.53333333333333333</c:v>
                </c:pt>
                <c:pt idx="32">
                  <c:v>0.44444444444444442</c:v>
                </c:pt>
                <c:pt idx="33">
                  <c:v>0.33333333333333331</c:v>
                </c:pt>
                <c:pt idx="34">
                  <c:v>0.5</c:v>
                </c:pt>
                <c:pt idx="35">
                  <c:v>0.5</c:v>
                </c:pt>
                <c:pt idx="36">
                  <c:v>0.36842105263157893</c:v>
                </c:pt>
                <c:pt idx="37">
                  <c:v>0.2857142857142857</c:v>
                </c:pt>
                <c:pt idx="38">
                  <c:v>0.41176470588235292</c:v>
                </c:pt>
                <c:pt idx="39">
                  <c:v>0.13333333333333333</c:v>
                </c:pt>
                <c:pt idx="40">
                  <c:v>0.61538461538461542</c:v>
                </c:pt>
                <c:pt idx="41">
                  <c:v>0.46153846153846156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607264"/>
        <c:axId val="327607656"/>
      </c:scatterChart>
      <c:valAx>
        <c:axId val="32760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07656"/>
        <c:crosses val="autoZero"/>
        <c:crossBetween val="midCat"/>
      </c:valAx>
      <c:valAx>
        <c:axId val="32760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0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Verhältnis Vortragende intern/extern pro Semester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'Institution Anteil IBI'!$J$4</c:f>
              <c:strCache>
                <c:ptCount val="1"/>
                <c:pt idx="0">
                  <c:v>IBI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'Institution Anteil IBI'!$I$5:$I$46</c:f>
              <c:strCache>
                <c:ptCount val="42"/>
                <c:pt idx="0">
                  <c:v>WiSe 97/98</c:v>
                </c:pt>
                <c:pt idx="1">
                  <c:v>SoSe 98</c:v>
                </c:pt>
                <c:pt idx="2">
                  <c:v>WiSe 98/99</c:v>
                </c:pt>
                <c:pt idx="3">
                  <c:v>SoSe 99</c:v>
                </c:pt>
                <c:pt idx="4">
                  <c:v>WiSe 99/00</c:v>
                </c:pt>
                <c:pt idx="5">
                  <c:v>SoSe 00</c:v>
                </c:pt>
                <c:pt idx="6">
                  <c:v>WiSe 00/01</c:v>
                </c:pt>
                <c:pt idx="7">
                  <c:v>SoSe 01</c:v>
                </c:pt>
                <c:pt idx="8">
                  <c:v>WiSe 01/02</c:v>
                </c:pt>
                <c:pt idx="9">
                  <c:v>SoSe 02</c:v>
                </c:pt>
                <c:pt idx="10">
                  <c:v>WiSe 02/03</c:v>
                </c:pt>
                <c:pt idx="11">
                  <c:v>SoSe 03</c:v>
                </c:pt>
                <c:pt idx="12">
                  <c:v>WiSe 03/04</c:v>
                </c:pt>
                <c:pt idx="13">
                  <c:v>SoSe 04</c:v>
                </c:pt>
                <c:pt idx="14">
                  <c:v>WiSe 04/05</c:v>
                </c:pt>
                <c:pt idx="15">
                  <c:v>SoSe 05</c:v>
                </c:pt>
                <c:pt idx="16">
                  <c:v>WiSe 05/06</c:v>
                </c:pt>
                <c:pt idx="17">
                  <c:v>SoSe 06</c:v>
                </c:pt>
                <c:pt idx="18">
                  <c:v>WiSe 06/07</c:v>
                </c:pt>
                <c:pt idx="19">
                  <c:v>SoSe 07</c:v>
                </c:pt>
                <c:pt idx="20">
                  <c:v>WiSe 07/08</c:v>
                </c:pt>
                <c:pt idx="21">
                  <c:v>SoSe 08</c:v>
                </c:pt>
                <c:pt idx="22">
                  <c:v>WiSe 08/09</c:v>
                </c:pt>
                <c:pt idx="23">
                  <c:v>SoSe 09</c:v>
                </c:pt>
                <c:pt idx="24">
                  <c:v>WiSe 09/10</c:v>
                </c:pt>
                <c:pt idx="25">
                  <c:v>SoSe 10</c:v>
                </c:pt>
                <c:pt idx="26">
                  <c:v>WiSe 10/11</c:v>
                </c:pt>
                <c:pt idx="27">
                  <c:v>SoSe 11</c:v>
                </c:pt>
                <c:pt idx="28">
                  <c:v>WiSe 11/12</c:v>
                </c:pt>
                <c:pt idx="29">
                  <c:v>SoSe 12</c:v>
                </c:pt>
                <c:pt idx="30">
                  <c:v>WiSe 12/13</c:v>
                </c:pt>
                <c:pt idx="31">
                  <c:v>SoSe 13</c:v>
                </c:pt>
                <c:pt idx="32">
                  <c:v>WiSe 13/14</c:v>
                </c:pt>
                <c:pt idx="33">
                  <c:v>SoSe 14</c:v>
                </c:pt>
                <c:pt idx="34">
                  <c:v>WiSe 14/15</c:v>
                </c:pt>
                <c:pt idx="35">
                  <c:v>SoSe 15</c:v>
                </c:pt>
                <c:pt idx="36">
                  <c:v>WiSe 15/16</c:v>
                </c:pt>
                <c:pt idx="37">
                  <c:v>SoSe 16</c:v>
                </c:pt>
                <c:pt idx="38">
                  <c:v>WiSe 16/17</c:v>
                </c:pt>
                <c:pt idx="39">
                  <c:v>SoSe 17</c:v>
                </c:pt>
                <c:pt idx="40">
                  <c:v>WiSe 17/18</c:v>
                </c:pt>
                <c:pt idx="41">
                  <c:v>SoSe 18</c:v>
                </c:pt>
              </c:strCache>
            </c:strRef>
          </c:cat>
          <c:val>
            <c:numRef>
              <c:f>'Institution Anteil IBI'!$J$5:$J$46</c:f>
              <c:numCache>
                <c:formatCode>General</c:formatCode>
                <c:ptCount val="42"/>
                <c:pt idx="0">
                  <c:v>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6</c:v>
                </c:pt>
                <c:pt idx="10">
                  <c:v>5</c:v>
                </c:pt>
                <c:pt idx="11">
                  <c:v>3</c:v>
                </c:pt>
                <c:pt idx="12">
                  <c:v>6</c:v>
                </c:pt>
                <c:pt idx="13">
                  <c:v>5</c:v>
                </c:pt>
                <c:pt idx="14">
                  <c:v>7</c:v>
                </c:pt>
                <c:pt idx="15">
                  <c:v>3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4</c:v>
                </c:pt>
                <c:pt idx="28">
                  <c:v>3</c:v>
                </c:pt>
                <c:pt idx="29">
                  <c:v>2</c:v>
                </c:pt>
                <c:pt idx="30">
                  <c:v>3</c:v>
                </c:pt>
                <c:pt idx="31">
                  <c:v>1</c:v>
                </c:pt>
                <c:pt idx="32">
                  <c:v>0</c:v>
                </c:pt>
                <c:pt idx="33">
                  <c:v>4</c:v>
                </c:pt>
                <c:pt idx="34">
                  <c:v>4</c:v>
                </c:pt>
                <c:pt idx="35">
                  <c:v>2</c:v>
                </c:pt>
                <c:pt idx="36">
                  <c:v>4</c:v>
                </c:pt>
                <c:pt idx="37">
                  <c:v>1</c:v>
                </c:pt>
                <c:pt idx="38">
                  <c:v>5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</c:numCache>
            </c:numRef>
          </c:val>
        </c:ser>
        <c:ser>
          <c:idx val="1"/>
          <c:order val="1"/>
          <c:tx>
            <c:strRef>
              <c:f>'Institution Anteil IBI'!$K$4</c:f>
              <c:strCache>
                <c:ptCount val="1"/>
                <c:pt idx="0">
                  <c:v>IBI anteilig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'Institution Anteil IBI'!$I$5:$I$46</c:f>
              <c:strCache>
                <c:ptCount val="42"/>
                <c:pt idx="0">
                  <c:v>WiSe 97/98</c:v>
                </c:pt>
                <c:pt idx="1">
                  <c:v>SoSe 98</c:v>
                </c:pt>
                <c:pt idx="2">
                  <c:v>WiSe 98/99</c:v>
                </c:pt>
                <c:pt idx="3">
                  <c:v>SoSe 99</c:v>
                </c:pt>
                <c:pt idx="4">
                  <c:v>WiSe 99/00</c:v>
                </c:pt>
                <c:pt idx="5">
                  <c:v>SoSe 00</c:v>
                </c:pt>
                <c:pt idx="6">
                  <c:v>WiSe 00/01</c:v>
                </c:pt>
                <c:pt idx="7">
                  <c:v>SoSe 01</c:v>
                </c:pt>
                <c:pt idx="8">
                  <c:v>WiSe 01/02</c:v>
                </c:pt>
                <c:pt idx="9">
                  <c:v>SoSe 02</c:v>
                </c:pt>
                <c:pt idx="10">
                  <c:v>WiSe 02/03</c:v>
                </c:pt>
                <c:pt idx="11">
                  <c:v>SoSe 03</c:v>
                </c:pt>
                <c:pt idx="12">
                  <c:v>WiSe 03/04</c:v>
                </c:pt>
                <c:pt idx="13">
                  <c:v>SoSe 04</c:v>
                </c:pt>
                <c:pt idx="14">
                  <c:v>WiSe 04/05</c:v>
                </c:pt>
                <c:pt idx="15">
                  <c:v>SoSe 05</c:v>
                </c:pt>
                <c:pt idx="16">
                  <c:v>WiSe 05/06</c:v>
                </c:pt>
                <c:pt idx="17">
                  <c:v>SoSe 06</c:v>
                </c:pt>
                <c:pt idx="18">
                  <c:v>WiSe 06/07</c:v>
                </c:pt>
                <c:pt idx="19">
                  <c:v>SoSe 07</c:v>
                </c:pt>
                <c:pt idx="20">
                  <c:v>WiSe 07/08</c:v>
                </c:pt>
                <c:pt idx="21">
                  <c:v>SoSe 08</c:v>
                </c:pt>
                <c:pt idx="22">
                  <c:v>WiSe 08/09</c:v>
                </c:pt>
                <c:pt idx="23">
                  <c:v>SoSe 09</c:v>
                </c:pt>
                <c:pt idx="24">
                  <c:v>WiSe 09/10</c:v>
                </c:pt>
                <c:pt idx="25">
                  <c:v>SoSe 10</c:v>
                </c:pt>
                <c:pt idx="26">
                  <c:v>WiSe 10/11</c:v>
                </c:pt>
                <c:pt idx="27">
                  <c:v>SoSe 11</c:v>
                </c:pt>
                <c:pt idx="28">
                  <c:v>WiSe 11/12</c:v>
                </c:pt>
                <c:pt idx="29">
                  <c:v>SoSe 12</c:v>
                </c:pt>
                <c:pt idx="30">
                  <c:v>WiSe 12/13</c:v>
                </c:pt>
                <c:pt idx="31">
                  <c:v>SoSe 13</c:v>
                </c:pt>
                <c:pt idx="32">
                  <c:v>WiSe 13/14</c:v>
                </c:pt>
                <c:pt idx="33">
                  <c:v>SoSe 14</c:v>
                </c:pt>
                <c:pt idx="34">
                  <c:v>WiSe 14/15</c:v>
                </c:pt>
                <c:pt idx="35">
                  <c:v>SoSe 15</c:v>
                </c:pt>
                <c:pt idx="36">
                  <c:v>WiSe 15/16</c:v>
                </c:pt>
                <c:pt idx="37">
                  <c:v>SoSe 16</c:v>
                </c:pt>
                <c:pt idx="38">
                  <c:v>WiSe 16/17</c:v>
                </c:pt>
                <c:pt idx="39">
                  <c:v>SoSe 17</c:v>
                </c:pt>
                <c:pt idx="40">
                  <c:v>WiSe 17/18</c:v>
                </c:pt>
                <c:pt idx="41">
                  <c:v>SoSe 18</c:v>
                </c:pt>
              </c:strCache>
            </c:strRef>
          </c:cat>
          <c:val>
            <c:numRef>
              <c:f>'Institution Anteil IBI'!$K$5:$K$46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</c:numCache>
            </c:numRef>
          </c:val>
        </c:ser>
        <c:ser>
          <c:idx val="2"/>
          <c:order val="2"/>
          <c:tx>
            <c:strRef>
              <c:f>'Institution Anteil IBI'!$L$4</c:f>
              <c:strCache>
                <c:ptCount val="1"/>
                <c:pt idx="0">
                  <c:v>extern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'Institution Anteil IBI'!$I$5:$I$46</c:f>
              <c:strCache>
                <c:ptCount val="42"/>
                <c:pt idx="0">
                  <c:v>WiSe 97/98</c:v>
                </c:pt>
                <c:pt idx="1">
                  <c:v>SoSe 98</c:v>
                </c:pt>
                <c:pt idx="2">
                  <c:v>WiSe 98/99</c:v>
                </c:pt>
                <c:pt idx="3">
                  <c:v>SoSe 99</c:v>
                </c:pt>
                <c:pt idx="4">
                  <c:v>WiSe 99/00</c:v>
                </c:pt>
                <c:pt idx="5">
                  <c:v>SoSe 00</c:v>
                </c:pt>
                <c:pt idx="6">
                  <c:v>WiSe 00/01</c:v>
                </c:pt>
                <c:pt idx="7">
                  <c:v>SoSe 01</c:v>
                </c:pt>
                <c:pt idx="8">
                  <c:v>WiSe 01/02</c:v>
                </c:pt>
                <c:pt idx="9">
                  <c:v>SoSe 02</c:v>
                </c:pt>
                <c:pt idx="10">
                  <c:v>WiSe 02/03</c:v>
                </c:pt>
                <c:pt idx="11">
                  <c:v>SoSe 03</c:v>
                </c:pt>
                <c:pt idx="12">
                  <c:v>WiSe 03/04</c:v>
                </c:pt>
                <c:pt idx="13">
                  <c:v>SoSe 04</c:v>
                </c:pt>
                <c:pt idx="14">
                  <c:v>WiSe 04/05</c:v>
                </c:pt>
                <c:pt idx="15">
                  <c:v>SoSe 05</c:v>
                </c:pt>
                <c:pt idx="16">
                  <c:v>WiSe 05/06</c:v>
                </c:pt>
                <c:pt idx="17">
                  <c:v>SoSe 06</c:v>
                </c:pt>
                <c:pt idx="18">
                  <c:v>WiSe 06/07</c:v>
                </c:pt>
                <c:pt idx="19">
                  <c:v>SoSe 07</c:v>
                </c:pt>
                <c:pt idx="20">
                  <c:v>WiSe 07/08</c:v>
                </c:pt>
                <c:pt idx="21">
                  <c:v>SoSe 08</c:v>
                </c:pt>
                <c:pt idx="22">
                  <c:v>WiSe 08/09</c:v>
                </c:pt>
                <c:pt idx="23">
                  <c:v>SoSe 09</c:v>
                </c:pt>
                <c:pt idx="24">
                  <c:v>WiSe 09/10</c:v>
                </c:pt>
                <c:pt idx="25">
                  <c:v>SoSe 10</c:v>
                </c:pt>
                <c:pt idx="26">
                  <c:v>WiSe 10/11</c:v>
                </c:pt>
                <c:pt idx="27">
                  <c:v>SoSe 11</c:v>
                </c:pt>
                <c:pt idx="28">
                  <c:v>WiSe 11/12</c:v>
                </c:pt>
                <c:pt idx="29">
                  <c:v>SoSe 12</c:v>
                </c:pt>
                <c:pt idx="30">
                  <c:v>WiSe 12/13</c:v>
                </c:pt>
                <c:pt idx="31">
                  <c:v>SoSe 13</c:v>
                </c:pt>
                <c:pt idx="32">
                  <c:v>WiSe 13/14</c:v>
                </c:pt>
                <c:pt idx="33">
                  <c:v>SoSe 14</c:v>
                </c:pt>
                <c:pt idx="34">
                  <c:v>WiSe 14/15</c:v>
                </c:pt>
                <c:pt idx="35">
                  <c:v>SoSe 15</c:v>
                </c:pt>
                <c:pt idx="36">
                  <c:v>WiSe 15/16</c:v>
                </c:pt>
                <c:pt idx="37">
                  <c:v>SoSe 16</c:v>
                </c:pt>
                <c:pt idx="38">
                  <c:v>WiSe 16/17</c:v>
                </c:pt>
                <c:pt idx="39">
                  <c:v>SoSe 17</c:v>
                </c:pt>
                <c:pt idx="40">
                  <c:v>WiSe 17/18</c:v>
                </c:pt>
                <c:pt idx="41">
                  <c:v>SoSe 18</c:v>
                </c:pt>
              </c:strCache>
            </c:strRef>
          </c:cat>
          <c:val>
            <c:numRef>
              <c:f>'Institution Anteil IBI'!$L$5:$L$46</c:f>
              <c:numCache>
                <c:formatCode>General</c:formatCode>
                <c:ptCount val="42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8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12</c:v>
                </c:pt>
                <c:pt idx="9">
                  <c:v>1</c:v>
                </c:pt>
                <c:pt idx="10">
                  <c:v>5</c:v>
                </c:pt>
                <c:pt idx="11">
                  <c:v>4</c:v>
                </c:pt>
                <c:pt idx="12">
                  <c:v>2</c:v>
                </c:pt>
                <c:pt idx="13">
                  <c:v>6</c:v>
                </c:pt>
                <c:pt idx="14">
                  <c:v>5</c:v>
                </c:pt>
                <c:pt idx="15">
                  <c:v>6</c:v>
                </c:pt>
                <c:pt idx="16">
                  <c:v>5</c:v>
                </c:pt>
                <c:pt idx="17">
                  <c:v>3</c:v>
                </c:pt>
                <c:pt idx="18">
                  <c:v>11</c:v>
                </c:pt>
                <c:pt idx="19">
                  <c:v>10</c:v>
                </c:pt>
                <c:pt idx="20">
                  <c:v>8</c:v>
                </c:pt>
                <c:pt idx="21">
                  <c:v>8</c:v>
                </c:pt>
                <c:pt idx="22">
                  <c:v>12</c:v>
                </c:pt>
                <c:pt idx="23">
                  <c:v>9</c:v>
                </c:pt>
                <c:pt idx="24">
                  <c:v>10</c:v>
                </c:pt>
                <c:pt idx="25">
                  <c:v>11</c:v>
                </c:pt>
                <c:pt idx="26">
                  <c:v>12</c:v>
                </c:pt>
                <c:pt idx="27">
                  <c:v>7</c:v>
                </c:pt>
                <c:pt idx="28">
                  <c:v>13</c:v>
                </c:pt>
                <c:pt idx="29">
                  <c:v>7</c:v>
                </c:pt>
                <c:pt idx="30">
                  <c:v>8</c:v>
                </c:pt>
                <c:pt idx="31">
                  <c:v>7</c:v>
                </c:pt>
                <c:pt idx="32">
                  <c:v>13</c:v>
                </c:pt>
                <c:pt idx="33">
                  <c:v>8</c:v>
                </c:pt>
                <c:pt idx="34">
                  <c:v>11</c:v>
                </c:pt>
                <c:pt idx="35">
                  <c:v>8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8</c:v>
                </c:pt>
                <c:pt idx="40">
                  <c:v>7</c:v>
                </c:pt>
                <c:pt idx="41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7608440"/>
        <c:axId val="327610792"/>
      </c:barChart>
      <c:catAx>
        <c:axId val="327608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10792"/>
        <c:crosses val="autoZero"/>
        <c:auto val="1"/>
        <c:lblAlgn val="ctr"/>
        <c:lblOffset val="100"/>
        <c:noMultiLvlLbl val="0"/>
      </c:catAx>
      <c:valAx>
        <c:axId val="32761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08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'Institution Anteil IBI'!$N$5:$N$46</c:f>
              <c:numCache>
                <c:formatCode>General</c:formatCode>
                <c:ptCount val="42"/>
                <c:pt idx="0">
                  <c:v>0.33333333333333331</c:v>
                </c:pt>
                <c:pt idx="1">
                  <c:v>0</c:v>
                </c:pt>
                <c:pt idx="2">
                  <c:v>0.27272727272727271</c:v>
                </c:pt>
                <c:pt idx="3">
                  <c:v>0.14285714285714285</c:v>
                </c:pt>
                <c:pt idx="4">
                  <c:v>0.8</c:v>
                </c:pt>
                <c:pt idx="5">
                  <c:v>0.54545454545454541</c:v>
                </c:pt>
                <c:pt idx="6">
                  <c:v>0.63636363636363635</c:v>
                </c:pt>
                <c:pt idx="7">
                  <c:v>1</c:v>
                </c:pt>
                <c:pt idx="8">
                  <c:v>0.8571428571428571</c:v>
                </c:pt>
                <c:pt idx="9">
                  <c:v>0.14285714285714285</c:v>
                </c:pt>
                <c:pt idx="10">
                  <c:v>0.5</c:v>
                </c:pt>
                <c:pt idx="11">
                  <c:v>0.5714285714285714</c:v>
                </c:pt>
                <c:pt idx="12">
                  <c:v>0.25</c:v>
                </c:pt>
                <c:pt idx="13">
                  <c:v>0.54545454545454541</c:v>
                </c:pt>
                <c:pt idx="14">
                  <c:v>0.41666666666666669</c:v>
                </c:pt>
                <c:pt idx="15">
                  <c:v>0.66666666666666663</c:v>
                </c:pt>
                <c:pt idx="16">
                  <c:v>0.38461538461538464</c:v>
                </c:pt>
                <c:pt idx="17">
                  <c:v>0.33333333333333331</c:v>
                </c:pt>
                <c:pt idx="18">
                  <c:v>0.73333333333333328</c:v>
                </c:pt>
                <c:pt idx="19">
                  <c:v>0.76923076923076927</c:v>
                </c:pt>
                <c:pt idx="20">
                  <c:v>0.53333333333333333</c:v>
                </c:pt>
                <c:pt idx="21">
                  <c:v>0.66666666666666663</c:v>
                </c:pt>
                <c:pt idx="22">
                  <c:v>0.8</c:v>
                </c:pt>
                <c:pt idx="23">
                  <c:v>0.81818181818181823</c:v>
                </c:pt>
                <c:pt idx="24">
                  <c:v>0.625</c:v>
                </c:pt>
                <c:pt idx="25">
                  <c:v>0.84615384615384615</c:v>
                </c:pt>
                <c:pt idx="26">
                  <c:v>0.8571428571428571</c:v>
                </c:pt>
                <c:pt idx="27">
                  <c:v>0.63636363636363635</c:v>
                </c:pt>
                <c:pt idx="28">
                  <c:v>0.8125</c:v>
                </c:pt>
                <c:pt idx="29">
                  <c:v>0.7</c:v>
                </c:pt>
                <c:pt idx="30">
                  <c:v>0.61538461538461542</c:v>
                </c:pt>
                <c:pt idx="31">
                  <c:v>0.58333333333333337</c:v>
                </c:pt>
                <c:pt idx="32">
                  <c:v>0.9285714285714286</c:v>
                </c:pt>
                <c:pt idx="33">
                  <c:v>0.66666666666666663</c:v>
                </c:pt>
                <c:pt idx="34">
                  <c:v>0.73333333333333328</c:v>
                </c:pt>
                <c:pt idx="35">
                  <c:v>0.8</c:v>
                </c:pt>
                <c:pt idx="36">
                  <c:v>0.5714285714285714</c:v>
                </c:pt>
                <c:pt idx="37">
                  <c:v>0.91666666666666663</c:v>
                </c:pt>
                <c:pt idx="38">
                  <c:v>0.61538461538461542</c:v>
                </c:pt>
                <c:pt idx="39">
                  <c:v>0.66666666666666663</c:v>
                </c:pt>
                <c:pt idx="40">
                  <c:v>0.63636363636363635</c:v>
                </c:pt>
                <c:pt idx="41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609224"/>
        <c:axId val="327610400"/>
      </c:barChart>
      <c:catAx>
        <c:axId val="327609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10400"/>
        <c:crosses val="autoZero"/>
        <c:auto val="1"/>
        <c:lblAlgn val="ctr"/>
        <c:lblOffset val="100"/>
        <c:noMultiLvlLbl val="0"/>
      </c:catAx>
      <c:valAx>
        <c:axId val="32761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09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de-DE"/>
                    </a:p>
                  </c:txPr>
                  <c:dLblPos val="bestFit"/>
                  <c:showLegendKey val="0"/>
                  <c:showVal val="1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>
                      <c15:layout/>
                    </c:ext>
                  </c:extLst>
                </c:dLbls>
                <c:val>
                  <c:numRef>
                    <c:extLst>
                      <c:ext uri="{02D57815-91ED-43cb-92C2-25804820EDAC}">
                        <c15:formulaRef>
                          <c15:sqref>'ReferentInnen insg.'!$E$2:$E$4</c15:sqref>
                        </c15:formulaRef>
                      </c:ext>
                    </c:extLst>
                    <c:numCache>
                      <c:formatCode>General</c:formatCode>
                      <c:ptCount val="3"/>
                      <c:pt idx="0">
                        <c:v>221</c:v>
                      </c:pt>
                      <c:pt idx="1">
                        <c:v>149</c:v>
                      </c:pt>
                      <c:pt idx="2">
                        <c:v>1</c:v>
                      </c:pt>
                    </c:numCache>
                  </c:numRef>
                </c:val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'ReferentInnen insg.'!$D$2:$D$3</c:f>
              <c:strCache>
                <c:ptCount val="2"/>
                <c:pt idx="0">
                  <c:v>Männer</c:v>
                </c:pt>
                <c:pt idx="1">
                  <c:v>Frauen</c:v>
                </c:pt>
              </c:strCache>
            </c:strRef>
          </c:cat>
          <c:val>
            <c:numRef>
              <c:f>'ReferentInnen insg.'!$E$2:$E$3</c:f>
              <c:numCache>
                <c:formatCode>General</c:formatCode>
                <c:ptCount val="2"/>
                <c:pt idx="0">
                  <c:v>221</c:v>
                </c:pt>
                <c:pt idx="1">
                  <c:v>149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403411</xdr:colOff>
      <xdr:row>6</xdr:row>
      <xdr:rowOff>129988</xdr:rowOff>
    </xdr:from>
    <xdr:to>
      <xdr:col>13</xdr:col>
      <xdr:colOff>71718</xdr:colOff>
      <xdr:row>22</xdr:row>
      <xdr:rowOff>4482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8964</xdr:colOff>
      <xdr:row>25</xdr:row>
      <xdr:rowOff>13446</xdr:rowOff>
    </xdr:from>
    <xdr:to>
      <xdr:col>19</xdr:col>
      <xdr:colOff>770965</xdr:colOff>
      <xdr:row>43</xdr:row>
      <xdr:rowOff>26893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744070</xdr:colOff>
      <xdr:row>8</xdr:row>
      <xdr:rowOff>121025</xdr:rowOff>
    </xdr:from>
    <xdr:to>
      <xdr:col>15</xdr:col>
      <xdr:colOff>672352</xdr:colOff>
      <xdr:row>23</xdr:row>
      <xdr:rowOff>174813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1</xdr:row>
      <xdr:rowOff>58271</xdr:rowOff>
    </xdr:from>
    <xdr:to>
      <xdr:col>13</xdr:col>
      <xdr:colOff>703729</xdr:colOff>
      <xdr:row>16</xdr:row>
      <xdr:rowOff>112059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8963</xdr:colOff>
      <xdr:row>41</xdr:row>
      <xdr:rowOff>156882</xdr:rowOff>
    </xdr:from>
    <xdr:to>
      <xdr:col>19</xdr:col>
      <xdr:colOff>179293</xdr:colOff>
      <xdr:row>60</xdr:row>
      <xdr:rowOff>53788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784860</xdr:colOff>
      <xdr:row>46</xdr:row>
      <xdr:rowOff>308610</xdr:rowOff>
    </xdr:from>
    <xdr:to>
      <xdr:col>15</xdr:col>
      <xdr:colOff>281940</xdr:colOff>
      <xdr:row>59</xdr:row>
      <xdr:rowOff>38100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243840</xdr:colOff>
      <xdr:row>32</xdr:row>
      <xdr:rowOff>80010</xdr:rowOff>
    </xdr:from>
    <xdr:to>
      <xdr:col>19</xdr:col>
      <xdr:colOff>60960</xdr:colOff>
      <xdr:row>42</xdr:row>
      <xdr:rowOff>80010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160020</xdr:colOff>
      <xdr:row>7</xdr:row>
      <xdr:rowOff>41910</xdr:rowOff>
    </xdr:from>
    <xdr:to>
      <xdr:col>9</xdr:col>
      <xdr:colOff>769620</xdr:colOff>
      <xdr:row>22</xdr:row>
      <xdr:rowOff>41910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80010</xdr:colOff>
      <xdr:row>7</xdr:row>
      <xdr:rowOff>41910</xdr:rowOff>
    </xdr:from>
    <xdr:to>
      <xdr:col>7</xdr:col>
      <xdr:colOff>689610</xdr:colOff>
      <xdr:row>22</xdr:row>
      <xdr:rowOff>41910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="85" zoomScaleNormal="85" workbookViewId="0">
      <selection activeCell="F32" sqref="F32"/>
    </sheetView>
  </sheetViews>
  <sheetFormatPr baseColWidth="10" defaultRowHeight="14.4" x14ac:dyDescent="0.3"/>
  <cols>
    <col min="1" max="1" width="11.5546875" style="5"/>
    <col min="2" max="2" width="9.88671875" customWidth="1"/>
  </cols>
  <sheetData>
    <row r="1" spans="1:2" x14ac:dyDescent="0.3">
      <c r="A1" s="115" t="s">
        <v>1290</v>
      </c>
      <c r="B1" s="116" t="s">
        <v>1289</v>
      </c>
    </row>
    <row r="2" spans="1:2" x14ac:dyDescent="0.3">
      <c r="A2" s="114" t="s">
        <v>2</v>
      </c>
      <c r="B2" s="114">
        <v>3</v>
      </c>
    </row>
    <row r="3" spans="1:2" x14ac:dyDescent="0.3">
      <c r="A3" s="114" t="s">
        <v>1</v>
      </c>
      <c r="B3" s="114">
        <v>11</v>
      </c>
    </row>
    <row r="4" spans="1:2" x14ac:dyDescent="0.3">
      <c r="A4" s="114" t="s">
        <v>0</v>
      </c>
      <c r="B4" s="114">
        <v>11</v>
      </c>
    </row>
    <row r="5" spans="1:2" x14ac:dyDescent="0.3">
      <c r="A5" s="114" t="s">
        <v>5</v>
      </c>
      <c r="B5" s="114">
        <v>7</v>
      </c>
    </row>
    <row r="6" spans="1:2" x14ac:dyDescent="0.3">
      <c r="A6" s="114" t="s">
        <v>6</v>
      </c>
      <c r="B6" s="114">
        <v>10</v>
      </c>
    </row>
    <row r="7" spans="1:2" x14ac:dyDescent="0.3">
      <c r="A7" s="114" t="s">
        <v>7</v>
      </c>
      <c r="B7" s="114">
        <v>11</v>
      </c>
    </row>
    <row r="8" spans="1:2" x14ac:dyDescent="0.3">
      <c r="A8" s="114" t="s">
        <v>8</v>
      </c>
      <c r="B8" s="114">
        <v>11</v>
      </c>
    </row>
    <row r="9" spans="1:2" x14ac:dyDescent="0.3">
      <c r="A9" s="114" t="s">
        <v>9</v>
      </c>
      <c r="B9" s="114">
        <v>3</v>
      </c>
    </row>
    <row r="10" spans="1:2" x14ac:dyDescent="0.3">
      <c r="A10" s="114" t="s">
        <v>10</v>
      </c>
      <c r="B10" s="114">
        <v>14</v>
      </c>
    </row>
    <row r="11" spans="1:2" x14ac:dyDescent="0.3">
      <c r="A11" s="114" t="s">
        <v>11</v>
      </c>
      <c r="B11" s="114">
        <v>7</v>
      </c>
    </row>
    <row r="12" spans="1:2" x14ac:dyDescent="0.3">
      <c r="A12" s="114" t="s">
        <v>12</v>
      </c>
      <c r="B12" s="114">
        <v>10</v>
      </c>
    </row>
    <row r="13" spans="1:2" x14ac:dyDescent="0.3">
      <c r="A13" s="114" t="s">
        <v>13</v>
      </c>
      <c r="B13" s="114">
        <v>7</v>
      </c>
    </row>
    <row r="14" spans="1:2" x14ac:dyDescent="0.3">
      <c r="A14" s="114" t="s">
        <v>15</v>
      </c>
      <c r="B14" s="114">
        <v>8</v>
      </c>
    </row>
    <row r="15" spans="1:2" x14ac:dyDescent="0.3">
      <c r="A15" s="114" t="s">
        <v>16</v>
      </c>
      <c r="B15" s="114">
        <v>11</v>
      </c>
    </row>
    <row r="16" spans="1:2" x14ac:dyDescent="0.3">
      <c r="A16" s="114" t="s">
        <v>31</v>
      </c>
      <c r="B16" s="114">
        <v>12</v>
      </c>
    </row>
    <row r="17" spans="1:2" x14ac:dyDescent="0.3">
      <c r="A17" s="59" t="s">
        <v>17</v>
      </c>
      <c r="B17" s="114">
        <v>9</v>
      </c>
    </row>
    <row r="18" spans="1:2" x14ac:dyDescent="0.3">
      <c r="A18" s="114" t="s">
        <v>32</v>
      </c>
      <c r="B18" s="114">
        <v>13</v>
      </c>
    </row>
    <row r="19" spans="1:2" x14ac:dyDescent="0.3">
      <c r="A19" s="114" t="s">
        <v>18</v>
      </c>
      <c r="B19" s="114">
        <v>9</v>
      </c>
    </row>
    <row r="20" spans="1:2" x14ac:dyDescent="0.3">
      <c r="A20" s="59" t="s">
        <v>33</v>
      </c>
      <c r="B20" s="114">
        <v>15</v>
      </c>
    </row>
    <row r="21" spans="1:2" x14ac:dyDescent="0.3">
      <c r="A21" s="114" t="s">
        <v>19</v>
      </c>
      <c r="B21" s="114">
        <v>13</v>
      </c>
    </row>
    <row r="22" spans="1:2" x14ac:dyDescent="0.3">
      <c r="A22" s="114" t="s">
        <v>34</v>
      </c>
      <c r="B22" s="114">
        <v>15</v>
      </c>
    </row>
    <row r="23" spans="1:2" x14ac:dyDescent="0.3">
      <c r="A23" s="114" t="s">
        <v>20</v>
      </c>
      <c r="B23" s="114">
        <v>12</v>
      </c>
    </row>
    <row r="24" spans="1:2" x14ac:dyDescent="0.3">
      <c r="A24" s="114" t="s">
        <v>35</v>
      </c>
      <c r="B24" s="114">
        <v>15</v>
      </c>
    </row>
    <row r="25" spans="1:2" x14ac:dyDescent="0.3">
      <c r="A25" s="114" t="s">
        <v>21</v>
      </c>
      <c r="B25" s="114">
        <v>11</v>
      </c>
    </row>
    <row r="26" spans="1:2" x14ac:dyDescent="0.3">
      <c r="A26" s="114" t="s">
        <v>36</v>
      </c>
      <c r="B26" s="114">
        <v>16</v>
      </c>
    </row>
    <row r="27" spans="1:2" x14ac:dyDescent="0.3">
      <c r="A27" s="114" t="s">
        <v>22</v>
      </c>
      <c r="B27" s="114">
        <v>13</v>
      </c>
    </row>
    <row r="28" spans="1:2" x14ac:dyDescent="0.3">
      <c r="A28" s="114" t="s">
        <v>37</v>
      </c>
      <c r="B28" s="114">
        <v>14</v>
      </c>
    </row>
    <row r="29" spans="1:2" x14ac:dyDescent="0.3">
      <c r="A29" s="114" t="s">
        <v>23</v>
      </c>
      <c r="B29" s="114">
        <v>11</v>
      </c>
    </row>
    <row r="30" spans="1:2" x14ac:dyDescent="0.3">
      <c r="A30" s="114" t="s">
        <v>38</v>
      </c>
      <c r="B30" s="114">
        <v>16</v>
      </c>
    </row>
    <row r="31" spans="1:2" x14ac:dyDescent="0.3">
      <c r="A31" s="114" t="s">
        <v>24</v>
      </c>
      <c r="B31" s="114">
        <v>10</v>
      </c>
    </row>
    <row r="32" spans="1:2" x14ac:dyDescent="0.3">
      <c r="A32" s="114" t="s">
        <v>39</v>
      </c>
      <c r="B32" s="114">
        <v>13</v>
      </c>
    </row>
    <row r="33" spans="1:2" x14ac:dyDescent="0.3">
      <c r="A33" s="114" t="s">
        <v>25</v>
      </c>
      <c r="B33" s="114">
        <v>12</v>
      </c>
    </row>
    <row r="34" spans="1:2" x14ac:dyDescent="0.3">
      <c r="A34" s="114" t="s">
        <v>40</v>
      </c>
      <c r="B34" s="114">
        <v>14</v>
      </c>
    </row>
    <row r="35" spans="1:2" x14ac:dyDescent="0.3">
      <c r="A35" s="114" t="s">
        <v>26</v>
      </c>
      <c r="B35" s="114">
        <v>12</v>
      </c>
    </row>
    <row r="36" spans="1:2" x14ac:dyDescent="0.3">
      <c r="A36" s="114" t="s">
        <v>41</v>
      </c>
      <c r="B36" s="114">
        <v>15</v>
      </c>
    </row>
    <row r="37" spans="1:2" x14ac:dyDescent="0.3">
      <c r="A37" s="114" t="s">
        <v>27</v>
      </c>
      <c r="B37" s="114">
        <v>10</v>
      </c>
    </row>
    <row r="38" spans="1:2" x14ac:dyDescent="0.3">
      <c r="A38" s="114" t="s">
        <v>42</v>
      </c>
      <c r="B38" s="114">
        <v>14</v>
      </c>
    </row>
    <row r="39" spans="1:2" x14ac:dyDescent="0.3">
      <c r="A39" s="114" t="s">
        <v>28</v>
      </c>
      <c r="B39" s="114">
        <v>12</v>
      </c>
    </row>
    <row r="40" spans="1:2" x14ac:dyDescent="0.3">
      <c r="A40" s="114" t="s">
        <v>43</v>
      </c>
      <c r="B40" s="114">
        <v>13</v>
      </c>
    </row>
    <row r="41" spans="1:2" x14ac:dyDescent="0.3">
      <c r="A41" s="114" t="s">
        <v>29</v>
      </c>
      <c r="B41" s="114">
        <v>12</v>
      </c>
    </row>
    <row r="42" spans="1:2" x14ac:dyDescent="0.3">
      <c r="A42" s="114" t="s">
        <v>44</v>
      </c>
      <c r="B42" s="114">
        <v>11</v>
      </c>
    </row>
    <row r="43" spans="1:2" x14ac:dyDescent="0.3">
      <c r="A43" s="114" t="s">
        <v>30</v>
      </c>
      <c r="B43" s="114">
        <v>10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5"/>
  <sheetViews>
    <sheetView topLeftCell="A21" zoomScale="85" zoomScaleNormal="85" workbookViewId="0">
      <selection activeCell="R19" sqref="R19"/>
    </sheetView>
  </sheetViews>
  <sheetFormatPr baseColWidth="10" defaultRowHeight="14.4" x14ac:dyDescent="0.3"/>
  <cols>
    <col min="1" max="1" width="11.5546875" style="14"/>
    <col min="2" max="2" width="21.77734375" style="32" customWidth="1"/>
    <col min="3" max="4" width="24.109375" style="32" customWidth="1"/>
    <col min="6" max="6" width="13.33203125" style="32" customWidth="1"/>
    <col min="8" max="8" width="16" customWidth="1"/>
    <col min="9" max="15" width="5.77734375" customWidth="1"/>
  </cols>
  <sheetData>
    <row r="1" spans="1:15" x14ac:dyDescent="0.3">
      <c r="A1" s="13" t="s">
        <v>49</v>
      </c>
      <c r="B1" s="31"/>
      <c r="C1" s="31"/>
      <c r="D1" s="31"/>
      <c r="F1" s="31"/>
    </row>
    <row r="3" spans="1:15" x14ac:dyDescent="0.3">
      <c r="A3" s="15" t="s">
        <v>50</v>
      </c>
      <c r="B3" s="24" t="s">
        <v>357</v>
      </c>
      <c r="C3" s="24"/>
      <c r="D3" s="24"/>
      <c r="F3" s="24"/>
    </row>
    <row r="4" spans="1:15" x14ac:dyDescent="0.3">
      <c r="A4" s="15" t="s">
        <v>51</v>
      </c>
      <c r="B4" s="24"/>
      <c r="C4" s="24" t="s">
        <v>358</v>
      </c>
      <c r="D4" s="24"/>
      <c r="E4" s="20"/>
      <c r="F4" s="24" t="s">
        <v>360</v>
      </c>
      <c r="I4" s="3" t="s">
        <v>361</v>
      </c>
      <c r="J4" s="3"/>
    </row>
    <row r="5" spans="1:15" x14ac:dyDescent="0.3">
      <c r="A5" s="16">
        <v>35822</v>
      </c>
      <c r="B5" s="21">
        <v>1</v>
      </c>
      <c r="C5" s="21">
        <f>AVERAGE(B5:B7)</f>
        <v>1</v>
      </c>
      <c r="D5" s="21"/>
      <c r="E5" s="19" t="s">
        <v>2</v>
      </c>
      <c r="F5" s="35">
        <v>1</v>
      </c>
      <c r="I5">
        <v>1</v>
      </c>
      <c r="J5" s="47">
        <v>2</v>
      </c>
      <c r="K5" s="48">
        <v>3</v>
      </c>
      <c r="L5" s="49">
        <v>4</v>
      </c>
      <c r="M5" s="46">
        <v>5</v>
      </c>
      <c r="N5" s="45" t="s">
        <v>362</v>
      </c>
      <c r="O5" s="117"/>
    </row>
    <row r="6" spans="1:15" x14ac:dyDescent="0.3">
      <c r="A6" s="16">
        <v>35829</v>
      </c>
      <c r="B6" s="21">
        <v>1</v>
      </c>
      <c r="C6" s="21"/>
      <c r="D6" s="21"/>
      <c r="E6" s="19" t="s">
        <v>1</v>
      </c>
      <c r="F6" s="36">
        <v>1.0909090909090908</v>
      </c>
      <c r="H6" s="3" t="s">
        <v>363</v>
      </c>
      <c r="I6">
        <v>380</v>
      </c>
      <c r="J6">
        <v>59</v>
      </c>
      <c r="K6">
        <v>12</v>
      </c>
      <c r="L6">
        <v>4</v>
      </c>
      <c r="M6">
        <v>2</v>
      </c>
      <c r="N6">
        <v>19</v>
      </c>
      <c r="O6" s="118"/>
    </row>
    <row r="7" spans="1:15" x14ac:dyDescent="0.3">
      <c r="A7" s="16">
        <v>35836</v>
      </c>
      <c r="B7" s="21">
        <v>1</v>
      </c>
      <c r="C7" s="21"/>
      <c r="D7" s="21"/>
      <c r="E7" s="19" t="s">
        <v>0</v>
      </c>
      <c r="F7" s="35">
        <v>1.6363636363636365</v>
      </c>
      <c r="H7" s="3"/>
    </row>
    <row r="8" spans="1:15" x14ac:dyDescent="0.3">
      <c r="A8" s="15" t="s">
        <v>52</v>
      </c>
      <c r="B8" s="24"/>
      <c r="C8" s="24"/>
      <c r="D8" s="24"/>
      <c r="E8" s="19" t="s">
        <v>5</v>
      </c>
      <c r="F8" s="35">
        <v>1.2857142857142858</v>
      </c>
    </row>
    <row r="9" spans="1:15" x14ac:dyDescent="0.3">
      <c r="A9" s="16">
        <v>35906</v>
      </c>
      <c r="B9" s="23">
        <v>1</v>
      </c>
      <c r="C9" s="23">
        <f>AVERAGE(B9:B19)</f>
        <v>1.0909090909090908</v>
      </c>
      <c r="D9" s="23"/>
      <c r="E9" s="19" t="s">
        <v>6</v>
      </c>
      <c r="F9" s="35">
        <v>1.2</v>
      </c>
    </row>
    <row r="10" spans="1:15" x14ac:dyDescent="0.3">
      <c r="A10" s="16">
        <v>35913</v>
      </c>
      <c r="B10" s="23">
        <v>1</v>
      </c>
      <c r="C10" s="23"/>
      <c r="D10" s="23"/>
      <c r="E10" s="19" t="s">
        <v>7</v>
      </c>
      <c r="F10" s="35">
        <v>1.2727272727272727</v>
      </c>
    </row>
    <row r="11" spans="1:15" x14ac:dyDescent="0.3">
      <c r="A11" s="16">
        <v>35927</v>
      </c>
      <c r="B11" s="23">
        <v>1</v>
      </c>
      <c r="C11" s="23"/>
      <c r="D11" s="23"/>
      <c r="E11" s="19" t="s">
        <v>8</v>
      </c>
      <c r="F11" s="35">
        <v>1.0909090909090908</v>
      </c>
    </row>
    <row r="12" spans="1:15" x14ac:dyDescent="0.3">
      <c r="A12" s="16">
        <v>35934</v>
      </c>
      <c r="B12" s="23">
        <v>1</v>
      </c>
      <c r="C12" s="23"/>
      <c r="D12" s="23"/>
      <c r="E12" s="19" t="s">
        <v>9</v>
      </c>
      <c r="F12" s="35">
        <v>1</v>
      </c>
    </row>
    <row r="13" spans="1:15" x14ac:dyDescent="0.3">
      <c r="A13" s="16">
        <v>35941</v>
      </c>
      <c r="B13" s="23">
        <v>1</v>
      </c>
      <c r="C13" s="23"/>
      <c r="D13" s="23"/>
      <c r="E13" s="19" t="s">
        <v>10</v>
      </c>
      <c r="F13" s="35">
        <v>1.0769230769230769</v>
      </c>
    </row>
    <row r="14" spans="1:15" x14ac:dyDescent="0.3">
      <c r="A14" s="16">
        <v>35955</v>
      </c>
      <c r="B14" s="23">
        <v>1</v>
      </c>
      <c r="C14" s="23"/>
      <c r="D14" s="23"/>
      <c r="E14" s="19" t="s">
        <v>11</v>
      </c>
      <c r="F14" s="35">
        <v>1</v>
      </c>
    </row>
    <row r="15" spans="1:15" x14ac:dyDescent="0.3">
      <c r="A15" s="16">
        <v>35962</v>
      </c>
      <c r="B15" s="23">
        <v>1</v>
      </c>
      <c r="C15" s="23"/>
      <c r="D15" s="23"/>
      <c r="E15" s="19" t="s">
        <v>12</v>
      </c>
      <c r="F15" s="35">
        <v>1.3</v>
      </c>
    </row>
    <row r="16" spans="1:15" x14ac:dyDescent="0.3">
      <c r="A16" s="16">
        <v>35969</v>
      </c>
      <c r="B16" s="23">
        <v>1</v>
      </c>
      <c r="C16" s="23"/>
      <c r="D16" s="23"/>
      <c r="E16" s="19" t="s">
        <v>13</v>
      </c>
      <c r="F16" s="35">
        <v>1</v>
      </c>
    </row>
    <row r="17" spans="1:6" x14ac:dyDescent="0.3">
      <c r="A17" s="16">
        <v>35976</v>
      </c>
      <c r="B17" s="23">
        <v>1</v>
      </c>
      <c r="C17" s="23"/>
      <c r="D17" s="23"/>
      <c r="E17" s="19" t="s">
        <v>15</v>
      </c>
      <c r="F17" s="35">
        <v>1.25</v>
      </c>
    </row>
    <row r="18" spans="1:6" x14ac:dyDescent="0.3">
      <c r="A18" s="16">
        <v>35983</v>
      </c>
      <c r="B18" s="23">
        <v>1</v>
      </c>
      <c r="C18" s="23"/>
      <c r="D18" s="23"/>
      <c r="E18" s="19" t="s">
        <v>16</v>
      </c>
      <c r="F18" s="35">
        <v>1.0909090909090908</v>
      </c>
    </row>
    <row r="19" spans="1:6" x14ac:dyDescent="0.3">
      <c r="A19" s="16">
        <v>35990</v>
      </c>
      <c r="B19" s="39">
        <v>2</v>
      </c>
      <c r="C19" s="23"/>
      <c r="D19" s="23"/>
      <c r="E19" s="19" t="s">
        <v>31</v>
      </c>
      <c r="F19" s="35">
        <v>1</v>
      </c>
    </row>
    <row r="20" spans="1:6" x14ac:dyDescent="0.3">
      <c r="A20" s="15" t="s">
        <v>53</v>
      </c>
      <c r="B20" s="24"/>
      <c r="C20" s="24"/>
      <c r="D20" s="24"/>
      <c r="E20" s="38" t="s">
        <v>17</v>
      </c>
      <c r="F20" s="37">
        <v>1.1111111111111112</v>
      </c>
    </row>
    <row r="21" spans="1:6" x14ac:dyDescent="0.3">
      <c r="A21" s="16">
        <v>36116</v>
      </c>
      <c r="B21" s="21">
        <v>1</v>
      </c>
      <c r="C21" s="21">
        <f>AVERAGE(B21:B31)</f>
        <v>1.6363636363636365</v>
      </c>
      <c r="D21" s="21"/>
      <c r="E21" s="19" t="s">
        <v>32</v>
      </c>
      <c r="F21" s="35">
        <v>1.4615384615384615</v>
      </c>
    </row>
    <row r="22" spans="1:6" x14ac:dyDescent="0.3">
      <c r="A22" s="16">
        <v>36123</v>
      </c>
      <c r="B22" s="30">
        <v>2</v>
      </c>
      <c r="C22" s="21"/>
      <c r="D22" s="21"/>
      <c r="E22" s="19" t="s">
        <v>18</v>
      </c>
      <c r="F22" s="35">
        <v>1.4444444444444444</v>
      </c>
    </row>
    <row r="23" spans="1:6" x14ac:dyDescent="0.3">
      <c r="A23" s="16">
        <v>36130</v>
      </c>
      <c r="B23" s="21">
        <v>1</v>
      </c>
      <c r="C23" s="21"/>
      <c r="D23" s="21"/>
      <c r="E23" s="38" t="s">
        <v>33</v>
      </c>
      <c r="F23" s="37">
        <v>1.1538461538461537</v>
      </c>
    </row>
    <row r="24" spans="1:6" x14ac:dyDescent="0.3">
      <c r="A24" s="16">
        <v>36137</v>
      </c>
      <c r="B24" s="21">
        <v>1</v>
      </c>
      <c r="C24" s="21"/>
      <c r="D24" s="21"/>
      <c r="E24" s="19" t="s">
        <v>19</v>
      </c>
      <c r="F24" s="35">
        <v>1.4615384615384615</v>
      </c>
    </row>
    <row r="25" spans="1:6" x14ac:dyDescent="0.3">
      <c r="A25" s="16">
        <v>36144</v>
      </c>
      <c r="B25" s="30">
        <v>2</v>
      </c>
      <c r="C25" s="21"/>
      <c r="D25" s="21"/>
      <c r="E25" s="19" t="s">
        <v>34</v>
      </c>
      <c r="F25" s="35">
        <v>1.1333333333333333</v>
      </c>
    </row>
    <row r="26" spans="1:6" x14ac:dyDescent="0.3">
      <c r="A26" s="16">
        <v>36165</v>
      </c>
      <c r="B26" s="21">
        <v>1</v>
      </c>
      <c r="C26" s="21"/>
      <c r="D26" s="21"/>
      <c r="E26" s="19" t="s">
        <v>20</v>
      </c>
      <c r="F26" s="35">
        <v>1.0909090909090908</v>
      </c>
    </row>
    <row r="27" spans="1:6" x14ac:dyDescent="0.3">
      <c r="A27" s="16">
        <v>36172</v>
      </c>
      <c r="B27" s="21">
        <v>1</v>
      </c>
      <c r="C27" s="21"/>
      <c r="D27" s="21"/>
      <c r="E27" s="19" t="s">
        <v>35</v>
      </c>
      <c r="F27" s="35">
        <v>1.0666666666666667</v>
      </c>
    </row>
    <row r="28" spans="1:6" x14ac:dyDescent="0.3">
      <c r="A28" s="16">
        <v>36179</v>
      </c>
      <c r="B28" s="27">
        <v>3</v>
      </c>
      <c r="C28" s="21"/>
      <c r="D28" s="21"/>
      <c r="E28" s="19" t="s">
        <v>21</v>
      </c>
      <c r="F28" s="36">
        <v>1.4545454545454546</v>
      </c>
    </row>
    <row r="29" spans="1:6" x14ac:dyDescent="0.3">
      <c r="A29" s="16">
        <v>36186</v>
      </c>
      <c r="B29" s="21">
        <v>1</v>
      </c>
      <c r="C29" s="21"/>
      <c r="D29" s="21"/>
      <c r="E29" s="19" t="s">
        <v>36</v>
      </c>
      <c r="F29" s="36">
        <v>1.4666666666666666</v>
      </c>
    </row>
    <row r="30" spans="1:6" x14ac:dyDescent="0.3">
      <c r="A30" s="16">
        <v>36193</v>
      </c>
      <c r="B30" s="27">
        <v>3</v>
      </c>
      <c r="C30" s="21"/>
      <c r="D30" s="21"/>
      <c r="E30" s="19" t="s">
        <v>22</v>
      </c>
      <c r="F30" s="36">
        <v>1.0769230769230769</v>
      </c>
    </row>
    <row r="31" spans="1:6" x14ac:dyDescent="0.3">
      <c r="A31" s="16">
        <v>36207</v>
      </c>
      <c r="B31" s="30">
        <v>2</v>
      </c>
      <c r="C31" s="21"/>
      <c r="D31" s="21"/>
      <c r="E31" s="19" t="s">
        <v>37</v>
      </c>
      <c r="F31" s="36">
        <v>1</v>
      </c>
    </row>
    <row r="32" spans="1:6" x14ac:dyDescent="0.3">
      <c r="A32" s="15" t="s">
        <v>54</v>
      </c>
      <c r="B32" s="24"/>
      <c r="C32" s="24"/>
      <c r="D32" s="24"/>
      <c r="E32" s="19" t="s">
        <v>23</v>
      </c>
      <c r="F32" s="36">
        <v>1.1818181818181819</v>
      </c>
    </row>
    <row r="33" spans="1:6" x14ac:dyDescent="0.3">
      <c r="A33" s="16">
        <v>36284</v>
      </c>
      <c r="B33" s="30">
        <v>2</v>
      </c>
      <c r="C33" s="21">
        <f>AVERAGE(B33:B39)</f>
        <v>1.2857142857142858</v>
      </c>
      <c r="D33" s="21"/>
      <c r="E33" s="19" t="s">
        <v>38</v>
      </c>
      <c r="F33" s="36">
        <v>1.1875</v>
      </c>
    </row>
    <row r="34" spans="1:6" x14ac:dyDescent="0.3">
      <c r="A34" s="16">
        <v>36291</v>
      </c>
      <c r="B34" s="21">
        <v>1</v>
      </c>
      <c r="C34" s="21"/>
      <c r="D34" s="21"/>
      <c r="E34" s="19" t="s">
        <v>24</v>
      </c>
      <c r="F34" s="36">
        <v>1</v>
      </c>
    </row>
    <row r="35" spans="1:6" x14ac:dyDescent="0.3">
      <c r="A35" s="16">
        <v>36298</v>
      </c>
      <c r="B35" s="21">
        <v>1</v>
      </c>
      <c r="C35" s="21"/>
      <c r="D35" s="21"/>
      <c r="E35" s="19" t="s">
        <v>39</v>
      </c>
      <c r="F35" s="35">
        <v>1.2727272727272727</v>
      </c>
    </row>
    <row r="36" spans="1:6" x14ac:dyDescent="0.3">
      <c r="A36" s="16">
        <v>36312</v>
      </c>
      <c r="B36" s="21">
        <v>1</v>
      </c>
      <c r="C36" s="21"/>
      <c r="D36" s="21"/>
      <c r="E36" s="19" t="s">
        <v>25</v>
      </c>
      <c r="F36" s="36">
        <v>1.5</v>
      </c>
    </row>
    <row r="37" spans="1:6" x14ac:dyDescent="0.3">
      <c r="A37" s="16">
        <v>36326</v>
      </c>
      <c r="B37" s="21">
        <v>1</v>
      </c>
      <c r="C37" s="21"/>
      <c r="D37" s="21"/>
      <c r="E37" s="19" t="s">
        <v>40</v>
      </c>
      <c r="F37" s="36">
        <v>1.2857142857142858</v>
      </c>
    </row>
    <row r="38" spans="1:6" x14ac:dyDescent="0.3">
      <c r="A38" s="16">
        <v>36333</v>
      </c>
      <c r="B38" s="21">
        <v>1</v>
      </c>
      <c r="C38" s="21"/>
      <c r="D38" s="21"/>
      <c r="E38" s="19" t="s">
        <v>26</v>
      </c>
      <c r="F38" s="36">
        <v>1.0909090909090908</v>
      </c>
    </row>
    <row r="39" spans="1:6" x14ac:dyDescent="0.3">
      <c r="A39" s="16">
        <v>36340</v>
      </c>
      <c r="B39" s="30">
        <v>2</v>
      </c>
      <c r="C39" s="21"/>
      <c r="D39" s="21"/>
      <c r="E39" s="19" t="s">
        <v>41</v>
      </c>
      <c r="F39" s="35">
        <v>1.3333333333333333</v>
      </c>
    </row>
    <row r="40" spans="1:6" x14ac:dyDescent="0.3">
      <c r="A40" s="15" t="s">
        <v>55</v>
      </c>
      <c r="B40" s="24"/>
      <c r="C40" s="24"/>
      <c r="D40" s="24"/>
      <c r="E40" s="19" t="s">
        <v>27</v>
      </c>
      <c r="F40" s="36">
        <v>1.1111111111111112</v>
      </c>
    </row>
    <row r="41" spans="1:6" x14ac:dyDescent="0.3">
      <c r="A41" s="16">
        <v>36466</v>
      </c>
      <c r="B41" s="21">
        <v>1</v>
      </c>
      <c r="C41" s="21">
        <f>AVERAGE(B41:B50)</f>
        <v>1.2</v>
      </c>
      <c r="D41" s="21"/>
      <c r="E41" s="19" t="s">
        <v>42</v>
      </c>
      <c r="F41" s="36">
        <v>1.3571428571428572</v>
      </c>
    </row>
    <row r="42" spans="1:6" x14ac:dyDescent="0.3">
      <c r="A42" s="16">
        <v>36473</v>
      </c>
      <c r="B42" s="21">
        <v>1</v>
      </c>
      <c r="C42" s="21"/>
      <c r="D42" s="21"/>
      <c r="E42" s="19" t="s">
        <v>28</v>
      </c>
      <c r="F42" s="36">
        <v>1.1666666666666667</v>
      </c>
    </row>
    <row r="43" spans="1:6" x14ac:dyDescent="0.3">
      <c r="A43" s="16">
        <v>36480</v>
      </c>
      <c r="B43" s="21">
        <v>1</v>
      </c>
      <c r="C43" s="21"/>
      <c r="D43" s="21"/>
      <c r="E43" s="19" t="s">
        <v>43</v>
      </c>
      <c r="F43" s="36">
        <v>1.3076923076923077</v>
      </c>
    </row>
    <row r="44" spans="1:6" x14ac:dyDescent="0.3">
      <c r="A44" s="16">
        <v>36494</v>
      </c>
      <c r="B44" s="30">
        <v>2</v>
      </c>
      <c r="C44" s="21"/>
      <c r="D44" s="21"/>
      <c r="E44" s="19" t="s">
        <v>29</v>
      </c>
      <c r="F44" s="36">
        <v>1.25</v>
      </c>
    </row>
    <row r="45" spans="1:6" x14ac:dyDescent="0.3">
      <c r="A45" s="16">
        <v>36508</v>
      </c>
      <c r="B45" s="21">
        <v>1</v>
      </c>
      <c r="C45" s="21"/>
      <c r="D45" s="21"/>
      <c r="E45" s="19" t="s">
        <v>44</v>
      </c>
      <c r="F45" s="36">
        <v>1.1818181818181819</v>
      </c>
    </row>
    <row r="46" spans="1:6" x14ac:dyDescent="0.3">
      <c r="A46" s="16">
        <v>36529</v>
      </c>
      <c r="B46" s="21">
        <v>1</v>
      </c>
      <c r="C46" s="21"/>
      <c r="D46" s="21"/>
      <c r="E46" s="19" t="s">
        <v>30</v>
      </c>
      <c r="F46" s="35">
        <v>1.4444444444444444</v>
      </c>
    </row>
    <row r="47" spans="1:6" x14ac:dyDescent="0.3">
      <c r="A47" s="16">
        <v>36536</v>
      </c>
      <c r="B47" s="21">
        <v>1</v>
      </c>
      <c r="C47" s="21"/>
      <c r="D47" s="21"/>
      <c r="F47" s="21"/>
    </row>
    <row r="48" spans="1:6" x14ac:dyDescent="0.3">
      <c r="A48" s="16">
        <v>36543</v>
      </c>
      <c r="B48" s="21">
        <v>1</v>
      </c>
      <c r="C48" s="21"/>
      <c r="D48" s="21"/>
      <c r="F48" s="21"/>
    </row>
    <row r="49" spans="1:6" x14ac:dyDescent="0.3">
      <c r="A49" s="16">
        <v>36550</v>
      </c>
      <c r="B49" s="30">
        <v>2</v>
      </c>
      <c r="C49" s="21"/>
      <c r="D49" s="21"/>
      <c r="F49" s="21"/>
    </row>
    <row r="50" spans="1:6" x14ac:dyDescent="0.3">
      <c r="A50" s="16">
        <v>36564</v>
      </c>
      <c r="B50" s="21">
        <v>1</v>
      </c>
      <c r="C50" s="21"/>
      <c r="D50" s="21"/>
      <c r="F50" s="21"/>
    </row>
    <row r="51" spans="1:6" x14ac:dyDescent="0.3">
      <c r="A51" s="15" t="s">
        <v>56</v>
      </c>
      <c r="B51" s="24"/>
      <c r="C51" s="24"/>
      <c r="D51" s="24"/>
      <c r="F51" s="24"/>
    </row>
    <row r="52" spans="1:6" x14ac:dyDescent="0.3">
      <c r="A52" s="16">
        <v>36634</v>
      </c>
      <c r="B52" s="30">
        <v>2</v>
      </c>
      <c r="C52" s="21">
        <f>AVERAGE(B52:B62)</f>
        <v>1.2727272727272727</v>
      </c>
      <c r="D52" s="21"/>
      <c r="F52" s="21"/>
    </row>
    <row r="53" spans="1:6" x14ac:dyDescent="0.3">
      <c r="A53" s="16">
        <v>36641</v>
      </c>
      <c r="B53" s="21">
        <v>1</v>
      </c>
      <c r="C53" s="21"/>
      <c r="D53" s="21"/>
      <c r="F53" s="21"/>
    </row>
    <row r="54" spans="1:6" x14ac:dyDescent="0.3">
      <c r="A54" s="16">
        <v>36648</v>
      </c>
      <c r="B54" s="21">
        <v>1</v>
      </c>
      <c r="C54" s="21"/>
      <c r="D54" s="21"/>
      <c r="F54" s="21"/>
    </row>
    <row r="55" spans="1:6" x14ac:dyDescent="0.3">
      <c r="A55" s="16">
        <v>36655</v>
      </c>
      <c r="B55" s="21">
        <v>1</v>
      </c>
      <c r="C55" s="21"/>
      <c r="D55" s="21"/>
      <c r="F55" s="21"/>
    </row>
    <row r="56" spans="1:6" x14ac:dyDescent="0.3">
      <c r="A56" s="16">
        <v>36662</v>
      </c>
      <c r="B56" s="21">
        <v>1</v>
      </c>
      <c r="C56" s="21"/>
      <c r="D56" s="21"/>
      <c r="F56" s="21"/>
    </row>
    <row r="57" spans="1:6" x14ac:dyDescent="0.3">
      <c r="A57" s="16">
        <v>36669</v>
      </c>
      <c r="B57" s="21">
        <v>1</v>
      </c>
      <c r="C57" s="21"/>
      <c r="D57" s="21"/>
      <c r="F57" s="21"/>
    </row>
    <row r="58" spans="1:6" x14ac:dyDescent="0.3">
      <c r="A58" s="16">
        <v>36676</v>
      </c>
      <c r="B58" s="21">
        <v>1</v>
      </c>
      <c r="C58" s="21"/>
      <c r="D58" s="21"/>
      <c r="F58" s="21"/>
    </row>
    <row r="59" spans="1:6" x14ac:dyDescent="0.3">
      <c r="A59" s="16">
        <v>36697</v>
      </c>
      <c r="B59" s="21">
        <v>1</v>
      </c>
      <c r="C59" s="21"/>
      <c r="D59" s="21"/>
      <c r="F59" s="21"/>
    </row>
    <row r="60" spans="1:6" x14ac:dyDescent="0.3">
      <c r="A60" s="16">
        <v>36704</v>
      </c>
      <c r="B60" s="21">
        <v>1</v>
      </c>
      <c r="C60" s="21"/>
      <c r="D60" s="21"/>
      <c r="F60" s="21"/>
    </row>
    <row r="61" spans="1:6" x14ac:dyDescent="0.3">
      <c r="A61" s="16">
        <v>36718</v>
      </c>
      <c r="B61" s="21">
        <v>1</v>
      </c>
      <c r="C61" s="21"/>
      <c r="D61" s="21"/>
      <c r="F61" s="21"/>
    </row>
    <row r="62" spans="1:6" x14ac:dyDescent="0.3">
      <c r="A62" s="16">
        <v>36725</v>
      </c>
      <c r="B62" s="27">
        <v>3</v>
      </c>
      <c r="C62" s="21"/>
      <c r="D62" s="21"/>
      <c r="F62" s="21"/>
    </row>
    <row r="63" spans="1:6" x14ac:dyDescent="0.3">
      <c r="A63" s="15" t="s">
        <v>57</v>
      </c>
      <c r="B63" s="24"/>
      <c r="C63" s="24"/>
      <c r="D63" s="24"/>
      <c r="F63" s="24"/>
    </row>
    <row r="64" spans="1:6" x14ac:dyDescent="0.3">
      <c r="A64" s="16">
        <v>36837</v>
      </c>
      <c r="B64" s="21">
        <v>1</v>
      </c>
      <c r="C64" s="21">
        <f>AVERAGE(B64:B74)</f>
        <v>1.0909090909090908</v>
      </c>
      <c r="D64" s="21"/>
      <c r="F64" s="21"/>
    </row>
    <row r="65" spans="1:6" x14ac:dyDescent="0.3">
      <c r="A65" s="16">
        <v>36844</v>
      </c>
      <c r="B65" s="21">
        <v>1</v>
      </c>
      <c r="C65" s="21"/>
      <c r="D65" s="21"/>
      <c r="F65" s="21"/>
    </row>
    <row r="66" spans="1:6" x14ac:dyDescent="0.3">
      <c r="A66" s="16">
        <v>36851</v>
      </c>
      <c r="B66" s="21">
        <v>1</v>
      </c>
      <c r="C66" s="21"/>
      <c r="D66" s="21"/>
      <c r="F66" s="21"/>
    </row>
    <row r="67" spans="1:6" x14ac:dyDescent="0.3">
      <c r="A67" s="16">
        <v>36858</v>
      </c>
      <c r="B67" s="21">
        <v>1</v>
      </c>
      <c r="C67" s="21"/>
      <c r="D67" s="21"/>
      <c r="F67" s="21"/>
    </row>
    <row r="68" spans="1:6" x14ac:dyDescent="0.3">
      <c r="A68" s="16">
        <v>36865</v>
      </c>
      <c r="B68" s="21">
        <v>1</v>
      </c>
      <c r="C68" s="21"/>
      <c r="D68" s="21"/>
      <c r="F68" s="21"/>
    </row>
    <row r="69" spans="1:6" x14ac:dyDescent="0.3">
      <c r="A69" s="16">
        <v>36872</v>
      </c>
      <c r="B69" s="21">
        <v>1</v>
      </c>
      <c r="C69" s="21"/>
      <c r="D69" s="21"/>
      <c r="F69" s="21"/>
    </row>
    <row r="70" spans="1:6" x14ac:dyDescent="0.3">
      <c r="A70" s="16">
        <v>36879</v>
      </c>
      <c r="B70" s="21">
        <v>1</v>
      </c>
      <c r="C70" s="21"/>
      <c r="D70" s="21"/>
      <c r="F70" s="21"/>
    </row>
    <row r="71" spans="1:6" x14ac:dyDescent="0.3">
      <c r="A71" s="16">
        <v>36914</v>
      </c>
      <c r="B71" s="21">
        <v>1</v>
      </c>
      <c r="C71" s="21"/>
      <c r="D71" s="21"/>
      <c r="F71" s="21"/>
    </row>
    <row r="72" spans="1:6" x14ac:dyDescent="0.3">
      <c r="A72" s="16">
        <v>36921</v>
      </c>
      <c r="B72" s="21">
        <v>1</v>
      </c>
      <c r="C72" s="21"/>
      <c r="D72" s="21"/>
      <c r="F72" s="21"/>
    </row>
    <row r="73" spans="1:6" x14ac:dyDescent="0.3">
      <c r="A73" s="16">
        <v>36928</v>
      </c>
      <c r="B73" s="21">
        <v>1</v>
      </c>
      <c r="C73" s="21"/>
      <c r="D73" s="21"/>
      <c r="F73" s="21"/>
    </row>
    <row r="74" spans="1:6" x14ac:dyDescent="0.3">
      <c r="A74" s="16">
        <v>36935</v>
      </c>
      <c r="B74" s="30">
        <v>2</v>
      </c>
      <c r="C74" s="21"/>
      <c r="D74" s="21"/>
      <c r="F74" s="21"/>
    </row>
    <row r="75" spans="1:6" x14ac:dyDescent="0.3">
      <c r="A75" s="15" t="s">
        <v>58</v>
      </c>
      <c r="B75" s="24"/>
      <c r="C75" s="24"/>
      <c r="D75" s="24"/>
      <c r="F75" s="24"/>
    </row>
    <row r="76" spans="1:6" x14ac:dyDescent="0.3">
      <c r="A76" s="16">
        <v>37005</v>
      </c>
      <c r="B76" s="21">
        <v>1</v>
      </c>
      <c r="C76" s="21">
        <f>AVERAGE(B76:B78)</f>
        <v>1</v>
      </c>
      <c r="D76" s="21"/>
      <c r="F76" s="21"/>
    </row>
    <row r="77" spans="1:6" x14ac:dyDescent="0.3">
      <c r="A77" s="16">
        <v>37026</v>
      </c>
      <c r="B77" s="21">
        <v>1</v>
      </c>
      <c r="C77" s="21"/>
      <c r="D77" s="21"/>
      <c r="F77" s="21"/>
    </row>
    <row r="78" spans="1:6" x14ac:dyDescent="0.3">
      <c r="A78" s="16">
        <v>37033</v>
      </c>
      <c r="B78" s="21">
        <v>1</v>
      </c>
      <c r="C78" s="21"/>
      <c r="D78" s="21"/>
      <c r="F78" s="21"/>
    </row>
    <row r="79" spans="1:6" x14ac:dyDescent="0.3">
      <c r="A79" s="15" t="s">
        <v>59</v>
      </c>
      <c r="B79" s="24"/>
      <c r="C79" s="24"/>
      <c r="D79" s="24"/>
      <c r="F79" s="24"/>
    </row>
    <row r="80" spans="1:6" x14ac:dyDescent="0.3">
      <c r="A80" s="16">
        <v>398776</v>
      </c>
      <c r="B80" s="21">
        <v>1</v>
      </c>
      <c r="C80" s="21">
        <f>AVERAGE(B80:B93)</f>
        <v>1.0769230769230769</v>
      </c>
      <c r="D80" s="21"/>
      <c r="F80" s="21"/>
    </row>
    <row r="81" spans="1:6" x14ac:dyDescent="0.3">
      <c r="A81" s="16">
        <v>37193</v>
      </c>
      <c r="B81" s="21">
        <v>1</v>
      </c>
      <c r="C81" s="21"/>
      <c r="D81" s="21"/>
      <c r="F81" s="21"/>
    </row>
    <row r="82" spans="1:6" x14ac:dyDescent="0.3">
      <c r="A82" s="16">
        <v>37200</v>
      </c>
      <c r="B82" s="21">
        <v>1</v>
      </c>
      <c r="C82" s="21"/>
      <c r="D82" s="21"/>
      <c r="F82" s="21"/>
    </row>
    <row r="83" spans="1:6" x14ac:dyDescent="0.3">
      <c r="A83" s="16">
        <v>37207</v>
      </c>
      <c r="B83" s="21">
        <v>1</v>
      </c>
      <c r="C83" s="21"/>
      <c r="D83" s="21"/>
      <c r="F83" s="21"/>
    </row>
    <row r="84" spans="1:6" x14ac:dyDescent="0.3">
      <c r="A84" s="16">
        <v>37214</v>
      </c>
      <c r="B84" s="21">
        <v>1</v>
      </c>
      <c r="C84" s="21"/>
      <c r="D84" s="21"/>
      <c r="F84" s="21"/>
    </row>
    <row r="85" spans="1:6" x14ac:dyDescent="0.3">
      <c r="A85" s="16">
        <v>37221</v>
      </c>
      <c r="B85" s="21">
        <v>1</v>
      </c>
      <c r="C85" s="21"/>
      <c r="D85" s="21"/>
      <c r="F85" s="21"/>
    </row>
    <row r="86" spans="1:6" x14ac:dyDescent="0.3">
      <c r="A86" s="16">
        <v>37228</v>
      </c>
      <c r="B86" s="21">
        <v>1</v>
      </c>
      <c r="C86" s="21"/>
      <c r="D86" s="21"/>
      <c r="F86" s="21"/>
    </row>
    <row r="87" spans="1:6" x14ac:dyDescent="0.3">
      <c r="A87" s="16">
        <v>37235</v>
      </c>
      <c r="B87" s="30">
        <v>2</v>
      </c>
      <c r="C87" s="21"/>
      <c r="D87" s="21"/>
      <c r="F87" s="21"/>
    </row>
    <row r="88" spans="1:6" x14ac:dyDescent="0.3">
      <c r="A88" s="16">
        <v>37242</v>
      </c>
      <c r="B88" s="21">
        <v>1</v>
      </c>
      <c r="C88" s="21"/>
      <c r="D88" s="21"/>
      <c r="F88" s="21"/>
    </row>
    <row r="89" spans="1:6" x14ac:dyDescent="0.3">
      <c r="A89" s="16">
        <v>37270</v>
      </c>
      <c r="B89" s="21">
        <v>1</v>
      </c>
      <c r="C89" s="21"/>
      <c r="D89" s="21"/>
      <c r="F89" s="21"/>
    </row>
    <row r="90" spans="1:6" x14ac:dyDescent="0.3">
      <c r="A90" s="16">
        <v>37277</v>
      </c>
      <c r="B90" s="21">
        <v>1</v>
      </c>
      <c r="C90" s="21"/>
      <c r="D90" s="21"/>
      <c r="F90" s="21"/>
    </row>
    <row r="91" spans="1:6" x14ac:dyDescent="0.3">
      <c r="A91" s="16">
        <v>36919</v>
      </c>
      <c r="B91" s="21">
        <v>1</v>
      </c>
      <c r="C91" s="21"/>
      <c r="D91" s="21"/>
      <c r="F91" s="21"/>
    </row>
    <row r="92" spans="1:6" x14ac:dyDescent="0.3">
      <c r="A92" s="16">
        <v>37291</v>
      </c>
      <c r="B92" s="21">
        <v>1</v>
      </c>
      <c r="C92" s="21"/>
      <c r="D92" s="21"/>
      <c r="F92" s="21"/>
    </row>
    <row r="93" spans="1:6" x14ac:dyDescent="0.3">
      <c r="A93" s="17">
        <v>37298</v>
      </c>
      <c r="B93" s="40"/>
      <c r="C93" s="21"/>
      <c r="D93" s="21"/>
      <c r="F93" s="21"/>
    </row>
    <row r="94" spans="1:6" x14ac:dyDescent="0.3">
      <c r="A94" s="15" t="s">
        <v>60</v>
      </c>
      <c r="B94" s="24"/>
      <c r="C94" s="24"/>
      <c r="D94" s="24"/>
      <c r="F94" s="24"/>
    </row>
    <row r="95" spans="1:6" x14ac:dyDescent="0.3">
      <c r="A95" s="16">
        <v>37404</v>
      </c>
      <c r="B95" s="21">
        <v>1</v>
      </c>
      <c r="C95" s="21">
        <f>AVERAGE(B95:B101)</f>
        <v>1</v>
      </c>
      <c r="D95" s="21"/>
      <c r="F95" s="21"/>
    </row>
    <row r="96" spans="1:6" x14ac:dyDescent="0.3">
      <c r="A96" s="16">
        <v>37411</v>
      </c>
      <c r="B96" s="21">
        <v>1</v>
      </c>
      <c r="C96" s="21"/>
      <c r="D96" s="21"/>
      <c r="F96" s="21"/>
    </row>
    <row r="97" spans="1:6" x14ac:dyDescent="0.3">
      <c r="A97" s="16">
        <v>37418</v>
      </c>
      <c r="B97" s="21">
        <v>1</v>
      </c>
      <c r="C97" s="21"/>
      <c r="D97" s="21"/>
      <c r="F97" s="21"/>
    </row>
    <row r="98" spans="1:6" x14ac:dyDescent="0.3">
      <c r="A98" s="16">
        <v>37425</v>
      </c>
      <c r="B98" s="21">
        <v>1</v>
      </c>
      <c r="C98" s="21"/>
      <c r="D98" s="21"/>
      <c r="F98" s="21"/>
    </row>
    <row r="99" spans="1:6" x14ac:dyDescent="0.3">
      <c r="A99" s="16">
        <v>37432</v>
      </c>
      <c r="B99" s="21">
        <v>1</v>
      </c>
      <c r="C99" s="21"/>
      <c r="D99" s="21"/>
      <c r="F99" s="21"/>
    </row>
    <row r="100" spans="1:6" x14ac:dyDescent="0.3">
      <c r="A100" s="16">
        <v>37439</v>
      </c>
      <c r="B100" s="21">
        <v>1</v>
      </c>
      <c r="C100" s="21"/>
      <c r="D100" s="21"/>
      <c r="F100" s="21"/>
    </row>
    <row r="101" spans="1:6" x14ac:dyDescent="0.3">
      <c r="A101" s="16">
        <v>37446</v>
      </c>
      <c r="B101" s="21">
        <v>1</v>
      </c>
      <c r="C101" s="21"/>
      <c r="D101" s="21"/>
      <c r="F101" s="21"/>
    </row>
    <row r="102" spans="1:6" x14ac:dyDescent="0.3">
      <c r="A102" s="15" t="s">
        <v>61</v>
      </c>
      <c r="B102" s="24"/>
      <c r="C102" s="24"/>
      <c r="D102" s="24"/>
      <c r="F102" s="24"/>
    </row>
    <row r="103" spans="1:6" x14ac:dyDescent="0.3">
      <c r="A103" s="16">
        <v>37586</v>
      </c>
      <c r="B103" s="21">
        <v>1</v>
      </c>
      <c r="C103" s="21">
        <f>AVERAGE(B103:B112)</f>
        <v>1.3</v>
      </c>
      <c r="D103" s="21"/>
      <c r="F103" s="21"/>
    </row>
    <row r="104" spans="1:6" x14ac:dyDescent="0.3">
      <c r="A104" s="16">
        <v>37593</v>
      </c>
      <c r="B104" s="21">
        <v>1</v>
      </c>
      <c r="C104" s="21"/>
      <c r="D104" s="21"/>
      <c r="F104" s="21"/>
    </row>
    <row r="105" spans="1:6" x14ac:dyDescent="0.3">
      <c r="A105" s="16">
        <v>37600</v>
      </c>
      <c r="B105" s="30">
        <v>2</v>
      </c>
      <c r="C105" s="21"/>
      <c r="D105" s="21"/>
      <c r="F105" s="21"/>
    </row>
    <row r="106" spans="1:6" x14ac:dyDescent="0.3">
      <c r="A106" s="16">
        <v>37607</v>
      </c>
      <c r="B106" s="27">
        <v>3</v>
      </c>
      <c r="C106" s="21"/>
      <c r="D106" s="21"/>
      <c r="F106" s="21"/>
    </row>
    <row r="107" spans="1:6" x14ac:dyDescent="0.3">
      <c r="A107" s="16">
        <v>37628</v>
      </c>
      <c r="B107" s="21">
        <v>1</v>
      </c>
      <c r="C107" s="21"/>
      <c r="D107" s="21"/>
      <c r="F107" s="21"/>
    </row>
    <row r="108" spans="1:6" x14ac:dyDescent="0.3">
      <c r="A108" s="16">
        <v>37635</v>
      </c>
      <c r="B108" s="21">
        <v>1</v>
      </c>
      <c r="C108" s="21"/>
      <c r="D108" s="21"/>
      <c r="F108" s="21"/>
    </row>
    <row r="109" spans="1:6" x14ac:dyDescent="0.3">
      <c r="A109" s="16">
        <v>37642</v>
      </c>
      <c r="B109" s="21">
        <v>1</v>
      </c>
      <c r="C109" s="21"/>
      <c r="D109" s="21"/>
      <c r="F109" s="21"/>
    </row>
    <row r="110" spans="1:6" x14ac:dyDescent="0.3">
      <c r="A110" s="16">
        <v>37649</v>
      </c>
      <c r="B110" s="21">
        <v>1</v>
      </c>
      <c r="C110" s="21"/>
      <c r="D110" s="21"/>
      <c r="F110" s="21"/>
    </row>
    <row r="111" spans="1:6" x14ac:dyDescent="0.3">
      <c r="A111" s="16">
        <v>37656</v>
      </c>
      <c r="B111" s="21">
        <v>1</v>
      </c>
      <c r="C111" s="21"/>
      <c r="D111" s="21"/>
      <c r="F111" s="21"/>
    </row>
    <row r="112" spans="1:6" x14ac:dyDescent="0.3">
      <c r="A112" s="16">
        <v>37663</v>
      </c>
      <c r="B112" s="21">
        <v>1</v>
      </c>
      <c r="C112" s="21"/>
      <c r="D112" s="21"/>
      <c r="F112" s="21"/>
    </row>
    <row r="113" spans="1:6" x14ac:dyDescent="0.3">
      <c r="A113" s="15" t="s">
        <v>62</v>
      </c>
      <c r="B113" s="23"/>
      <c r="C113" s="23"/>
      <c r="D113" s="23"/>
      <c r="F113" s="23"/>
    </row>
    <row r="114" spans="1:6" x14ac:dyDescent="0.3">
      <c r="A114" s="16">
        <v>37733</v>
      </c>
      <c r="B114" s="21">
        <v>1</v>
      </c>
      <c r="C114" s="21">
        <f xml:space="preserve"> AVERAGE(B114:B120)</f>
        <v>1</v>
      </c>
      <c r="D114" s="21"/>
      <c r="F114" s="21"/>
    </row>
    <row r="115" spans="1:6" x14ac:dyDescent="0.3">
      <c r="A115" s="16">
        <v>37740</v>
      </c>
      <c r="B115" s="21">
        <v>1</v>
      </c>
      <c r="C115" s="21"/>
      <c r="D115" s="21"/>
      <c r="F115" s="21"/>
    </row>
    <row r="116" spans="1:6" x14ac:dyDescent="0.3">
      <c r="A116" s="16">
        <v>37782</v>
      </c>
      <c r="B116" s="21">
        <v>1</v>
      </c>
      <c r="C116" s="21"/>
      <c r="D116" s="21"/>
      <c r="F116" s="21"/>
    </row>
    <row r="117" spans="1:6" x14ac:dyDescent="0.3">
      <c r="A117" s="16">
        <v>37789</v>
      </c>
      <c r="B117" s="21">
        <v>1</v>
      </c>
      <c r="C117" s="21"/>
      <c r="D117" s="21"/>
      <c r="F117" s="21"/>
    </row>
    <row r="118" spans="1:6" x14ac:dyDescent="0.3">
      <c r="A118" s="16">
        <v>37796</v>
      </c>
      <c r="B118" s="21">
        <v>1</v>
      </c>
      <c r="C118" s="21"/>
      <c r="D118" s="21"/>
      <c r="F118" s="21"/>
    </row>
    <row r="119" spans="1:6" x14ac:dyDescent="0.3">
      <c r="A119" s="16">
        <v>37803</v>
      </c>
      <c r="B119" s="21">
        <v>1</v>
      </c>
      <c r="C119" s="21"/>
      <c r="D119" s="21"/>
      <c r="F119" s="21"/>
    </row>
    <row r="120" spans="1:6" x14ac:dyDescent="0.3">
      <c r="A120" s="16">
        <v>37817</v>
      </c>
      <c r="B120" s="21">
        <v>1</v>
      </c>
      <c r="C120" s="21"/>
      <c r="D120" s="21"/>
      <c r="F120" s="21"/>
    </row>
    <row r="121" spans="1:6" x14ac:dyDescent="0.3">
      <c r="A121" s="15" t="s">
        <v>63</v>
      </c>
      <c r="B121" s="23"/>
      <c r="C121" s="23"/>
      <c r="D121" s="23"/>
      <c r="F121" s="23"/>
    </row>
    <row r="122" spans="1:6" x14ac:dyDescent="0.3">
      <c r="A122" s="16">
        <v>37894</v>
      </c>
      <c r="B122" s="21">
        <v>1</v>
      </c>
      <c r="C122" s="21">
        <f xml:space="preserve"> AVERAGE(B122:B129)</f>
        <v>1.25</v>
      </c>
      <c r="D122" s="21"/>
      <c r="F122" s="21"/>
    </row>
    <row r="123" spans="1:6" x14ac:dyDescent="0.3">
      <c r="A123" s="16">
        <v>37901</v>
      </c>
      <c r="B123" s="21">
        <v>1</v>
      </c>
      <c r="C123" s="21"/>
      <c r="D123" s="21"/>
      <c r="F123" s="21"/>
    </row>
    <row r="124" spans="1:6" x14ac:dyDescent="0.3">
      <c r="A124" s="16">
        <v>37908</v>
      </c>
      <c r="B124" s="27">
        <v>3</v>
      </c>
      <c r="C124" s="21"/>
      <c r="D124" s="21"/>
      <c r="F124" s="21"/>
    </row>
    <row r="125" spans="1:6" x14ac:dyDescent="0.3">
      <c r="A125" s="16">
        <v>37915</v>
      </c>
      <c r="B125" s="21">
        <v>1</v>
      </c>
      <c r="C125" s="21"/>
      <c r="D125" s="21"/>
      <c r="F125" s="21"/>
    </row>
    <row r="126" spans="1:6" x14ac:dyDescent="0.3">
      <c r="A126" s="16">
        <v>37950</v>
      </c>
      <c r="B126" s="21">
        <v>1</v>
      </c>
      <c r="C126" s="21"/>
      <c r="D126" s="21"/>
      <c r="F126" s="21"/>
    </row>
    <row r="127" spans="1:6" x14ac:dyDescent="0.3">
      <c r="A127" s="16">
        <v>37964</v>
      </c>
      <c r="B127" s="21">
        <v>1</v>
      </c>
      <c r="C127" s="21"/>
      <c r="D127" s="21"/>
      <c r="F127" s="21"/>
    </row>
    <row r="128" spans="1:6" x14ac:dyDescent="0.3">
      <c r="A128" s="16">
        <v>38006</v>
      </c>
      <c r="B128" s="21">
        <v>1</v>
      </c>
      <c r="C128" s="21"/>
      <c r="D128" s="21"/>
      <c r="F128" s="21"/>
    </row>
    <row r="129" spans="1:6" x14ac:dyDescent="0.3">
      <c r="A129" s="16">
        <v>38034</v>
      </c>
      <c r="B129" s="21">
        <v>1</v>
      </c>
      <c r="C129" s="21"/>
      <c r="D129" s="21"/>
      <c r="F129" s="21"/>
    </row>
    <row r="130" spans="1:6" x14ac:dyDescent="0.3">
      <c r="A130" s="15" t="s">
        <v>64</v>
      </c>
      <c r="B130" s="23"/>
      <c r="C130" s="23"/>
      <c r="D130" s="23"/>
      <c r="F130" s="23"/>
    </row>
    <row r="131" spans="1:6" x14ac:dyDescent="0.3">
      <c r="A131" s="16">
        <v>38097</v>
      </c>
      <c r="B131" s="21">
        <v>1</v>
      </c>
      <c r="C131" s="21">
        <f>AVERAGE(B131:B141)</f>
        <v>1.0909090909090908</v>
      </c>
      <c r="D131" s="21"/>
      <c r="F131" s="21"/>
    </row>
    <row r="132" spans="1:6" x14ac:dyDescent="0.3">
      <c r="A132" s="16">
        <v>38111</v>
      </c>
      <c r="B132" s="21">
        <v>1</v>
      </c>
      <c r="C132" s="21"/>
      <c r="D132" s="21"/>
      <c r="F132" s="21"/>
    </row>
    <row r="133" spans="1:6" x14ac:dyDescent="0.3">
      <c r="A133" s="16">
        <v>38118</v>
      </c>
      <c r="B133" s="21">
        <v>1</v>
      </c>
      <c r="C133" s="21"/>
      <c r="D133" s="21"/>
      <c r="F133" s="21"/>
    </row>
    <row r="134" spans="1:6" x14ac:dyDescent="0.3">
      <c r="A134" s="16">
        <v>38125</v>
      </c>
      <c r="B134" s="21">
        <v>1</v>
      </c>
      <c r="C134" s="21"/>
      <c r="D134" s="21"/>
      <c r="F134" s="21"/>
    </row>
    <row r="135" spans="1:6" x14ac:dyDescent="0.3">
      <c r="A135" s="16">
        <v>38132</v>
      </c>
      <c r="B135" s="21">
        <v>1</v>
      </c>
      <c r="C135" s="21"/>
      <c r="D135" s="21"/>
      <c r="F135" s="21"/>
    </row>
    <row r="136" spans="1:6" x14ac:dyDescent="0.3">
      <c r="A136" s="16">
        <v>38139</v>
      </c>
      <c r="B136" s="21">
        <v>1</v>
      </c>
      <c r="C136" s="21"/>
      <c r="D136" s="21"/>
      <c r="F136" s="21"/>
    </row>
    <row r="137" spans="1:6" x14ac:dyDescent="0.3">
      <c r="A137" s="16">
        <v>38146</v>
      </c>
      <c r="B137" s="30">
        <v>2</v>
      </c>
      <c r="C137" s="21"/>
      <c r="D137" s="21"/>
      <c r="F137" s="21"/>
    </row>
    <row r="138" spans="1:6" x14ac:dyDescent="0.3">
      <c r="A138" s="16">
        <v>38153</v>
      </c>
      <c r="B138" s="21">
        <v>1</v>
      </c>
      <c r="C138" s="21"/>
      <c r="D138" s="21"/>
      <c r="F138" s="21"/>
    </row>
    <row r="139" spans="1:6" x14ac:dyDescent="0.3">
      <c r="A139" s="16">
        <v>38160</v>
      </c>
      <c r="B139" s="21">
        <v>1</v>
      </c>
      <c r="C139" s="21"/>
      <c r="D139" s="21"/>
      <c r="F139" s="21"/>
    </row>
    <row r="140" spans="1:6" x14ac:dyDescent="0.3">
      <c r="A140" s="16">
        <v>38167</v>
      </c>
      <c r="B140" s="21">
        <v>1</v>
      </c>
      <c r="C140" s="21"/>
      <c r="D140" s="21"/>
      <c r="F140" s="21"/>
    </row>
    <row r="141" spans="1:6" x14ac:dyDescent="0.3">
      <c r="A141" s="16">
        <v>38174</v>
      </c>
      <c r="B141" s="21">
        <v>1</v>
      </c>
      <c r="C141" s="21"/>
      <c r="D141" s="21"/>
      <c r="F141" s="21"/>
    </row>
    <row r="142" spans="1:6" x14ac:dyDescent="0.3">
      <c r="A142" s="15" t="s">
        <v>65</v>
      </c>
      <c r="B142" s="24"/>
      <c r="C142" s="24"/>
      <c r="D142" s="24"/>
      <c r="F142" s="24"/>
    </row>
    <row r="143" spans="1:6" x14ac:dyDescent="0.3">
      <c r="A143" s="16">
        <v>38286</v>
      </c>
      <c r="B143" s="21">
        <v>1</v>
      </c>
      <c r="C143" s="21">
        <f>AVERAGE(B143:B154)</f>
        <v>1</v>
      </c>
      <c r="D143" s="21"/>
      <c r="F143" s="21"/>
    </row>
    <row r="144" spans="1:6" x14ac:dyDescent="0.3">
      <c r="A144" s="16">
        <v>38293</v>
      </c>
      <c r="B144" s="21">
        <v>1</v>
      </c>
      <c r="C144" s="21"/>
      <c r="D144" s="21"/>
      <c r="F144" s="21"/>
    </row>
    <row r="145" spans="1:6" x14ac:dyDescent="0.3">
      <c r="A145" s="16">
        <v>38300</v>
      </c>
      <c r="B145" s="21">
        <v>1</v>
      </c>
      <c r="C145" s="21"/>
      <c r="D145" s="21"/>
      <c r="F145" s="21"/>
    </row>
    <row r="146" spans="1:6" x14ac:dyDescent="0.3">
      <c r="A146" s="16">
        <v>38307</v>
      </c>
      <c r="B146" s="21">
        <v>1</v>
      </c>
      <c r="C146" s="21"/>
      <c r="D146" s="21"/>
      <c r="F146" s="21"/>
    </row>
    <row r="147" spans="1:6" x14ac:dyDescent="0.3">
      <c r="A147" s="16">
        <v>38314</v>
      </c>
      <c r="B147" s="21">
        <v>1</v>
      </c>
      <c r="C147" s="21"/>
      <c r="D147" s="21"/>
      <c r="F147" s="21"/>
    </row>
    <row r="148" spans="1:6" x14ac:dyDescent="0.3">
      <c r="A148" s="16">
        <v>38328</v>
      </c>
      <c r="B148" s="41"/>
      <c r="C148" s="21"/>
      <c r="D148" s="21"/>
      <c r="F148" s="21"/>
    </row>
    <row r="149" spans="1:6" x14ac:dyDescent="0.3">
      <c r="A149" s="16">
        <v>38335</v>
      </c>
      <c r="B149" s="41"/>
      <c r="C149" s="21"/>
      <c r="D149" s="21"/>
      <c r="F149" s="21"/>
    </row>
    <row r="150" spans="1:6" x14ac:dyDescent="0.3">
      <c r="A150" s="16">
        <v>38363</v>
      </c>
      <c r="B150" s="41"/>
      <c r="C150" s="21"/>
      <c r="D150" s="21"/>
      <c r="F150" s="21"/>
    </row>
    <row r="151" spans="1:6" x14ac:dyDescent="0.3">
      <c r="A151" s="16">
        <v>38370</v>
      </c>
      <c r="B151" s="21">
        <v>1</v>
      </c>
      <c r="C151" s="21"/>
      <c r="D151" s="21"/>
      <c r="F151" s="21"/>
    </row>
    <row r="152" spans="1:6" x14ac:dyDescent="0.3">
      <c r="A152" s="16">
        <v>38377</v>
      </c>
      <c r="B152" s="41"/>
      <c r="C152" s="21"/>
      <c r="D152" s="21"/>
      <c r="F152" s="21"/>
    </row>
    <row r="153" spans="1:6" x14ac:dyDescent="0.3">
      <c r="A153" s="16">
        <v>38391</v>
      </c>
      <c r="B153" s="21">
        <v>1</v>
      </c>
      <c r="C153" s="21"/>
      <c r="D153" s="21"/>
      <c r="F153" s="21"/>
    </row>
    <row r="154" spans="1:6" x14ac:dyDescent="0.3">
      <c r="A154" s="16">
        <v>38398</v>
      </c>
      <c r="B154" s="21">
        <v>1</v>
      </c>
      <c r="C154" s="21"/>
      <c r="D154" s="21"/>
      <c r="F154" s="21"/>
    </row>
    <row r="155" spans="1:6" x14ac:dyDescent="0.3">
      <c r="A155" s="15" t="s">
        <v>66</v>
      </c>
      <c r="B155" s="24"/>
      <c r="C155" s="24"/>
      <c r="D155" s="24"/>
      <c r="F155" s="24"/>
    </row>
    <row r="156" spans="1:6" x14ac:dyDescent="0.3">
      <c r="A156" s="16">
        <v>38475</v>
      </c>
      <c r="B156" s="21">
        <v>1</v>
      </c>
      <c r="C156" s="26">
        <f>AVERAGE(B156:B164)</f>
        <v>1.1111111111111112</v>
      </c>
      <c r="D156" s="21"/>
      <c r="F156" s="21"/>
    </row>
    <row r="157" spans="1:6" x14ac:dyDescent="0.3">
      <c r="A157" s="16">
        <v>38496</v>
      </c>
      <c r="B157" s="21">
        <v>1</v>
      </c>
      <c r="C157" s="26" t="s">
        <v>359</v>
      </c>
      <c r="D157" s="21"/>
      <c r="F157" s="21"/>
    </row>
    <row r="158" spans="1:6" x14ac:dyDescent="0.3">
      <c r="A158" s="16">
        <v>38503</v>
      </c>
      <c r="B158" s="21">
        <v>1</v>
      </c>
      <c r="C158" s="21"/>
      <c r="D158" s="21"/>
      <c r="F158" s="21"/>
    </row>
    <row r="159" spans="1:6" x14ac:dyDescent="0.3">
      <c r="A159" s="16">
        <v>38510</v>
      </c>
      <c r="B159" s="26">
        <v>1</v>
      </c>
      <c r="C159" s="21"/>
      <c r="D159" s="21"/>
      <c r="F159" s="21"/>
    </row>
    <row r="160" spans="1:6" x14ac:dyDescent="0.3">
      <c r="A160" s="16">
        <v>38517</v>
      </c>
      <c r="B160" s="21">
        <v>1</v>
      </c>
      <c r="C160" s="21"/>
      <c r="D160" s="21"/>
      <c r="F160" s="21"/>
    </row>
    <row r="161" spans="1:6" x14ac:dyDescent="0.3">
      <c r="A161" s="16">
        <v>38524</v>
      </c>
      <c r="B161" s="21">
        <v>1</v>
      </c>
      <c r="C161" s="21"/>
      <c r="D161" s="21"/>
      <c r="F161" s="21"/>
    </row>
    <row r="162" spans="1:6" x14ac:dyDescent="0.3">
      <c r="A162" s="16">
        <v>38531</v>
      </c>
      <c r="B162" s="21">
        <v>1</v>
      </c>
      <c r="C162" s="21"/>
      <c r="D162" s="21"/>
      <c r="F162" s="21"/>
    </row>
    <row r="163" spans="1:6" x14ac:dyDescent="0.3">
      <c r="A163" s="16">
        <v>38538</v>
      </c>
      <c r="B163" s="30">
        <v>2</v>
      </c>
      <c r="C163" s="21"/>
      <c r="D163" s="21"/>
      <c r="F163" s="21"/>
    </row>
    <row r="164" spans="1:6" x14ac:dyDescent="0.3">
      <c r="A164" s="16">
        <v>38545</v>
      </c>
      <c r="B164" s="21">
        <v>1</v>
      </c>
      <c r="C164" s="21"/>
      <c r="D164" s="21"/>
      <c r="F164" s="21"/>
    </row>
    <row r="165" spans="1:6" x14ac:dyDescent="0.3">
      <c r="A165" s="15" t="s">
        <v>67</v>
      </c>
      <c r="B165" s="23"/>
      <c r="C165" s="23"/>
      <c r="D165" s="23"/>
      <c r="F165" s="23"/>
    </row>
    <row r="166" spans="1:6" x14ac:dyDescent="0.3">
      <c r="A166" s="16">
        <v>38657</v>
      </c>
      <c r="B166" s="21">
        <v>1</v>
      </c>
      <c r="C166" s="21">
        <f>AVERAGE(B166:B178)</f>
        <v>1.4615384615384615</v>
      </c>
      <c r="D166" s="21"/>
      <c r="F166" s="21"/>
    </row>
    <row r="167" spans="1:6" x14ac:dyDescent="0.3">
      <c r="A167" s="17">
        <v>38664</v>
      </c>
      <c r="B167" s="25">
        <v>5</v>
      </c>
      <c r="C167" s="21"/>
      <c r="D167" s="21"/>
      <c r="F167" s="21"/>
    </row>
    <row r="168" spans="1:6" x14ac:dyDescent="0.3">
      <c r="A168" s="16">
        <v>38671</v>
      </c>
      <c r="B168" s="21">
        <v>1</v>
      </c>
      <c r="C168" s="21"/>
      <c r="D168" s="21"/>
      <c r="F168" s="21"/>
    </row>
    <row r="169" spans="1:6" x14ac:dyDescent="0.3">
      <c r="A169" s="16">
        <v>38678</v>
      </c>
      <c r="B169" s="21">
        <v>1</v>
      </c>
      <c r="C169" s="21"/>
      <c r="D169" s="21"/>
      <c r="F169" s="21"/>
    </row>
    <row r="170" spans="1:6" x14ac:dyDescent="0.3">
      <c r="A170" s="16">
        <v>38685</v>
      </c>
      <c r="B170" s="21">
        <v>1</v>
      </c>
      <c r="C170" s="21"/>
      <c r="D170" s="21"/>
      <c r="F170" s="21"/>
    </row>
    <row r="171" spans="1:6" x14ac:dyDescent="0.3">
      <c r="A171" s="16">
        <v>38692</v>
      </c>
      <c r="B171" s="21">
        <v>1</v>
      </c>
      <c r="C171" s="21"/>
      <c r="D171" s="21"/>
      <c r="F171" s="21"/>
    </row>
    <row r="172" spans="1:6" x14ac:dyDescent="0.3">
      <c r="A172" s="16">
        <v>38699</v>
      </c>
      <c r="B172" s="21">
        <v>1</v>
      </c>
      <c r="C172" s="21"/>
      <c r="D172" s="21"/>
      <c r="F172" s="21"/>
    </row>
    <row r="173" spans="1:6" x14ac:dyDescent="0.3">
      <c r="A173" s="16">
        <v>38727</v>
      </c>
      <c r="B173" s="21">
        <v>1</v>
      </c>
      <c r="C173" s="21"/>
      <c r="D173" s="21"/>
      <c r="F173" s="21"/>
    </row>
    <row r="174" spans="1:6" x14ac:dyDescent="0.3">
      <c r="A174" s="16">
        <v>38734</v>
      </c>
      <c r="B174" s="21">
        <v>1</v>
      </c>
      <c r="C174" s="21"/>
      <c r="D174" s="21"/>
      <c r="F174" s="21"/>
    </row>
    <row r="175" spans="1:6" x14ac:dyDescent="0.3">
      <c r="A175" s="16">
        <v>38748</v>
      </c>
      <c r="B175" s="21">
        <v>1</v>
      </c>
      <c r="C175" s="21"/>
      <c r="D175" s="21"/>
      <c r="F175" s="21"/>
    </row>
    <row r="176" spans="1:6" x14ac:dyDescent="0.3">
      <c r="A176" s="16">
        <v>38750</v>
      </c>
      <c r="B176" s="30">
        <v>2</v>
      </c>
      <c r="C176" s="21"/>
      <c r="D176" s="21"/>
      <c r="F176" s="21"/>
    </row>
    <row r="177" spans="1:6" x14ac:dyDescent="0.3">
      <c r="A177" s="16">
        <v>38755</v>
      </c>
      <c r="B177" s="30">
        <v>2</v>
      </c>
      <c r="C177" s="21"/>
      <c r="D177" s="21"/>
      <c r="F177" s="21"/>
    </row>
    <row r="178" spans="1:6" x14ac:dyDescent="0.3">
      <c r="A178" s="16">
        <v>38757</v>
      </c>
      <c r="B178" s="21">
        <v>1</v>
      </c>
      <c r="C178" s="21"/>
      <c r="D178" s="21"/>
      <c r="F178" s="21"/>
    </row>
    <row r="179" spans="1:6" x14ac:dyDescent="0.3">
      <c r="A179" s="15" t="s">
        <v>68</v>
      </c>
      <c r="B179" s="23"/>
      <c r="C179" s="23"/>
      <c r="D179" s="23"/>
      <c r="F179" s="23"/>
    </row>
    <row r="180" spans="1:6" x14ac:dyDescent="0.3">
      <c r="A180" s="16">
        <v>38839</v>
      </c>
      <c r="B180" s="21">
        <v>1</v>
      </c>
      <c r="C180" s="21">
        <f>AVERAGE(B180:B188)</f>
        <v>1.4444444444444444</v>
      </c>
      <c r="D180" s="21"/>
      <c r="F180" s="21"/>
    </row>
    <row r="181" spans="1:6" x14ac:dyDescent="0.3">
      <c r="A181" s="16">
        <v>38853</v>
      </c>
      <c r="B181" s="21">
        <v>1</v>
      </c>
      <c r="C181" s="21"/>
      <c r="D181" s="21"/>
      <c r="F181" s="21"/>
    </row>
    <row r="182" spans="1:6" x14ac:dyDescent="0.3">
      <c r="A182" s="16">
        <v>38860</v>
      </c>
      <c r="B182" s="21">
        <v>1</v>
      </c>
      <c r="C182" s="21"/>
      <c r="D182" s="21"/>
      <c r="F182" s="21"/>
    </row>
    <row r="183" spans="1:6" x14ac:dyDescent="0.3">
      <c r="A183" s="16">
        <v>38867</v>
      </c>
      <c r="B183" s="27">
        <v>3</v>
      </c>
      <c r="C183" s="21"/>
      <c r="D183" s="21"/>
      <c r="F183" s="21"/>
    </row>
    <row r="184" spans="1:6" x14ac:dyDescent="0.3">
      <c r="A184" s="16">
        <v>38881</v>
      </c>
      <c r="B184" s="21">
        <v>1</v>
      </c>
      <c r="C184" s="21"/>
      <c r="D184" s="21"/>
      <c r="F184" s="21"/>
    </row>
    <row r="185" spans="1:6" x14ac:dyDescent="0.3">
      <c r="A185" s="16">
        <v>38895</v>
      </c>
      <c r="B185" s="30">
        <v>2</v>
      </c>
      <c r="C185" s="21"/>
      <c r="D185" s="21"/>
      <c r="F185" s="21"/>
    </row>
    <row r="186" spans="1:6" x14ac:dyDescent="0.3">
      <c r="A186" s="16">
        <v>38902</v>
      </c>
      <c r="B186" s="30">
        <v>2</v>
      </c>
      <c r="C186" s="21"/>
      <c r="D186" s="21"/>
      <c r="F186" s="21"/>
    </row>
    <row r="187" spans="1:6" x14ac:dyDescent="0.3">
      <c r="A187" s="16">
        <v>38909</v>
      </c>
      <c r="B187" s="21">
        <v>1</v>
      </c>
      <c r="C187" s="21"/>
      <c r="D187" s="21"/>
      <c r="F187" s="21"/>
    </row>
    <row r="188" spans="1:6" x14ac:dyDescent="0.3">
      <c r="A188" s="16">
        <v>38916</v>
      </c>
      <c r="B188" s="21">
        <v>1</v>
      </c>
      <c r="C188" s="21"/>
      <c r="D188" s="21"/>
      <c r="F188" s="21"/>
    </row>
    <row r="189" spans="1:6" x14ac:dyDescent="0.3">
      <c r="A189" s="15" t="s">
        <v>69</v>
      </c>
      <c r="B189" s="24"/>
      <c r="C189" s="24"/>
      <c r="D189" s="24"/>
      <c r="F189" s="24"/>
    </row>
    <row r="190" spans="1:6" x14ac:dyDescent="0.3">
      <c r="A190" s="16">
        <v>39007</v>
      </c>
      <c r="B190" s="21">
        <v>1</v>
      </c>
      <c r="C190" s="26">
        <f>AVERAGE(B190:B204)</f>
        <v>1.1538461538461537</v>
      </c>
      <c r="D190" s="21"/>
      <c r="F190" s="21"/>
    </row>
    <row r="191" spans="1:6" x14ac:dyDescent="0.3">
      <c r="A191" s="16">
        <v>39014</v>
      </c>
      <c r="B191" s="41"/>
      <c r="C191" s="26" t="s">
        <v>359</v>
      </c>
      <c r="D191" s="21"/>
      <c r="F191" s="21"/>
    </row>
    <row r="192" spans="1:6" x14ac:dyDescent="0.3">
      <c r="A192" s="16">
        <v>39021</v>
      </c>
      <c r="B192" s="30">
        <v>2</v>
      </c>
      <c r="C192" s="21"/>
      <c r="D192" s="21"/>
      <c r="F192" s="21"/>
    </row>
    <row r="193" spans="1:6" x14ac:dyDescent="0.3">
      <c r="A193" s="16">
        <v>39028</v>
      </c>
      <c r="B193" s="21">
        <v>1</v>
      </c>
      <c r="C193" s="21"/>
      <c r="D193" s="21"/>
      <c r="F193" s="21"/>
    </row>
    <row r="194" spans="1:6" x14ac:dyDescent="0.3">
      <c r="A194" s="16">
        <v>39035</v>
      </c>
      <c r="B194" s="33">
        <v>1</v>
      </c>
      <c r="C194" s="33"/>
      <c r="D194" s="33"/>
      <c r="F194" s="33"/>
    </row>
    <row r="195" spans="1:6" x14ac:dyDescent="0.3">
      <c r="A195" s="16">
        <v>39042</v>
      </c>
      <c r="B195" s="33">
        <v>1</v>
      </c>
      <c r="C195" s="33"/>
      <c r="D195" s="33"/>
      <c r="F195" s="33"/>
    </row>
    <row r="196" spans="1:6" x14ac:dyDescent="0.3">
      <c r="A196" s="16">
        <v>39049</v>
      </c>
      <c r="B196" s="33">
        <v>1</v>
      </c>
      <c r="C196" s="33"/>
      <c r="D196" s="33"/>
      <c r="F196" s="33"/>
    </row>
    <row r="197" spans="1:6" x14ac:dyDescent="0.3">
      <c r="A197" s="16">
        <v>39056</v>
      </c>
      <c r="B197" s="30">
        <v>2</v>
      </c>
      <c r="C197" s="21"/>
      <c r="D197" s="21"/>
      <c r="F197" s="21"/>
    </row>
    <row r="198" spans="1:6" x14ac:dyDescent="0.3">
      <c r="A198" s="17">
        <v>39063</v>
      </c>
      <c r="B198" s="41"/>
      <c r="C198" s="21"/>
      <c r="D198" s="21"/>
      <c r="F198" s="21"/>
    </row>
    <row r="199" spans="1:6" x14ac:dyDescent="0.3">
      <c r="A199" s="16">
        <v>39070</v>
      </c>
      <c r="B199" s="33">
        <v>1</v>
      </c>
      <c r="C199" s="33"/>
      <c r="D199" s="33"/>
      <c r="F199" s="33"/>
    </row>
    <row r="200" spans="1:6" x14ac:dyDescent="0.3">
      <c r="A200" s="16">
        <v>39091</v>
      </c>
      <c r="B200" s="33">
        <v>1</v>
      </c>
      <c r="C200" s="33"/>
      <c r="D200" s="33"/>
      <c r="F200" s="33"/>
    </row>
    <row r="201" spans="1:6" x14ac:dyDescent="0.3">
      <c r="A201" s="16">
        <v>39098</v>
      </c>
      <c r="B201" s="33">
        <v>1</v>
      </c>
      <c r="C201" s="33"/>
      <c r="D201" s="33"/>
      <c r="F201" s="33"/>
    </row>
    <row r="202" spans="1:6" x14ac:dyDescent="0.3">
      <c r="A202" s="16">
        <v>39105</v>
      </c>
      <c r="B202" s="33">
        <v>1</v>
      </c>
      <c r="C202" s="33"/>
      <c r="D202" s="33"/>
      <c r="F202" s="33"/>
    </row>
    <row r="203" spans="1:6" x14ac:dyDescent="0.3">
      <c r="A203" s="16">
        <v>39112</v>
      </c>
      <c r="B203" s="33">
        <v>1</v>
      </c>
      <c r="C203" s="33"/>
      <c r="D203" s="33"/>
      <c r="F203" s="33"/>
    </row>
    <row r="204" spans="1:6" x14ac:dyDescent="0.3">
      <c r="A204" s="16">
        <v>39126</v>
      </c>
      <c r="B204" s="28">
        <v>1</v>
      </c>
      <c r="C204" s="33"/>
      <c r="D204" s="33"/>
      <c r="F204" s="33"/>
    </row>
    <row r="205" spans="1:6" x14ac:dyDescent="0.3">
      <c r="A205" s="15" t="s">
        <v>70</v>
      </c>
      <c r="B205" s="24"/>
      <c r="C205" s="24"/>
      <c r="D205" s="24"/>
      <c r="F205" s="24"/>
    </row>
    <row r="206" spans="1:6" x14ac:dyDescent="0.3">
      <c r="A206" s="16">
        <v>39189</v>
      </c>
      <c r="B206" s="30">
        <v>2</v>
      </c>
      <c r="C206" s="21">
        <f>AVERAGE(B206:B218)</f>
        <v>1.4615384615384615</v>
      </c>
      <c r="D206" s="21"/>
      <c r="F206" s="21"/>
    </row>
    <row r="207" spans="1:6" x14ac:dyDescent="0.3">
      <c r="A207" s="16">
        <v>39196</v>
      </c>
      <c r="B207" s="30">
        <v>2</v>
      </c>
      <c r="C207" s="21"/>
      <c r="D207" s="21"/>
      <c r="F207" s="21"/>
    </row>
    <row r="208" spans="1:6" x14ac:dyDescent="0.3">
      <c r="A208" s="16">
        <v>39210</v>
      </c>
      <c r="B208" s="21">
        <v>1</v>
      </c>
      <c r="C208" s="21"/>
      <c r="D208" s="21"/>
      <c r="F208" s="21"/>
    </row>
    <row r="209" spans="1:6" x14ac:dyDescent="0.3">
      <c r="A209" s="17">
        <v>39217</v>
      </c>
      <c r="B209" s="43">
        <v>4</v>
      </c>
      <c r="C209" s="21"/>
      <c r="D209" s="21"/>
      <c r="F209" s="21"/>
    </row>
    <row r="210" spans="1:6" x14ac:dyDescent="0.3">
      <c r="A210" s="16">
        <v>39224</v>
      </c>
      <c r="B210" s="33">
        <v>1</v>
      </c>
      <c r="C210" s="33"/>
      <c r="D210" s="33"/>
      <c r="F210" s="33"/>
    </row>
    <row r="211" spans="1:6" x14ac:dyDescent="0.3">
      <c r="A211" s="16">
        <v>39231</v>
      </c>
      <c r="B211" s="33">
        <v>1</v>
      </c>
      <c r="C211" s="33"/>
      <c r="D211" s="33"/>
      <c r="F211" s="33"/>
    </row>
    <row r="212" spans="1:6" x14ac:dyDescent="0.3">
      <c r="A212" s="16">
        <v>39238</v>
      </c>
      <c r="B212" s="21">
        <v>1</v>
      </c>
      <c r="C212" s="21"/>
      <c r="D212" s="21"/>
      <c r="F212" s="21"/>
    </row>
    <row r="213" spans="1:6" x14ac:dyDescent="0.3">
      <c r="A213" s="16">
        <v>39245</v>
      </c>
      <c r="B213" s="21">
        <v>1</v>
      </c>
      <c r="C213" s="21"/>
      <c r="D213" s="21"/>
      <c r="F213" s="21"/>
    </row>
    <row r="214" spans="1:6" x14ac:dyDescent="0.3">
      <c r="A214" s="16">
        <v>39252</v>
      </c>
      <c r="B214" s="21">
        <v>1</v>
      </c>
      <c r="C214" s="21"/>
      <c r="D214" s="21"/>
      <c r="F214" s="21"/>
    </row>
    <row r="215" spans="1:6" x14ac:dyDescent="0.3">
      <c r="A215" s="16">
        <v>39259</v>
      </c>
      <c r="B215" s="21">
        <v>1</v>
      </c>
      <c r="C215" s="21"/>
      <c r="D215" s="21"/>
      <c r="F215" s="21"/>
    </row>
    <row r="216" spans="1:6" x14ac:dyDescent="0.3">
      <c r="A216" s="16">
        <v>39266</v>
      </c>
      <c r="B216" s="21">
        <v>1</v>
      </c>
      <c r="C216" s="21"/>
      <c r="D216" s="21"/>
      <c r="F216" s="21"/>
    </row>
    <row r="217" spans="1:6" x14ac:dyDescent="0.3">
      <c r="A217" s="16">
        <v>39273</v>
      </c>
      <c r="B217" s="30">
        <v>2</v>
      </c>
      <c r="C217" s="21"/>
      <c r="D217" s="21"/>
      <c r="F217" s="21"/>
    </row>
    <row r="218" spans="1:6" x14ac:dyDescent="0.3">
      <c r="A218" s="16">
        <v>39280</v>
      </c>
      <c r="B218" s="33">
        <v>1</v>
      </c>
      <c r="C218" s="33"/>
      <c r="D218" s="33"/>
      <c r="F218" s="33"/>
    </row>
    <row r="219" spans="1:6" x14ac:dyDescent="0.3">
      <c r="A219" s="15" t="s">
        <v>71</v>
      </c>
      <c r="B219" s="24"/>
      <c r="C219" s="24"/>
      <c r="D219" s="24"/>
      <c r="F219" s="24"/>
    </row>
    <row r="220" spans="1:6" x14ac:dyDescent="0.3">
      <c r="A220" s="16">
        <v>39371</v>
      </c>
      <c r="B220" s="21">
        <v>1</v>
      </c>
      <c r="C220" s="21">
        <f>AVERAGE(B220:B234)</f>
        <v>1.1333333333333333</v>
      </c>
      <c r="D220" s="21"/>
      <c r="F220" s="21"/>
    </row>
    <row r="221" spans="1:6" x14ac:dyDescent="0.3">
      <c r="A221" s="16">
        <v>39378</v>
      </c>
      <c r="B221" s="21">
        <v>1</v>
      </c>
      <c r="C221" s="21"/>
      <c r="D221" s="21"/>
      <c r="F221" s="21"/>
    </row>
    <row r="222" spans="1:6" x14ac:dyDescent="0.3">
      <c r="A222" s="18" t="s">
        <v>72</v>
      </c>
      <c r="B222" s="21">
        <v>1</v>
      </c>
      <c r="C222" s="21"/>
      <c r="D222" s="21"/>
      <c r="F222" s="21"/>
    </row>
    <row r="223" spans="1:6" x14ac:dyDescent="0.3">
      <c r="A223" s="16">
        <v>39392</v>
      </c>
      <c r="B223" s="21">
        <v>1</v>
      </c>
      <c r="C223" s="21"/>
      <c r="D223" s="21"/>
      <c r="F223" s="21"/>
    </row>
    <row r="224" spans="1:6" x14ac:dyDescent="0.3">
      <c r="A224" s="16">
        <v>39399</v>
      </c>
      <c r="B224" s="21">
        <v>1</v>
      </c>
      <c r="C224" s="21"/>
      <c r="D224" s="21"/>
      <c r="F224" s="21"/>
    </row>
    <row r="225" spans="1:6" x14ac:dyDescent="0.3">
      <c r="A225" s="16">
        <v>39406</v>
      </c>
      <c r="B225" s="30">
        <v>2</v>
      </c>
      <c r="C225" s="21"/>
      <c r="D225" s="21"/>
      <c r="F225" s="21"/>
    </row>
    <row r="226" spans="1:6" x14ac:dyDescent="0.3">
      <c r="A226" s="16">
        <v>39413</v>
      </c>
      <c r="B226" s="21">
        <v>1</v>
      </c>
      <c r="C226" s="21"/>
      <c r="D226" s="21"/>
      <c r="F226" s="21"/>
    </row>
    <row r="227" spans="1:6" x14ac:dyDescent="0.3">
      <c r="A227" s="16">
        <v>39420</v>
      </c>
      <c r="B227" s="21">
        <v>1</v>
      </c>
      <c r="C227" s="21"/>
      <c r="D227" s="21"/>
      <c r="F227" s="21"/>
    </row>
    <row r="228" spans="1:6" x14ac:dyDescent="0.3">
      <c r="A228" s="16">
        <v>39427</v>
      </c>
      <c r="B228" s="21">
        <v>1</v>
      </c>
      <c r="C228" s="21"/>
      <c r="D228" s="21"/>
      <c r="F228" s="21"/>
    </row>
    <row r="229" spans="1:6" x14ac:dyDescent="0.3">
      <c r="A229" s="16">
        <v>39434</v>
      </c>
      <c r="B229" s="21">
        <v>1</v>
      </c>
      <c r="C229" s="21"/>
      <c r="D229" s="21"/>
      <c r="F229" s="21"/>
    </row>
    <row r="230" spans="1:6" x14ac:dyDescent="0.3">
      <c r="A230" s="16">
        <v>39455</v>
      </c>
      <c r="B230" s="21">
        <v>1</v>
      </c>
      <c r="C230" s="21"/>
      <c r="D230" s="21"/>
      <c r="F230" s="21"/>
    </row>
    <row r="231" spans="1:6" x14ac:dyDescent="0.3">
      <c r="A231" s="16">
        <v>39462</v>
      </c>
      <c r="B231" s="21">
        <v>1</v>
      </c>
      <c r="C231" s="21"/>
      <c r="D231" s="21"/>
      <c r="F231" s="21"/>
    </row>
    <row r="232" spans="1:6" x14ac:dyDescent="0.3">
      <c r="A232" s="16">
        <v>39469</v>
      </c>
      <c r="B232" s="21">
        <v>1</v>
      </c>
      <c r="C232" s="21"/>
      <c r="D232" s="21"/>
      <c r="F232" s="21"/>
    </row>
    <row r="233" spans="1:6" x14ac:dyDescent="0.3">
      <c r="A233" s="16">
        <v>39476</v>
      </c>
      <c r="B233" s="30">
        <v>2</v>
      </c>
      <c r="C233" s="21"/>
      <c r="D233" s="21"/>
      <c r="F233" s="21"/>
    </row>
    <row r="234" spans="1:6" x14ac:dyDescent="0.3">
      <c r="A234" s="16">
        <v>39483</v>
      </c>
      <c r="B234" s="21">
        <v>1</v>
      </c>
      <c r="C234" s="21"/>
      <c r="D234" s="21"/>
      <c r="F234" s="21"/>
    </row>
    <row r="235" spans="1:6" x14ac:dyDescent="0.3">
      <c r="A235" s="15" t="s">
        <v>73</v>
      </c>
      <c r="B235" s="23"/>
      <c r="C235" s="23"/>
      <c r="D235" s="23"/>
      <c r="F235" s="23"/>
    </row>
    <row r="236" spans="1:6" x14ac:dyDescent="0.3">
      <c r="A236" s="16">
        <v>39553</v>
      </c>
      <c r="B236" s="21">
        <v>1</v>
      </c>
      <c r="C236" s="21">
        <f>AVERAGE(B236:B247)</f>
        <v>1.0909090909090908</v>
      </c>
      <c r="D236" s="21"/>
      <c r="F236" s="21"/>
    </row>
    <row r="237" spans="1:6" x14ac:dyDescent="0.3">
      <c r="A237" s="16">
        <v>39560</v>
      </c>
      <c r="B237" s="30">
        <v>2</v>
      </c>
      <c r="C237" s="21"/>
      <c r="D237" s="21"/>
      <c r="F237" s="21"/>
    </row>
    <row r="238" spans="1:6" x14ac:dyDescent="0.3">
      <c r="A238" s="17">
        <v>39566</v>
      </c>
      <c r="B238" s="41"/>
      <c r="C238" s="21"/>
      <c r="D238" s="21"/>
      <c r="F238" s="21"/>
    </row>
    <row r="239" spans="1:6" x14ac:dyDescent="0.3">
      <c r="A239" s="16">
        <v>39574</v>
      </c>
      <c r="B239" s="21">
        <v>1</v>
      </c>
      <c r="C239" s="21"/>
      <c r="D239" s="21"/>
      <c r="F239" s="21"/>
    </row>
    <row r="240" spans="1:6" x14ac:dyDescent="0.3">
      <c r="A240" s="16">
        <v>39581</v>
      </c>
      <c r="B240" s="21">
        <v>1</v>
      </c>
      <c r="C240" s="21"/>
      <c r="D240" s="21"/>
      <c r="F240" s="21"/>
    </row>
    <row r="241" spans="1:6" x14ac:dyDescent="0.3">
      <c r="A241" s="16">
        <v>39588</v>
      </c>
      <c r="B241" s="21">
        <v>1</v>
      </c>
      <c r="C241" s="21"/>
      <c r="D241" s="21"/>
      <c r="F241" s="21"/>
    </row>
    <row r="242" spans="1:6" x14ac:dyDescent="0.3">
      <c r="A242" s="16">
        <v>39595</v>
      </c>
      <c r="B242" s="21">
        <v>1</v>
      </c>
      <c r="C242" s="21"/>
      <c r="D242" s="21"/>
      <c r="F242" s="21"/>
    </row>
    <row r="243" spans="1:6" x14ac:dyDescent="0.3">
      <c r="A243" s="16">
        <v>39609</v>
      </c>
      <c r="B243" s="21">
        <v>1</v>
      </c>
      <c r="C243" s="21"/>
      <c r="D243" s="21"/>
      <c r="F243" s="21"/>
    </row>
    <row r="244" spans="1:6" x14ac:dyDescent="0.3">
      <c r="A244" s="16">
        <v>39616</v>
      </c>
      <c r="B244" s="21">
        <v>1</v>
      </c>
      <c r="C244" s="21"/>
      <c r="D244" s="21"/>
      <c r="F244" s="21"/>
    </row>
    <row r="245" spans="1:6" x14ac:dyDescent="0.3">
      <c r="A245" s="16">
        <v>39623</v>
      </c>
      <c r="B245" s="21">
        <v>1</v>
      </c>
      <c r="C245" s="21"/>
      <c r="D245" s="21"/>
      <c r="F245" s="21"/>
    </row>
    <row r="246" spans="1:6" x14ac:dyDescent="0.3">
      <c r="A246" s="16">
        <v>39630</v>
      </c>
      <c r="B246" s="21">
        <v>1</v>
      </c>
      <c r="C246" s="21"/>
      <c r="D246" s="21"/>
      <c r="F246" s="21"/>
    </row>
    <row r="247" spans="1:6" x14ac:dyDescent="0.3">
      <c r="A247" s="16">
        <v>39637</v>
      </c>
      <c r="B247" s="21">
        <v>1</v>
      </c>
      <c r="C247" s="21"/>
      <c r="D247" s="21"/>
      <c r="F247" s="21"/>
    </row>
    <row r="248" spans="1:6" x14ac:dyDescent="0.3">
      <c r="A248" s="15" t="s">
        <v>74</v>
      </c>
      <c r="B248" s="24"/>
      <c r="C248" s="24"/>
      <c r="D248" s="24"/>
      <c r="F248" s="24"/>
    </row>
    <row r="249" spans="1:6" x14ac:dyDescent="0.3">
      <c r="A249" s="16">
        <v>39742</v>
      </c>
      <c r="B249" s="21">
        <v>1</v>
      </c>
      <c r="C249" s="21">
        <f>AVERAGE(B249:B263)</f>
        <v>1.0666666666666667</v>
      </c>
      <c r="D249" s="21"/>
      <c r="F249" s="21"/>
    </row>
    <row r="250" spans="1:6" x14ac:dyDescent="0.3">
      <c r="A250" s="16">
        <v>39749</v>
      </c>
      <c r="B250" s="30">
        <v>2</v>
      </c>
      <c r="C250" s="21"/>
      <c r="D250" s="21"/>
      <c r="F250" s="21"/>
    </row>
    <row r="251" spans="1:6" x14ac:dyDescent="0.3">
      <c r="A251" s="16">
        <v>39756</v>
      </c>
      <c r="B251" s="21">
        <v>1</v>
      </c>
      <c r="C251" s="21"/>
      <c r="D251" s="21"/>
      <c r="F251" s="21"/>
    </row>
    <row r="252" spans="1:6" x14ac:dyDescent="0.3">
      <c r="A252" s="16">
        <v>39763</v>
      </c>
      <c r="B252" s="21">
        <v>1</v>
      </c>
      <c r="C252" s="21"/>
      <c r="D252" s="21"/>
      <c r="F252" s="21"/>
    </row>
    <row r="253" spans="1:6" x14ac:dyDescent="0.3">
      <c r="A253" s="16">
        <v>39770</v>
      </c>
      <c r="B253" s="21">
        <v>1</v>
      </c>
      <c r="C253" s="21"/>
      <c r="D253" s="21"/>
      <c r="F253" s="21"/>
    </row>
    <row r="254" spans="1:6" x14ac:dyDescent="0.3">
      <c r="A254" s="16">
        <v>39777</v>
      </c>
      <c r="B254" s="21">
        <v>1</v>
      </c>
      <c r="C254" s="21"/>
      <c r="D254" s="21"/>
      <c r="F254" s="21"/>
    </row>
    <row r="255" spans="1:6" x14ac:dyDescent="0.3">
      <c r="A255" s="16">
        <v>39784</v>
      </c>
      <c r="B255" s="21">
        <v>1</v>
      </c>
      <c r="C255" s="21"/>
      <c r="D255" s="21"/>
      <c r="F255" s="21"/>
    </row>
    <row r="256" spans="1:6" x14ac:dyDescent="0.3">
      <c r="A256" s="16">
        <v>39791</v>
      </c>
      <c r="B256" s="21">
        <v>1</v>
      </c>
      <c r="C256" s="21"/>
      <c r="D256" s="21"/>
      <c r="F256" s="21"/>
    </row>
    <row r="257" spans="1:6" x14ac:dyDescent="0.3">
      <c r="A257" s="16">
        <v>39798</v>
      </c>
      <c r="B257" s="21">
        <v>1</v>
      </c>
      <c r="C257" s="21"/>
      <c r="D257" s="21"/>
      <c r="F257" s="21"/>
    </row>
    <row r="258" spans="1:6" x14ac:dyDescent="0.3">
      <c r="A258" s="16">
        <v>39819</v>
      </c>
      <c r="B258" s="21">
        <v>1</v>
      </c>
      <c r="C258" s="21"/>
      <c r="D258" s="21"/>
      <c r="F258" s="21"/>
    </row>
    <row r="259" spans="1:6" x14ac:dyDescent="0.3">
      <c r="A259" s="16">
        <v>39826</v>
      </c>
      <c r="B259" s="21">
        <v>1</v>
      </c>
      <c r="C259" s="21"/>
      <c r="D259" s="21"/>
      <c r="F259" s="21"/>
    </row>
    <row r="260" spans="1:6" x14ac:dyDescent="0.3">
      <c r="A260" s="16">
        <v>39833</v>
      </c>
      <c r="B260" s="21">
        <v>1</v>
      </c>
      <c r="C260" s="21"/>
      <c r="D260" s="21"/>
      <c r="F260" s="21"/>
    </row>
    <row r="261" spans="1:6" x14ac:dyDescent="0.3">
      <c r="A261" s="16">
        <v>39840</v>
      </c>
      <c r="B261" s="21">
        <v>1</v>
      </c>
      <c r="C261" s="21"/>
      <c r="D261" s="21"/>
      <c r="F261" s="21"/>
    </row>
    <row r="262" spans="1:6" x14ac:dyDescent="0.3">
      <c r="A262" s="16">
        <v>39847</v>
      </c>
      <c r="B262" s="21">
        <v>1</v>
      </c>
      <c r="C262" s="21"/>
      <c r="D262" s="21"/>
      <c r="F262" s="21"/>
    </row>
    <row r="263" spans="1:6" x14ac:dyDescent="0.3">
      <c r="A263" s="16">
        <v>39854</v>
      </c>
      <c r="B263" s="21">
        <v>1</v>
      </c>
      <c r="C263" s="21"/>
      <c r="D263" s="21"/>
      <c r="F263" s="21"/>
    </row>
    <row r="264" spans="1:6" x14ac:dyDescent="0.3">
      <c r="A264" s="15" t="s">
        <v>75</v>
      </c>
      <c r="B264" s="24"/>
      <c r="C264" s="24"/>
      <c r="D264" s="24"/>
      <c r="F264" s="24"/>
    </row>
    <row r="265" spans="1:6" x14ac:dyDescent="0.3">
      <c r="A265" s="16">
        <v>39924</v>
      </c>
      <c r="B265" s="23">
        <v>1</v>
      </c>
      <c r="C265" s="23">
        <f>AVERAGE(B265:B275)</f>
        <v>1.4545454545454546</v>
      </c>
      <c r="D265" s="23"/>
      <c r="F265" s="23"/>
    </row>
    <row r="266" spans="1:6" x14ac:dyDescent="0.3">
      <c r="A266" s="16">
        <v>39931</v>
      </c>
      <c r="B266" s="34">
        <v>1</v>
      </c>
      <c r="C266" s="34"/>
      <c r="D266" s="34"/>
      <c r="F266" s="34"/>
    </row>
    <row r="267" spans="1:6" x14ac:dyDescent="0.3">
      <c r="A267" s="16">
        <v>39938</v>
      </c>
      <c r="B267" s="39">
        <v>2</v>
      </c>
      <c r="C267" s="23"/>
      <c r="D267" s="23"/>
      <c r="F267" s="23"/>
    </row>
    <row r="268" spans="1:6" x14ac:dyDescent="0.3">
      <c r="A268" s="17">
        <v>39944</v>
      </c>
      <c r="B268" s="22">
        <v>5</v>
      </c>
      <c r="C268" s="23"/>
      <c r="D268" s="23"/>
      <c r="F268" s="23"/>
    </row>
    <row r="269" spans="1:6" x14ac:dyDescent="0.3">
      <c r="A269" s="16">
        <v>39952</v>
      </c>
      <c r="B269" s="23">
        <v>1</v>
      </c>
      <c r="C269" s="23"/>
      <c r="D269" s="23"/>
      <c r="F269" s="23"/>
    </row>
    <row r="270" spans="1:6" x14ac:dyDescent="0.3">
      <c r="A270" s="16">
        <v>39959</v>
      </c>
      <c r="B270" s="23">
        <v>1</v>
      </c>
      <c r="C270" s="23"/>
      <c r="D270" s="23"/>
      <c r="F270" s="23"/>
    </row>
    <row r="271" spans="1:6" x14ac:dyDescent="0.3">
      <c r="A271" s="16">
        <v>39973</v>
      </c>
      <c r="B271" s="23">
        <v>1</v>
      </c>
      <c r="C271" s="23"/>
      <c r="D271" s="23"/>
      <c r="F271" s="23"/>
    </row>
    <row r="272" spans="1:6" x14ac:dyDescent="0.3">
      <c r="A272" s="16">
        <v>39980</v>
      </c>
      <c r="B272" s="23">
        <v>1</v>
      </c>
      <c r="C272" s="23"/>
      <c r="D272" s="23"/>
      <c r="F272" s="23"/>
    </row>
    <row r="273" spans="1:6" x14ac:dyDescent="0.3">
      <c r="A273" s="16">
        <v>39994</v>
      </c>
      <c r="B273" s="23">
        <v>1</v>
      </c>
      <c r="C273" s="23"/>
      <c r="D273" s="23"/>
      <c r="F273" s="23"/>
    </row>
    <row r="274" spans="1:6" x14ac:dyDescent="0.3">
      <c r="A274" s="16">
        <v>40001</v>
      </c>
      <c r="B274" s="23">
        <v>1</v>
      </c>
      <c r="C274" s="23"/>
      <c r="D274" s="23"/>
      <c r="F274" s="23"/>
    </row>
    <row r="275" spans="1:6" x14ac:dyDescent="0.3">
      <c r="A275" s="16">
        <v>40008</v>
      </c>
      <c r="B275" s="23">
        <v>1</v>
      </c>
      <c r="C275" s="23"/>
      <c r="D275" s="23"/>
      <c r="F275" s="23"/>
    </row>
    <row r="276" spans="1:6" x14ac:dyDescent="0.3">
      <c r="A276" s="15" t="s">
        <v>76</v>
      </c>
      <c r="B276" s="23"/>
      <c r="C276" s="23"/>
      <c r="D276" s="23"/>
      <c r="F276" s="23"/>
    </row>
    <row r="277" spans="1:6" x14ac:dyDescent="0.3">
      <c r="A277" s="16">
        <v>40105</v>
      </c>
      <c r="B277" s="29">
        <v>3</v>
      </c>
      <c r="C277" s="23">
        <f>AVERAGE(B277:B292)</f>
        <v>1.4666666666666666</v>
      </c>
      <c r="D277" s="23"/>
      <c r="F277" s="23"/>
    </row>
    <row r="278" spans="1:6" x14ac:dyDescent="0.3">
      <c r="A278" s="17">
        <v>40106</v>
      </c>
      <c r="B278" s="41"/>
      <c r="C278" s="21"/>
      <c r="D278" s="21"/>
      <c r="F278" s="21"/>
    </row>
    <row r="279" spans="1:6" x14ac:dyDescent="0.3">
      <c r="A279" s="16">
        <v>40113</v>
      </c>
      <c r="B279" s="23">
        <v>1</v>
      </c>
      <c r="C279" s="23"/>
      <c r="D279" s="23"/>
      <c r="F279" s="23"/>
    </row>
    <row r="280" spans="1:6" x14ac:dyDescent="0.3">
      <c r="A280" s="16">
        <v>40120</v>
      </c>
      <c r="B280" s="23">
        <v>1</v>
      </c>
      <c r="C280" s="23"/>
      <c r="D280" s="23"/>
      <c r="F280" s="23"/>
    </row>
    <row r="281" spans="1:6" x14ac:dyDescent="0.3">
      <c r="A281" s="16">
        <v>40127</v>
      </c>
      <c r="B281" s="29">
        <v>3</v>
      </c>
      <c r="C281" s="23"/>
      <c r="D281" s="23"/>
      <c r="F281" s="23"/>
    </row>
    <row r="282" spans="1:6" x14ac:dyDescent="0.3">
      <c r="A282" s="16">
        <v>40134</v>
      </c>
      <c r="B282" s="39">
        <v>2</v>
      </c>
      <c r="C282" s="23"/>
      <c r="D282" s="23"/>
      <c r="F282" s="23"/>
    </row>
    <row r="283" spans="1:6" x14ac:dyDescent="0.3">
      <c r="A283" s="16">
        <v>40141</v>
      </c>
      <c r="B283" s="23">
        <v>1</v>
      </c>
      <c r="C283" s="23"/>
      <c r="D283" s="23"/>
      <c r="F283" s="23"/>
    </row>
    <row r="284" spans="1:6" x14ac:dyDescent="0.3">
      <c r="A284" s="16">
        <v>40148</v>
      </c>
      <c r="B284" s="23">
        <v>1</v>
      </c>
      <c r="C284" s="23"/>
      <c r="D284" s="23"/>
      <c r="F284" s="23"/>
    </row>
    <row r="285" spans="1:6" x14ac:dyDescent="0.3">
      <c r="A285" s="16">
        <v>40155</v>
      </c>
      <c r="B285" s="23">
        <v>1</v>
      </c>
      <c r="C285" s="23"/>
      <c r="D285" s="23"/>
      <c r="F285" s="23"/>
    </row>
    <row r="286" spans="1:6" x14ac:dyDescent="0.3">
      <c r="A286" s="16">
        <v>40162</v>
      </c>
      <c r="B286" s="23">
        <v>1</v>
      </c>
      <c r="C286" s="23"/>
      <c r="D286" s="23"/>
      <c r="F286" s="23"/>
    </row>
    <row r="287" spans="1:6" x14ac:dyDescent="0.3">
      <c r="A287" s="16">
        <v>40183</v>
      </c>
      <c r="B287" s="39">
        <v>2</v>
      </c>
      <c r="C287" s="23"/>
      <c r="D287" s="23"/>
      <c r="F287" s="23"/>
    </row>
    <row r="288" spans="1:6" x14ac:dyDescent="0.3">
      <c r="A288" s="16">
        <v>40190</v>
      </c>
      <c r="B288" s="23">
        <v>1</v>
      </c>
      <c r="C288" s="23"/>
      <c r="D288" s="23"/>
      <c r="F288" s="23"/>
    </row>
    <row r="289" spans="1:6" x14ac:dyDescent="0.3">
      <c r="A289" s="16">
        <v>40197</v>
      </c>
      <c r="B289" s="39">
        <v>2</v>
      </c>
      <c r="C289" s="23"/>
      <c r="D289" s="23"/>
      <c r="F289" s="23"/>
    </row>
    <row r="290" spans="1:6" x14ac:dyDescent="0.3">
      <c r="A290" s="16">
        <v>40204</v>
      </c>
      <c r="B290" s="23">
        <v>1</v>
      </c>
      <c r="C290" s="23"/>
      <c r="D290" s="23"/>
      <c r="F290" s="23"/>
    </row>
    <row r="291" spans="1:6" x14ac:dyDescent="0.3">
      <c r="A291" s="16">
        <v>40211</v>
      </c>
      <c r="B291" s="23">
        <v>1</v>
      </c>
      <c r="C291" s="23"/>
      <c r="D291" s="23"/>
      <c r="F291" s="23"/>
    </row>
    <row r="292" spans="1:6" x14ac:dyDescent="0.3">
      <c r="A292" s="16">
        <v>40218</v>
      </c>
      <c r="B292" s="23">
        <v>1</v>
      </c>
      <c r="C292" s="23"/>
      <c r="D292" s="23"/>
      <c r="F292" s="23"/>
    </row>
    <row r="293" spans="1:6" x14ac:dyDescent="0.3">
      <c r="A293" s="15" t="s">
        <v>77</v>
      </c>
      <c r="B293" s="24"/>
      <c r="C293" s="24"/>
      <c r="D293" s="24"/>
      <c r="F293" s="24"/>
    </row>
    <row r="294" spans="1:6" x14ac:dyDescent="0.3">
      <c r="A294" s="16">
        <v>40288</v>
      </c>
      <c r="B294" s="23">
        <v>1</v>
      </c>
      <c r="C294" s="23">
        <f>AVERAGE(B294:B306)</f>
        <v>1.0769230769230769</v>
      </c>
      <c r="D294" s="23"/>
      <c r="F294" s="23"/>
    </row>
    <row r="295" spans="1:6" x14ac:dyDescent="0.3">
      <c r="A295" s="16">
        <v>40295</v>
      </c>
      <c r="B295" s="21">
        <v>1</v>
      </c>
      <c r="C295" s="23"/>
      <c r="D295" s="23"/>
      <c r="F295" s="23"/>
    </row>
    <row r="296" spans="1:6" x14ac:dyDescent="0.3">
      <c r="A296" s="16">
        <v>40302</v>
      </c>
      <c r="B296" s="23">
        <v>1</v>
      </c>
      <c r="C296" s="23"/>
      <c r="D296" s="23"/>
      <c r="F296" s="23"/>
    </row>
    <row r="297" spans="1:6" x14ac:dyDescent="0.3">
      <c r="A297" s="16">
        <v>40309</v>
      </c>
      <c r="B297" s="23">
        <v>1</v>
      </c>
      <c r="C297" s="23"/>
      <c r="D297" s="23"/>
      <c r="F297" s="23"/>
    </row>
    <row r="298" spans="1:6" x14ac:dyDescent="0.3">
      <c r="A298" s="16">
        <v>40316</v>
      </c>
      <c r="B298" s="23">
        <v>1</v>
      </c>
      <c r="C298" s="23"/>
      <c r="D298" s="23"/>
      <c r="F298" s="23"/>
    </row>
    <row r="299" spans="1:6" x14ac:dyDescent="0.3">
      <c r="A299" s="16">
        <v>40323</v>
      </c>
      <c r="B299" s="21">
        <v>1</v>
      </c>
      <c r="C299" s="21"/>
      <c r="D299" s="21"/>
      <c r="F299" s="21"/>
    </row>
    <row r="300" spans="1:6" x14ac:dyDescent="0.3">
      <c r="A300" s="16">
        <v>40330</v>
      </c>
      <c r="B300" s="23">
        <v>1</v>
      </c>
      <c r="C300" s="23"/>
      <c r="D300" s="23"/>
      <c r="F300" s="23"/>
    </row>
    <row r="301" spans="1:6" x14ac:dyDescent="0.3">
      <c r="A301" s="16">
        <v>40337</v>
      </c>
      <c r="B301" s="39">
        <v>2</v>
      </c>
      <c r="C301" s="23"/>
      <c r="D301" s="23"/>
      <c r="F301" s="23"/>
    </row>
    <row r="302" spans="1:6" x14ac:dyDescent="0.3">
      <c r="A302" s="16">
        <v>40344</v>
      </c>
      <c r="B302" s="23">
        <v>1</v>
      </c>
      <c r="C302" s="23"/>
      <c r="D302" s="23"/>
      <c r="F302" s="23"/>
    </row>
    <row r="303" spans="1:6" x14ac:dyDescent="0.3">
      <c r="A303" s="16">
        <v>40351</v>
      </c>
      <c r="B303" s="23">
        <v>1</v>
      </c>
      <c r="C303" s="23"/>
      <c r="D303" s="23"/>
      <c r="F303" s="23"/>
    </row>
    <row r="304" spans="1:6" x14ac:dyDescent="0.3">
      <c r="A304" s="16">
        <v>40358</v>
      </c>
      <c r="B304" s="23">
        <v>1</v>
      </c>
      <c r="C304" s="23"/>
      <c r="D304" s="23"/>
      <c r="F304" s="23"/>
    </row>
    <row r="305" spans="1:6" x14ac:dyDescent="0.3">
      <c r="A305" s="16">
        <v>40365</v>
      </c>
      <c r="B305" s="23">
        <v>1</v>
      </c>
      <c r="C305" s="23"/>
      <c r="D305" s="23"/>
      <c r="F305" s="23"/>
    </row>
    <row r="306" spans="1:6" x14ac:dyDescent="0.3">
      <c r="A306" s="16">
        <v>40372</v>
      </c>
      <c r="B306" s="23">
        <v>1</v>
      </c>
      <c r="C306" s="23"/>
      <c r="D306" s="23"/>
      <c r="F306" s="23"/>
    </row>
    <row r="307" spans="1:6" x14ac:dyDescent="0.3">
      <c r="A307" s="15" t="s">
        <v>78</v>
      </c>
      <c r="B307" s="24"/>
      <c r="C307" s="24"/>
      <c r="D307" s="24"/>
      <c r="F307" s="24"/>
    </row>
    <row r="308" spans="1:6" x14ac:dyDescent="0.3">
      <c r="A308" s="16">
        <v>40477</v>
      </c>
      <c r="B308" s="23">
        <v>1</v>
      </c>
      <c r="C308" s="23">
        <f>AVERAGE(B308:B321)</f>
        <v>1</v>
      </c>
      <c r="D308" s="23"/>
      <c r="F308" s="23"/>
    </row>
    <row r="309" spans="1:6" x14ac:dyDescent="0.3">
      <c r="A309" s="16">
        <v>40484</v>
      </c>
      <c r="B309" s="34">
        <v>1</v>
      </c>
      <c r="C309" s="34"/>
      <c r="D309" s="34"/>
      <c r="F309" s="34"/>
    </row>
    <row r="310" spans="1:6" x14ac:dyDescent="0.3">
      <c r="A310" s="16">
        <v>40491</v>
      </c>
      <c r="B310" s="23">
        <v>1</v>
      </c>
      <c r="C310" s="23"/>
      <c r="D310" s="23"/>
      <c r="F310" s="23"/>
    </row>
    <row r="311" spans="1:6" x14ac:dyDescent="0.3">
      <c r="A311" s="16">
        <v>40498</v>
      </c>
      <c r="B311" s="23">
        <v>1</v>
      </c>
      <c r="C311" s="23"/>
      <c r="D311" s="23"/>
      <c r="F311" s="23"/>
    </row>
    <row r="312" spans="1:6" x14ac:dyDescent="0.3">
      <c r="A312" s="16">
        <v>40505</v>
      </c>
      <c r="B312" s="23">
        <v>1</v>
      </c>
      <c r="C312" s="23"/>
      <c r="D312" s="23"/>
      <c r="F312" s="23"/>
    </row>
    <row r="313" spans="1:6" x14ac:dyDescent="0.3">
      <c r="A313" s="16">
        <v>40512</v>
      </c>
      <c r="B313" s="23">
        <v>1</v>
      </c>
      <c r="C313" s="23"/>
      <c r="D313" s="23"/>
      <c r="F313" s="23"/>
    </row>
    <row r="314" spans="1:6" x14ac:dyDescent="0.3">
      <c r="A314" s="16">
        <v>40519</v>
      </c>
      <c r="B314" s="23">
        <v>1</v>
      </c>
      <c r="C314" s="23"/>
      <c r="D314" s="23"/>
      <c r="F314" s="23"/>
    </row>
    <row r="315" spans="1:6" x14ac:dyDescent="0.3">
      <c r="A315" s="16">
        <v>40526</v>
      </c>
      <c r="B315" s="23">
        <v>1</v>
      </c>
      <c r="C315" s="23"/>
      <c r="D315" s="23"/>
      <c r="F315" s="23"/>
    </row>
    <row r="316" spans="1:6" x14ac:dyDescent="0.3">
      <c r="A316" s="16">
        <v>40547</v>
      </c>
      <c r="B316" s="23">
        <v>1</v>
      </c>
      <c r="C316" s="23"/>
      <c r="D316" s="23"/>
      <c r="F316" s="23"/>
    </row>
    <row r="317" spans="1:6" x14ac:dyDescent="0.3">
      <c r="A317" s="16">
        <v>40554</v>
      </c>
      <c r="B317" s="23">
        <v>1</v>
      </c>
      <c r="C317" s="23"/>
      <c r="D317" s="23"/>
      <c r="F317" s="23"/>
    </row>
    <row r="318" spans="1:6" x14ac:dyDescent="0.3">
      <c r="A318" s="16">
        <v>40561</v>
      </c>
      <c r="B318" s="23">
        <v>1</v>
      </c>
      <c r="C318" s="23"/>
      <c r="D318" s="23"/>
      <c r="F318" s="23"/>
    </row>
    <row r="319" spans="1:6" x14ac:dyDescent="0.3">
      <c r="A319" s="16">
        <v>40568</v>
      </c>
      <c r="B319" s="23">
        <v>1</v>
      </c>
      <c r="C319" s="23"/>
      <c r="D319" s="23"/>
      <c r="F319" s="23"/>
    </row>
    <row r="320" spans="1:6" x14ac:dyDescent="0.3">
      <c r="A320" s="16">
        <v>40575</v>
      </c>
      <c r="B320" s="23">
        <v>1</v>
      </c>
      <c r="C320" s="23"/>
      <c r="D320" s="23"/>
      <c r="F320" s="23"/>
    </row>
    <row r="321" spans="1:6" x14ac:dyDescent="0.3">
      <c r="A321" s="16">
        <v>40582</v>
      </c>
      <c r="B321" s="23">
        <v>1</v>
      </c>
      <c r="C321" s="23"/>
      <c r="D321" s="23"/>
      <c r="F321" s="23"/>
    </row>
    <row r="322" spans="1:6" x14ac:dyDescent="0.3">
      <c r="A322" s="15" t="s">
        <v>79</v>
      </c>
      <c r="B322" s="24"/>
      <c r="C322" s="24"/>
      <c r="D322" s="24"/>
      <c r="F322" s="24"/>
    </row>
    <row r="323" spans="1:6" x14ac:dyDescent="0.3">
      <c r="A323" s="16">
        <v>40652</v>
      </c>
      <c r="B323" s="23">
        <v>1</v>
      </c>
      <c r="C323" s="23">
        <f>AVERAGE(B323:B333)</f>
        <v>1.1818181818181819</v>
      </c>
      <c r="D323" s="23"/>
      <c r="F323" s="23"/>
    </row>
    <row r="324" spans="1:6" x14ac:dyDescent="0.3">
      <c r="A324" s="16">
        <v>40659</v>
      </c>
      <c r="B324" s="34">
        <v>1</v>
      </c>
      <c r="C324" s="34"/>
      <c r="D324" s="34"/>
      <c r="F324" s="34"/>
    </row>
    <row r="325" spans="1:6" x14ac:dyDescent="0.3">
      <c r="A325" s="16">
        <v>40666</v>
      </c>
      <c r="B325" s="23">
        <v>1</v>
      </c>
      <c r="C325" s="23"/>
      <c r="D325" s="23"/>
      <c r="F325" s="23"/>
    </row>
    <row r="326" spans="1:6" x14ac:dyDescent="0.3">
      <c r="A326" s="16">
        <v>40673</v>
      </c>
      <c r="B326" s="39">
        <v>2</v>
      </c>
      <c r="C326" s="23"/>
      <c r="D326" s="23"/>
      <c r="F326" s="23"/>
    </row>
    <row r="327" spans="1:6" x14ac:dyDescent="0.3">
      <c r="A327" s="16">
        <v>40680</v>
      </c>
      <c r="B327" s="23">
        <v>1</v>
      </c>
      <c r="C327" s="23"/>
      <c r="D327" s="23"/>
      <c r="F327" s="23"/>
    </row>
    <row r="328" spans="1:6" x14ac:dyDescent="0.3">
      <c r="A328" s="16">
        <v>40687</v>
      </c>
      <c r="B328" s="23">
        <v>1</v>
      </c>
      <c r="C328" s="23"/>
      <c r="D328" s="23"/>
      <c r="F328" s="23"/>
    </row>
    <row r="329" spans="1:6" x14ac:dyDescent="0.3">
      <c r="A329" s="16">
        <v>40694</v>
      </c>
      <c r="B329" s="23">
        <v>1</v>
      </c>
      <c r="C329" s="23"/>
      <c r="D329" s="23"/>
      <c r="F329" s="23"/>
    </row>
    <row r="330" spans="1:6" x14ac:dyDescent="0.3">
      <c r="A330" s="16">
        <v>40708</v>
      </c>
      <c r="B330" s="39">
        <v>2</v>
      </c>
      <c r="C330" s="23"/>
      <c r="D330" s="23"/>
      <c r="F330" s="23"/>
    </row>
    <row r="331" spans="1:6" x14ac:dyDescent="0.3">
      <c r="A331" s="16">
        <v>40715</v>
      </c>
      <c r="B331" s="23">
        <v>1</v>
      </c>
      <c r="C331" s="23"/>
      <c r="D331" s="23"/>
      <c r="F331" s="23"/>
    </row>
    <row r="332" spans="1:6" x14ac:dyDescent="0.3">
      <c r="A332" s="16">
        <v>40722</v>
      </c>
      <c r="B332" s="23">
        <v>1</v>
      </c>
      <c r="C332" s="23"/>
      <c r="D332" s="23"/>
      <c r="F332" s="23"/>
    </row>
    <row r="333" spans="1:6" x14ac:dyDescent="0.3">
      <c r="A333" s="16">
        <v>40729</v>
      </c>
      <c r="B333" s="23">
        <v>1</v>
      </c>
      <c r="C333" s="23"/>
      <c r="D333" s="23"/>
      <c r="F333" s="23"/>
    </row>
    <row r="334" spans="1:6" x14ac:dyDescent="0.3">
      <c r="A334" s="15" t="s">
        <v>80</v>
      </c>
      <c r="B334" s="24"/>
      <c r="C334" s="24"/>
      <c r="D334" s="24"/>
      <c r="F334" s="24"/>
    </row>
    <row r="335" spans="1:6" x14ac:dyDescent="0.3">
      <c r="A335" s="16">
        <v>40834</v>
      </c>
      <c r="B335" s="23">
        <v>1</v>
      </c>
      <c r="C335" s="23">
        <f>AVERAGE(B335:B350)</f>
        <v>1.1875</v>
      </c>
      <c r="D335" s="23"/>
      <c r="F335" s="23"/>
    </row>
    <row r="336" spans="1:6" x14ac:dyDescent="0.3">
      <c r="A336" s="16">
        <v>40841</v>
      </c>
      <c r="B336" s="23">
        <v>1</v>
      </c>
      <c r="C336" s="23"/>
      <c r="D336" s="23"/>
      <c r="F336" s="23"/>
    </row>
    <row r="337" spans="1:6" x14ac:dyDescent="0.3">
      <c r="A337" s="16">
        <v>40848</v>
      </c>
      <c r="B337" s="23">
        <v>1</v>
      </c>
      <c r="C337" s="23"/>
      <c r="D337" s="23"/>
      <c r="F337" s="23"/>
    </row>
    <row r="338" spans="1:6" x14ac:dyDescent="0.3">
      <c r="A338" s="16">
        <v>40855</v>
      </c>
      <c r="B338" s="39">
        <v>2</v>
      </c>
      <c r="C338" s="23"/>
      <c r="D338" s="23"/>
      <c r="F338" s="23"/>
    </row>
    <row r="339" spans="1:6" x14ac:dyDescent="0.3">
      <c r="A339" s="16">
        <v>40862</v>
      </c>
      <c r="B339" s="23">
        <v>1</v>
      </c>
      <c r="C339" s="23"/>
      <c r="D339" s="23"/>
      <c r="F339" s="23"/>
    </row>
    <row r="340" spans="1:6" x14ac:dyDescent="0.3">
      <c r="A340" s="16">
        <v>40869</v>
      </c>
      <c r="B340" s="21">
        <v>1</v>
      </c>
      <c r="C340" s="23"/>
      <c r="D340" s="23"/>
      <c r="F340" s="23"/>
    </row>
    <row r="341" spans="1:6" x14ac:dyDescent="0.3">
      <c r="A341" s="16">
        <v>40876</v>
      </c>
      <c r="B341" s="23">
        <v>1</v>
      </c>
      <c r="C341" s="23"/>
      <c r="D341" s="23"/>
      <c r="F341" s="23"/>
    </row>
    <row r="342" spans="1:6" x14ac:dyDescent="0.3">
      <c r="A342" s="16">
        <v>40883</v>
      </c>
      <c r="B342" s="39">
        <v>2</v>
      </c>
      <c r="C342" s="23"/>
      <c r="D342" s="23"/>
      <c r="F342" s="23"/>
    </row>
    <row r="343" spans="1:6" x14ac:dyDescent="0.3">
      <c r="A343" s="16">
        <v>40890</v>
      </c>
      <c r="B343" s="23">
        <v>1</v>
      </c>
      <c r="C343" s="23"/>
      <c r="D343" s="23"/>
      <c r="F343" s="23"/>
    </row>
    <row r="344" spans="1:6" x14ac:dyDescent="0.3">
      <c r="A344" s="16">
        <v>40911</v>
      </c>
      <c r="B344" s="23">
        <v>1</v>
      </c>
      <c r="C344" s="23"/>
      <c r="D344" s="23"/>
      <c r="F344" s="23"/>
    </row>
    <row r="345" spans="1:6" x14ac:dyDescent="0.3">
      <c r="A345" s="16">
        <v>40918</v>
      </c>
      <c r="B345" s="23">
        <v>1</v>
      </c>
      <c r="C345" s="23"/>
      <c r="D345" s="23"/>
      <c r="F345" s="23"/>
    </row>
    <row r="346" spans="1:6" x14ac:dyDescent="0.3">
      <c r="A346" s="16">
        <v>40925</v>
      </c>
      <c r="B346" s="23">
        <v>1</v>
      </c>
      <c r="C346" s="23"/>
      <c r="D346" s="23"/>
      <c r="F346" s="23"/>
    </row>
    <row r="347" spans="1:6" x14ac:dyDescent="0.3">
      <c r="A347" s="16">
        <v>40932</v>
      </c>
      <c r="B347" s="23">
        <v>1</v>
      </c>
      <c r="C347" s="23"/>
      <c r="D347" s="23"/>
      <c r="F347" s="23"/>
    </row>
    <row r="348" spans="1:6" x14ac:dyDescent="0.3">
      <c r="A348" s="16">
        <v>40939</v>
      </c>
      <c r="B348" s="23">
        <v>1</v>
      </c>
      <c r="C348" s="23"/>
      <c r="D348" s="23"/>
      <c r="F348" s="23"/>
    </row>
    <row r="349" spans="1:6" x14ac:dyDescent="0.3">
      <c r="A349" s="16">
        <v>40946</v>
      </c>
      <c r="B349" s="39">
        <v>2</v>
      </c>
      <c r="C349" s="23"/>
      <c r="D349" s="23"/>
      <c r="F349" s="23"/>
    </row>
    <row r="350" spans="1:6" x14ac:dyDescent="0.3">
      <c r="A350" s="16">
        <v>40953</v>
      </c>
      <c r="B350" s="23">
        <v>1</v>
      </c>
      <c r="C350" s="23"/>
      <c r="D350" s="23"/>
      <c r="F350" s="23"/>
    </row>
    <row r="351" spans="1:6" x14ac:dyDescent="0.3">
      <c r="A351" s="15" t="s">
        <v>81</v>
      </c>
      <c r="B351" s="24"/>
      <c r="C351" s="24"/>
      <c r="D351" s="24"/>
      <c r="F351" s="24"/>
    </row>
    <row r="352" spans="1:6" x14ac:dyDescent="0.3">
      <c r="A352" s="16">
        <v>41023</v>
      </c>
      <c r="B352" s="23">
        <v>1</v>
      </c>
      <c r="C352" s="23">
        <f>AVERAGE(B352:B361)</f>
        <v>1</v>
      </c>
      <c r="D352" s="23"/>
      <c r="F352" s="23"/>
    </row>
    <row r="353" spans="1:6" x14ac:dyDescent="0.3">
      <c r="A353" s="16">
        <v>41037</v>
      </c>
      <c r="B353" s="23">
        <v>1</v>
      </c>
      <c r="C353" s="23"/>
      <c r="D353" s="23"/>
      <c r="F353" s="23"/>
    </row>
    <row r="354" spans="1:6" x14ac:dyDescent="0.3">
      <c r="A354" s="16">
        <v>41044</v>
      </c>
      <c r="B354" s="23">
        <v>1</v>
      </c>
      <c r="C354" s="23"/>
      <c r="D354" s="23"/>
      <c r="F354" s="23"/>
    </row>
    <row r="355" spans="1:6" x14ac:dyDescent="0.3">
      <c r="A355" s="16">
        <v>41058</v>
      </c>
      <c r="B355" s="23">
        <v>1</v>
      </c>
      <c r="C355" s="23"/>
      <c r="D355" s="23"/>
      <c r="F355" s="23"/>
    </row>
    <row r="356" spans="1:6" x14ac:dyDescent="0.3">
      <c r="A356" s="16">
        <v>41065</v>
      </c>
      <c r="B356" s="23">
        <v>1</v>
      </c>
      <c r="C356" s="23"/>
      <c r="D356" s="23"/>
      <c r="F356" s="23"/>
    </row>
    <row r="357" spans="1:6" x14ac:dyDescent="0.3">
      <c r="A357" s="16">
        <v>41072</v>
      </c>
      <c r="B357" s="23">
        <v>1</v>
      </c>
      <c r="C357" s="23"/>
      <c r="D357" s="23"/>
      <c r="F357" s="23"/>
    </row>
    <row r="358" spans="1:6" x14ac:dyDescent="0.3">
      <c r="A358" s="16">
        <v>41079</v>
      </c>
      <c r="B358" s="23">
        <v>1</v>
      </c>
      <c r="C358" s="23"/>
      <c r="D358" s="23"/>
      <c r="F358" s="23"/>
    </row>
    <row r="359" spans="1:6" x14ac:dyDescent="0.3">
      <c r="A359" s="16">
        <v>41086</v>
      </c>
      <c r="B359" s="23">
        <v>1</v>
      </c>
      <c r="C359" s="23"/>
      <c r="D359" s="23"/>
      <c r="F359" s="23"/>
    </row>
    <row r="360" spans="1:6" x14ac:dyDescent="0.3">
      <c r="A360" s="17">
        <v>41093</v>
      </c>
      <c r="B360" s="42"/>
      <c r="C360" s="23"/>
      <c r="D360" s="23"/>
      <c r="F360" s="23"/>
    </row>
    <row r="361" spans="1:6" x14ac:dyDescent="0.3">
      <c r="A361" s="16">
        <v>41100</v>
      </c>
      <c r="B361" s="23">
        <v>1</v>
      </c>
      <c r="C361" s="23"/>
      <c r="D361" s="23"/>
      <c r="F361" s="23"/>
    </row>
    <row r="362" spans="1:6" x14ac:dyDescent="0.3">
      <c r="A362" s="15" t="s">
        <v>82</v>
      </c>
      <c r="B362" s="24"/>
      <c r="C362" s="24"/>
      <c r="D362" s="24"/>
      <c r="F362" s="24"/>
    </row>
    <row r="363" spans="1:6" x14ac:dyDescent="0.3">
      <c r="A363" s="17">
        <v>41205</v>
      </c>
      <c r="B363" s="41"/>
      <c r="C363" s="21">
        <f>AVERAGE(B363:B375)</f>
        <v>1.2727272727272727</v>
      </c>
      <c r="D363" s="23"/>
      <c r="F363" s="23"/>
    </row>
    <row r="364" spans="1:6" x14ac:dyDescent="0.3">
      <c r="A364" s="16">
        <v>41212</v>
      </c>
      <c r="B364" s="23">
        <v>1</v>
      </c>
      <c r="C364" s="23"/>
      <c r="D364" s="23"/>
      <c r="F364" s="23"/>
    </row>
    <row r="365" spans="1:6" x14ac:dyDescent="0.3">
      <c r="A365" s="16">
        <v>41219</v>
      </c>
      <c r="B365" s="23">
        <v>1</v>
      </c>
      <c r="C365" s="23"/>
      <c r="D365" s="23"/>
      <c r="F365" s="23"/>
    </row>
    <row r="366" spans="1:6" x14ac:dyDescent="0.3">
      <c r="A366" s="16">
        <v>41226</v>
      </c>
      <c r="B366" s="23">
        <v>1</v>
      </c>
      <c r="C366" s="23"/>
      <c r="D366" s="23"/>
      <c r="F366" s="23"/>
    </row>
    <row r="367" spans="1:6" x14ac:dyDescent="0.3">
      <c r="A367" s="16">
        <v>41233</v>
      </c>
      <c r="B367" s="23">
        <v>1</v>
      </c>
      <c r="C367" s="23"/>
      <c r="D367" s="23"/>
      <c r="F367" s="23"/>
    </row>
    <row r="368" spans="1:6" x14ac:dyDescent="0.3">
      <c r="A368" s="16">
        <v>41240</v>
      </c>
      <c r="B368" s="23">
        <v>1</v>
      </c>
      <c r="C368" s="23"/>
      <c r="D368" s="23"/>
      <c r="F368" s="23"/>
    </row>
    <row r="369" spans="1:6" x14ac:dyDescent="0.3">
      <c r="A369" s="16">
        <v>41247</v>
      </c>
      <c r="B369" s="23">
        <v>1</v>
      </c>
      <c r="C369" s="23"/>
      <c r="D369" s="23"/>
      <c r="F369" s="23"/>
    </row>
    <row r="370" spans="1:6" x14ac:dyDescent="0.3">
      <c r="A370" s="16">
        <v>41254</v>
      </c>
      <c r="B370" s="23">
        <v>1</v>
      </c>
      <c r="C370" s="23"/>
      <c r="D370" s="23"/>
      <c r="F370" s="23"/>
    </row>
    <row r="371" spans="1:6" x14ac:dyDescent="0.3">
      <c r="A371" s="16">
        <v>41261</v>
      </c>
      <c r="B371" s="23">
        <v>1</v>
      </c>
      <c r="C371" s="23"/>
      <c r="D371" s="23"/>
      <c r="F371" s="23"/>
    </row>
    <row r="372" spans="1:6" x14ac:dyDescent="0.3">
      <c r="A372" s="16">
        <v>41289</v>
      </c>
      <c r="B372" s="23">
        <v>1</v>
      </c>
      <c r="C372" s="23"/>
      <c r="D372" s="23"/>
      <c r="F372" s="23"/>
    </row>
    <row r="373" spans="1:6" x14ac:dyDescent="0.3">
      <c r="A373" s="17">
        <v>41296</v>
      </c>
      <c r="B373" s="42"/>
      <c r="C373" s="23"/>
      <c r="D373" s="23"/>
      <c r="F373" s="23"/>
    </row>
    <row r="374" spans="1:6" x14ac:dyDescent="0.3">
      <c r="A374" s="17">
        <v>41303</v>
      </c>
      <c r="B374" s="44">
        <v>4</v>
      </c>
      <c r="C374" s="23"/>
      <c r="D374" s="23"/>
      <c r="F374" s="23"/>
    </row>
    <row r="375" spans="1:6" x14ac:dyDescent="0.3">
      <c r="A375" s="16">
        <v>41310</v>
      </c>
      <c r="B375" s="23">
        <v>1</v>
      </c>
      <c r="C375" s="23"/>
      <c r="D375" s="23"/>
      <c r="F375" s="23"/>
    </row>
    <row r="376" spans="1:6" x14ac:dyDescent="0.3">
      <c r="A376" s="15" t="s">
        <v>83</v>
      </c>
      <c r="B376" s="24"/>
      <c r="C376" s="24"/>
      <c r="D376" s="24"/>
      <c r="F376" s="24"/>
    </row>
    <row r="377" spans="1:6" x14ac:dyDescent="0.3">
      <c r="A377" s="16">
        <v>41373</v>
      </c>
      <c r="B377" s="23">
        <v>1</v>
      </c>
      <c r="C377" s="23">
        <f>AVERAGE(B377:B388)</f>
        <v>1.5</v>
      </c>
      <c r="D377" s="23"/>
      <c r="F377" s="23"/>
    </row>
    <row r="378" spans="1:6" x14ac:dyDescent="0.3">
      <c r="A378" s="17">
        <v>41380</v>
      </c>
      <c r="B378" s="42"/>
      <c r="C378" s="23"/>
      <c r="D378" s="23"/>
      <c r="F378" s="23"/>
    </row>
    <row r="379" spans="1:6" x14ac:dyDescent="0.3">
      <c r="A379" s="16">
        <v>41387</v>
      </c>
      <c r="B379" s="23">
        <v>1</v>
      </c>
      <c r="C379" s="23"/>
      <c r="D379" s="23"/>
      <c r="F379" s="23"/>
    </row>
    <row r="380" spans="1:6" x14ac:dyDescent="0.3">
      <c r="A380" s="16">
        <v>41401</v>
      </c>
      <c r="B380" s="23">
        <v>1</v>
      </c>
      <c r="C380" s="23"/>
      <c r="D380" s="23"/>
      <c r="F380" s="23"/>
    </row>
    <row r="381" spans="1:6" x14ac:dyDescent="0.3">
      <c r="A381" s="17">
        <v>41408</v>
      </c>
      <c r="B381" s="41"/>
      <c r="C381" s="23"/>
      <c r="D381" s="23"/>
      <c r="F381" s="23"/>
    </row>
    <row r="382" spans="1:6" x14ac:dyDescent="0.3">
      <c r="A382" s="16">
        <v>41415</v>
      </c>
      <c r="B382" s="27">
        <v>3</v>
      </c>
      <c r="C382" s="21"/>
      <c r="D382" s="21"/>
      <c r="F382" s="23"/>
    </row>
    <row r="383" spans="1:6" x14ac:dyDescent="0.3">
      <c r="A383" s="17">
        <v>41422</v>
      </c>
      <c r="B383" s="43">
        <v>4</v>
      </c>
      <c r="C383" s="21"/>
      <c r="D383" s="21"/>
      <c r="F383" s="21"/>
    </row>
    <row r="384" spans="1:6" x14ac:dyDescent="0.3">
      <c r="A384" s="16">
        <v>41429</v>
      </c>
      <c r="B384" s="23">
        <v>1</v>
      </c>
      <c r="C384" s="23"/>
      <c r="D384" s="23"/>
      <c r="F384" s="23"/>
    </row>
    <row r="385" spans="1:6" x14ac:dyDescent="0.3">
      <c r="A385" s="16">
        <v>41436</v>
      </c>
      <c r="B385" s="21">
        <v>1</v>
      </c>
      <c r="C385" s="23"/>
      <c r="D385" s="23"/>
      <c r="F385" s="23"/>
    </row>
    <row r="386" spans="1:6" x14ac:dyDescent="0.3">
      <c r="A386" s="16">
        <v>41450</v>
      </c>
      <c r="B386" s="23">
        <v>1</v>
      </c>
      <c r="C386" s="23"/>
      <c r="D386" s="23"/>
      <c r="F386" s="23"/>
    </row>
    <row r="387" spans="1:6" x14ac:dyDescent="0.3">
      <c r="A387" s="16">
        <v>41457</v>
      </c>
      <c r="B387" s="23">
        <v>1</v>
      </c>
      <c r="C387" s="23"/>
      <c r="D387" s="23"/>
      <c r="F387" s="23"/>
    </row>
    <row r="388" spans="1:6" x14ac:dyDescent="0.3">
      <c r="A388" s="16">
        <v>41464</v>
      </c>
      <c r="B388" s="23">
        <v>1</v>
      </c>
      <c r="C388" s="23"/>
      <c r="D388" s="23"/>
      <c r="F388" s="23"/>
    </row>
    <row r="389" spans="1:6" x14ac:dyDescent="0.3">
      <c r="A389" s="15" t="s">
        <v>84</v>
      </c>
      <c r="B389" s="24"/>
      <c r="C389" s="24"/>
      <c r="D389" s="24"/>
      <c r="F389" s="24"/>
    </row>
    <row r="390" spans="1:6" x14ac:dyDescent="0.3">
      <c r="A390" s="17">
        <v>41562</v>
      </c>
      <c r="B390" s="44">
        <v>4</v>
      </c>
      <c r="C390" s="23">
        <f>AVERAGE(B390:B403)</f>
        <v>1.2857142857142858</v>
      </c>
      <c r="D390" s="23"/>
      <c r="F390" s="23"/>
    </row>
    <row r="391" spans="1:6" x14ac:dyDescent="0.3">
      <c r="A391" s="16">
        <v>41569</v>
      </c>
      <c r="B391" s="23">
        <v>1</v>
      </c>
      <c r="C391" s="23"/>
      <c r="D391" s="23"/>
      <c r="F391" s="23"/>
    </row>
    <row r="392" spans="1:6" x14ac:dyDescent="0.3">
      <c r="A392" s="16">
        <v>41576</v>
      </c>
      <c r="B392" s="23">
        <v>1</v>
      </c>
      <c r="C392" s="23"/>
      <c r="D392" s="23"/>
      <c r="F392" s="23"/>
    </row>
    <row r="393" spans="1:6" x14ac:dyDescent="0.3">
      <c r="A393" s="16">
        <v>41583</v>
      </c>
      <c r="B393" s="23">
        <v>1</v>
      </c>
      <c r="C393" s="23"/>
      <c r="D393" s="23"/>
      <c r="F393" s="23"/>
    </row>
    <row r="394" spans="1:6" x14ac:dyDescent="0.3">
      <c r="A394" s="16">
        <v>41590</v>
      </c>
      <c r="B394" s="23">
        <v>1</v>
      </c>
      <c r="C394" s="23"/>
      <c r="D394" s="23"/>
      <c r="F394" s="23"/>
    </row>
    <row r="395" spans="1:6" x14ac:dyDescent="0.3">
      <c r="A395" s="16">
        <v>41597</v>
      </c>
      <c r="B395" s="23">
        <v>1</v>
      </c>
      <c r="C395" s="23"/>
      <c r="D395" s="23"/>
      <c r="F395" s="23"/>
    </row>
    <row r="396" spans="1:6" x14ac:dyDescent="0.3">
      <c r="A396" s="16">
        <v>41604</v>
      </c>
      <c r="B396" s="23">
        <v>1</v>
      </c>
      <c r="C396" s="23"/>
      <c r="D396" s="23"/>
      <c r="F396" s="23"/>
    </row>
    <row r="397" spans="1:6" x14ac:dyDescent="0.3">
      <c r="A397" s="16">
        <v>41611</v>
      </c>
      <c r="B397" s="23">
        <v>1</v>
      </c>
      <c r="C397" s="23"/>
      <c r="D397" s="23"/>
      <c r="F397" s="23"/>
    </row>
    <row r="398" spans="1:6" x14ac:dyDescent="0.3">
      <c r="A398" s="16">
        <v>41618</v>
      </c>
      <c r="B398" s="39">
        <v>2</v>
      </c>
      <c r="C398" s="23"/>
      <c r="D398" s="23"/>
      <c r="F398" s="23"/>
    </row>
    <row r="399" spans="1:6" x14ac:dyDescent="0.3">
      <c r="A399" s="16">
        <v>41646</v>
      </c>
      <c r="B399" s="23">
        <v>1</v>
      </c>
      <c r="C399" s="23"/>
      <c r="D399" s="23"/>
      <c r="F399" s="23"/>
    </row>
    <row r="400" spans="1:6" x14ac:dyDescent="0.3">
      <c r="A400" s="16">
        <v>41653</v>
      </c>
      <c r="B400" s="23">
        <v>1</v>
      </c>
      <c r="C400" s="23"/>
      <c r="D400" s="23"/>
      <c r="F400" s="23"/>
    </row>
    <row r="401" spans="1:6" x14ac:dyDescent="0.3">
      <c r="A401" s="16">
        <v>41660</v>
      </c>
      <c r="B401" s="23">
        <v>1</v>
      </c>
      <c r="C401" s="23"/>
      <c r="D401" s="23"/>
      <c r="F401" s="23"/>
    </row>
    <row r="402" spans="1:6" x14ac:dyDescent="0.3">
      <c r="A402" s="16">
        <v>41667</v>
      </c>
      <c r="B402" s="23">
        <v>1</v>
      </c>
      <c r="C402" s="23"/>
      <c r="D402" s="23"/>
      <c r="F402" s="23"/>
    </row>
    <row r="403" spans="1:6" x14ac:dyDescent="0.3">
      <c r="A403" s="16">
        <v>41674</v>
      </c>
      <c r="B403" s="23">
        <v>1</v>
      </c>
      <c r="C403" s="23"/>
      <c r="D403" s="23"/>
      <c r="F403" s="23"/>
    </row>
    <row r="404" spans="1:6" x14ac:dyDescent="0.3">
      <c r="A404" s="15" t="s">
        <v>85</v>
      </c>
      <c r="B404" s="24"/>
      <c r="C404" s="24"/>
      <c r="D404" s="24"/>
      <c r="F404" s="24"/>
    </row>
    <row r="405" spans="1:6" x14ac:dyDescent="0.3">
      <c r="A405" s="16">
        <v>41744</v>
      </c>
      <c r="B405" s="23">
        <v>1</v>
      </c>
      <c r="C405" s="23">
        <f>AVERAGE(B405:B416)</f>
        <v>1.0909090909090908</v>
      </c>
      <c r="D405" s="23"/>
      <c r="F405" s="23"/>
    </row>
    <row r="406" spans="1:6" x14ac:dyDescent="0.3">
      <c r="A406" s="16">
        <v>41751</v>
      </c>
      <c r="B406" s="23">
        <v>1</v>
      </c>
      <c r="C406" s="23"/>
      <c r="D406" s="23"/>
      <c r="F406" s="23"/>
    </row>
    <row r="407" spans="1:6" x14ac:dyDescent="0.3">
      <c r="A407" s="16">
        <v>41758</v>
      </c>
      <c r="B407" s="23">
        <v>1</v>
      </c>
      <c r="C407" s="23"/>
      <c r="D407" s="23"/>
      <c r="F407" s="23"/>
    </row>
    <row r="408" spans="1:6" x14ac:dyDescent="0.3">
      <c r="A408" s="16">
        <v>41765</v>
      </c>
      <c r="B408" s="23">
        <v>1</v>
      </c>
      <c r="C408" s="23"/>
      <c r="D408" s="23"/>
      <c r="F408" s="23"/>
    </row>
    <row r="409" spans="1:6" x14ac:dyDescent="0.3">
      <c r="A409" s="16">
        <v>41772</v>
      </c>
      <c r="B409" s="39">
        <v>2</v>
      </c>
      <c r="C409" s="23"/>
      <c r="D409" s="23"/>
      <c r="F409" s="23"/>
    </row>
    <row r="410" spans="1:6" x14ac:dyDescent="0.3">
      <c r="A410" s="16">
        <v>41779</v>
      </c>
      <c r="B410" s="23">
        <v>1</v>
      </c>
      <c r="C410" s="23"/>
      <c r="D410" s="23"/>
      <c r="F410" s="23"/>
    </row>
    <row r="411" spans="1:6" x14ac:dyDescent="0.3">
      <c r="A411" s="17">
        <v>41786</v>
      </c>
      <c r="B411" s="42"/>
      <c r="C411" s="23"/>
      <c r="D411" s="23"/>
      <c r="F411" s="23"/>
    </row>
    <row r="412" spans="1:6" x14ac:dyDescent="0.3">
      <c r="A412" s="16">
        <v>41800</v>
      </c>
      <c r="B412" s="23">
        <v>1</v>
      </c>
      <c r="C412" s="23"/>
      <c r="D412" s="23"/>
      <c r="F412" s="23"/>
    </row>
    <row r="413" spans="1:6" x14ac:dyDescent="0.3">
      <c r="A413" s="16">
        <v>41807</v>
      </c>
      <c r="B413" s="21">
        <v>1</v>
      </c>
      <c r="C413" s="23"/>
      <c r="D413" s="23"/>
      <c r="F413" s="23"/>
    </row>
    <row r="414" spans="1:6" x14ac:dyDescent="0.3">
      <c r="A414" s="16">
        <v>41814</v>
      </c>
      <c r="B414" s="23">
        <v>1</v>
      </c>
      <c r="C414" s="23"/>
      <c r="D414" s="23"/>
      <c r="F414" s="23"/>
    </row>
    <row r="415" spans="1:6" x14ac:dyDescent="0.3">
      <c r="A415" s="16">
        <v>41821</v>
      </c>
      <c r="B415" s="23">
        <v>1</v>
      </c>
      <c r="C415" s="23"/>
      <c r="D415" s="23"/>
      <c r="F415" s="23"/>
    </row>
    <row r="416" spans="1:6" x14ac:dyDescent="0.3">
      <c r="A416" s="16">
        <v>41828</v>
      </c>
      <c r="B416" s="23">
        <v>1</v>
      </c>
      <c r="C416" s="23"/>
      <c r="D416" s="23"/>
      <c r="F416" s="23"/>
    </row>
    <row r="417" spans="1:6" x14ac:dyDescent="0.3">
      <c r="A417" s="15" t="s">
        <v>86</v>
      </c>
      <c r="B417" s="24"/>
      <c r="C417" s="24"/>
      <c r="D417" s="24"/>
      <c r="F417" s="24"/>
    </row>
    <row r="418" spans="1:6" x14ac:dyDescent="0.3">
      <c r="A418" s="16">
        <v>41926</v>
      </c>
      <c r="B418" s="30">
        <v>2</v>
      </c>
      <c r="C418" s="21">
        <f>AVERAGE(B418:B432)</f>
        <v>1.3333333333333333</v>
      </c>
      <c r="D418" s="21"/>
      <c r="F418" s="21"/>
    </row>
    <row r="419" spans="1:6" x14ac:dyDescent="0.3">
      <c r="A419" s="16">
        <v>41933</v>
      </c>
      <c r="B419" s="21">
        <v>1</v>
      </c>
      <c r="C419" s="21"/>
      <c r="D419" s="21"/>
      <c r="F419" s="21"/>
    </row>
    <row r="420" spans="1:6" x14ac:dyDescent="0.3">
      <c r="A420" s="16">
        <v>41940</v>
      </c>
      <c r="B420" s="30">
        <v>2</v>
      </c>
      <c r="C420" s="21"/>
      <c r="D420" s="21"/>
      <c r="F420" s="21"/>
    </row>
    <row r="421" spans="1:6" x14ac:dyDescent="0.3">
      <c r="A421" s="16">
        <v>41947</v>
      </c>
      <c r="B421" s="21">
        <v>1</v>
      </c>
      <c r="C421" s="21"/>
      <c r="D421" s="21"/>
      <c r="F421" s="21"/>
    </row>
    <row r="422" spans="1:6" x14ac:dyDescent="0.3">
      <c r="A422" s="16">
        <v>41954</v>
      </c>
      <c r="B422" s="21">
        <v>1</v>
      </c>
      <c r="C422" s="21"/>
      <c r="D422" s="21"/>
      <c r="F422" s="21"/>
    </row>
    <row r="423" spans="1:6" x14ac:dyDescent="0.3">
      <c r="A423" s="16">
        <v>41961</v>
      </c>
      <c r="B423" s="21">
        <v>1</v>
      </c>
      <c r="C423" s="21"/>
      <c r="D423" s="21"/>
      <c r="F423" s="21"/>
    </row>
    <row r="424" spans="1:6" x14ac:dyDescent="0.3">
      <c r="A424" s="16">
        <v>41968</v>
      </c>
      <c r="B424" s="21">
        <v>1</v>
      </c>
      <c r="C424" s="21"/>
      <c r="D424" s="21"/>
      <c r="F424" s="21"/>
    </row>
    <row r="425" spans="1:6" x14ac:dyDescent="0.3">
      <c r="A425" s="16">
        <v>41975</v>
      </c>
      <c r="B425" s="21">
        <v>1</v>
      </c>
      <c r="C425" s="21"/>
      <c r="D425" s="21"/>
      <c r="F425" s="21"/>
    </row>
    <row r="426" spans="1:6" x14ac:dyDescent="0.3">
      <c r="A426" s="16">
        <v>41982</v>
      </c>
      <c r="B426" s="30">
        <v>2</v>
      </c>
      <c r="C426" s="21"/>
      <c r="D426" s="21"/>
      <c r="F426" s="21"/>
    </row>
    <row r="427" spans="1:6" x14ac:dyDescent="0.3">
      <c r="A427" s="16">
        <v>41259</v>
      </c>
      <c r="B427" s="21">
        <v>1</v>
      </c>
      <c r="C427" s="21"/>
      <c r="D427" s="21"/>
      <c r="F427" s="21"/>
    </row>
    <row r="428" spans="1:6" x14ac:dyDescent="0.3">
      <c r="A428" s="16">
        <v>42010</v>
      </c>
      <c r="B428" s="30">
        <v>2</v>
      </c>
      <c r="C428" s="21"/>
      <c r="D428" s="21"/>
      <c r="F428" s="21"/>
    </row>
    <row r="429" spans="1:6" x14ac:dyDescent="0.3">
      <c r="A429" s="16">
        <v>42017</v>
      </c>
      <c r="B429" s="21">
        <v>1</v>
      </c>
      <c r="C429" s="21"/>
      <c r="D429" s="21"/>
      <c r="F429" s="21"/>
    </row>
    <row r="430" spans="1:6" x14ac:dyDescent="0.3">
      <c r="A430" s="16">
        <v>42024</v>
      </c>
      <c r="B430" s="21">
        <v>1</v>
      </c>
      <c r="C430" s="21"/>
      <c r="D430" s="21"/>
      <c r="F430" s="21"/>
    </row>
    <row r="431" spans="1:6" x14ac:dyDescent="0.3">
      <c r="A431" s="16">
        <v>42031</v>
      </c>
      <c r="B431" s="30">
        <v>2</v>
      </c>
      <c r="C431" s="21"/>
      <c r="D431" s="21"/>
      <c r="F431" s="21"/>
    </row>
    <row r="432" spans="1:6" x14ac:dyDescent="0.3">
      <c r="A432" s="16">
        <v>42038</v>
      </c>
      <c r="B432" s="21">
        <v>1</v>
      </c>
      <c r="C432" s="21"/>
      <c r="D432" s="21"/>
      <c r="F432" s="21"/>
    </row>
    <row r="433" spans="1:6" x14ac:dyDescent="0.3">
      <c r="A433" s="15" t="s">
        <v>87</v>
      </c>
      <c r="B433" s="24"/>
      <c r="C433" s="24"/>
      <c r="D433" s="24"/>
      <c r="F433" s="24"/>
    </row>
    <row r="434" spans="1:6" x14ac:dyDescent="0.3">
      <c r="A434" s="16">
        <v>42108</v>
      </c>
      <c r="B434" s="23">
        <v>1</v>
      </c>
      <c r="C434" s="23">
        <f>AVERAGE(B434:B443)</f>
        <v>1.1111111111111112</v>
      </c>
      <c r="D434" s="23"/>
      <c r="F434" s="23"/>
    </row>
    <row r="435" spans="1:6" x14ac:dyDescent="0.3">
      <c r="A435" s="16">
        <v>42115</v>
      </c>
      <c r="B435" s="23">
        <v>1</v>
      </c>
      <c r="C435" s="23"/>
      <c r="D435" s="23"/>
      <c r="F435" s="23"/>
    </row>
    <row r="436" spans="1:6" x14ac:dyDescent="0.3">
      <c r="A436" s="16">
        <v>42122</v>
      </c>
      <c r="B436" s="23">
        <v>1</v>
      </c>
      <c r="C436" s="23"/>
      <c r="D436" s="23"/>
      <c r="F436" s="23"/>
    </row>
    <row r="437" spans="1:6" x14ac:dyDescent="0.3">
      <c r="A437" s="16">
        <v>42136</v>
      </c>
      <c r="B437" s="23">
        <v>1</v>
      </c>
      <c r="C437" s="23"/>
      <c r="D437" s="23"/>
      <c r="F437" s="23"/>
    </row>
    <row r="438" spans="1:6" x14ac:dyDescent="0.3">
      <c r="A438" s="16">
        <v>42143</v>
      </c>
      <c r="B438" s="23">
        <v>1</v>
      </c>
      <c r="C438" s="23"/>
      <c r="D438" s="23"/>
      <c r="F438" s="23"/>
    </row>
    <row r="439" spans="1:6" x14ac:dyDescent="0.3">
      <c r="A439" s="16">
        <v>42157</v>
      </c>
      <c r="B439" s="23">
        <v>1</v>
      </c>
      <c r="C439" s="23"/>
      <c r="D439" s="23"/>
      <c r="F439" s="23"/>
    </row>
    <row r="440" spans="1:6" x14ac:dyDescent="0.3">
      <c r="A440" s="16">
        <v>42164</v>
      </c>
      <c r="B440" s="39">
        <v>2</v>
      </c>
      <c r="C440" s="23"/>
      <c r="D440" s="23"/>
      <c r="F440" s="23"/>
    </row>
    <row r="441" spans="1:6" x14ac:dyDescent="0.3">
      <c r="A441" s="16">
        <v>42178</v>
      </c>
      <c r="B441" s="41"/>
      <c r="C441" s="21"/>
      <c r="D441" s="21"/>
      <c r="F441" s="21"/>
    </row>
    <row r="442" spans="1:6" x14ac:dyDescent="0.3">
      <c r="A442" s="16">
        <v>42185</v>
      </c>
      <c r="B442" s="23">
        <v>1</v>
      </c>
      <c r="C442" s="23"/>
      <c r="D442" s="23"/>
      <c r="F442" s="23"/>
    </row>
    <row r="443" spans="1:6" x14ac:dyDescent="0.3">
      <c r="A443" s="16">
        <v>42192</v>
      </c>
      <c r="B443" s="23">
        <v>1</v>
      </c>
      <c r="C443" s="23"/>
      <c r="D443" s="23"/>
      <c r="F443" s="23"/>
    </row>
    <row r="444" spans="1:6" x14ac:dyDescent="0.3">
      <c r="A444" s="15" t="s">
        <v>88</v>
      </c>
      <c r="B444" s="24"/>
      <c r="C444" s="24"/>
      <c r="D444" s="24"/>
      <c r="F444" s="24"/>
    </row>
    <row r="445" spans="1:6" x14ac:dyDescent="0.3">
      <c r="A445" s="16">
        <v>42290</v>
      </c>
      <c r="B445" s="23">
        <v>1</v>
      </c>
      <c r="C445" s="23">
        <f>AVERAGE(B445:B458)</f>
        <v>1.3571428571428572</v>
      </c>
      <c r="D445" s="23"/>
      <c r="F445" s="23"/>
    </row>
    <row r="446" spans="1:6" x14ac:dyDescent="0.3">
      <c r="A446" s="16">
        <v>42297</v>
      </c>
      <c r="B446" s="39">
        <v>2</v>
      </c>
      <c r="C446" s="23"/>
      <c r="D446" s="23"/>
      <c r="F446" s="23"/>
    </row>
    <row r="447" spans="1:6" x14ac:dyDescent="0.3">
      <c r="A447" s="16">
        <v>42304</v>
      </c>
      <c r="B447" s="23">
        <v>1</v>
      </c>
      <c r="C447" s="23"/>
      <c r="D447" s="23"/>
      <c r="F447" s="23"/>
    </row>
    <row r="448" spans="1:6" x14ac:dyDescent="0.3">
      <c r="A448" s="16">
        <v>42311</v>
      </c>
      <c r="B448" s="21">
        <v>1</v>
      </c>
      <c r="C448" s="21"/>
      <c r="D448" s="21"/>
      <c r="F448" s="21"/>
    </row>
    <row r="449" spans="1:6" x14ac:dyDescent="0.3">
      <c r="A449" s="16">
        <v>42318</v>
      </c>
      <c r="B449" s="23">
        <v>1</v>
      </c>
      <c r="C449" s="23"/>
      <c r="D449" s="23"/>
      <c r="F449" s="23"/>
    </row>
    <row r="450" spans="1:6" x14ac:dyDescent="0.3">
      <c r="A450" s="16">
        <v>42325</v>
      </c>
      <c r="B450" s="23">
        <v>1</v>
      </c>
      <c r="C450" s="23"/>
      <c r="D450" s="23"/>
      <c r="F450" s="23"/>
    </row>
    <row r="451" spans="1:6" x14ac:dyDescent="0.3">
      <c r="A451" s="16">
        <v>42332</v>
      </c>
      <c r="B451" s="23">
        <v>1</v>
      </c>
      <c r="C451" s="23"/>
      <c r="D451" s="23"/>
      <c r="F451" s="23"/>
    </row>
    <row r="452" spans="1:6" x14ac:dyDescent="0.3">
      <c r="A452" s="16">
        <v>42339</v>
      </c>
      <c r="B452" s="23">
        <v>1</v>
      </c>
      <c r="C452" s="23"/>
      <c r="D452" s="23"/>
      <c r="F452" s="23"/>
    </row>
    <row r="453" spans="1:6" x14ac:dyDescent="0.3">
      <c r="A453" s="16">
        <v>42346</v>
      </c>
      <c r="B453" s="23">
        <v>1</v>
      </c>
      <c r="C453" s="23"/>
      <c r="D453" s="23"/>
      <c r="F453" s="23"/>
    </row>
    <row r="454" spans="1:6" x14ac:dyDescent="0.3">
      <c r="A454" s="16">
        <v>42353</v>
      </c>
      <c r="B454" s="39">
        <v>2</v>
      </c>
      <c r="C454" s="23"/>
      <c r="D454" s="23"/>
      <c r="F454" s="23"/>
    </row>
    <row r="455" spans="1:6" x14ac:dyDescent="0.3">
      <c r="A455" s="16">
        <v>42381</v>
      </c>
      <c r="B455" s="39">
        <v>2</v>
      </c>
      <c r="C455" s="23"/>
      <c r="D455" s="23"/>
      <c r="F455" s="23"/>
    </row>
    <row r="456" spans="1:6" x14ac:dyDescent="0.3">
      <c r="A456" s="16">
        <v>42388</v>
      </c>
      <c r="B456" s="39">
        <v>2</v>
      </c>
      <c r="C456" s="23"/>
      <c r="D456" s="23"/>
      <c r="F456" s="23"/>
    </row>
    <row r="457" spans="1:6" x14ac:dyDescent="0.3">
      <c r="A457" s="16">
        <v>42395</v>
      </c>
      <c r="B457" s="30">
        <v>2</v>
      </c>
      <c r="C457" s="21"/>
      <c r="D457" s="21"/>
      <c r="F457" s="21"/>
    </row>
    <row r="458" spans="1:6" x14ac:dyDescent="0.3">
      <c r="A458" s="16">
        <v>42402</v>
      </c>
      <c r="B458" s="23">
        <v>1</v>
      </c>
      <c r="C458" s="23"/>
      <c r="D458" s="23"/>
      <c r="F458" s="23"/>
    </row>
    <row r="459" spans="1:6" x14ac:dyDescent="0.3">
      <c r="A459" s="15" t="s">
        <v>89</v>
      </c>
      <c r="B459" s="24"/>
      <c r="C459" s="24"/>
      <c r="D459" s="24"/>
      <c r="F459" s="24"/>
    </row>
    <row r="460" spans="1:6" x14ac:dyDescent="0.3">
      <c r="A460" s="16">
        <v>42486</v>
      </c>
      <c r="B460" s="39">
        <v>2</v>
      </c>
      <c r="C460" s="23">
        <f>AVERAGE(B460:B471)</f>
        <v>1.1666666666666667</v>
      </c>
      <c r="D460" s="23"/>
      <c r="F460" s="23"/>
    </row>
    <row r="461" spans="1:6" x14ac:dyDescent="0.3">
      <c r="A461" s="16">
        <v>42500</v>
      </c>
      <c r="B461" s="23">
        <v>1</v>
      </c>
      <c r="C461" s="23"/>
      <c r="D461" s="23"/>
      <c r="F461" s="23"/>
    </row>
    <row r="462" spans="1:6" x14ac:dyDescent="0.3">
      <c r="A462" s="16">
        <v>42507</v>
      </c>
      <c r="B462" s="23">
        <v>1</v>
      </c>
      <c r="C462" s="23"/>
      <c r="D462" s="23"/>
      <c r="F462" s="23"/>
    </row>
    <row r="463" spans="1:6" x14ac:dyDescent="0.3">
      <c r="A463" s="16">
        <v>42514</v>
      </c>
      <c r="B463" s="23">
        <v>1</v>
      </c>
      <c r="C463" s="23"/>
      <c r="D463" s="23"/>
      <c r="F463" s="23"/>
    </row>
    <row r="464" spans="1:6" x14ac:dyDescent="0.3">
      <c r="A464" s="16">
        <v>42521</v>
      </c>
      <c r="B464" s="39">
        <v>2</v>
      </c>
      <c r="C464" s="23"/>
      <c r="D464" s="23"/>
      <c r="F464" s="23"/>
    </row>
    <row r="465" spans="1:6" x14ac:dyDescent="0.3">
      <c r="A465" s="16">
        <v>42528</v>
      </c>
      <c r="B465" s="23">
        <v>1</v>
      </c>
      <c r="C465" s="23"/>
      <c r="D465" s="23"/>
      <c r="F465" s="23"/>
    </row>
    <row r="466" spans="1:6" x14ac:dyDescent="0.3">
      <c r="A466" s="16">
        <v>42535</v>
      </c>
      <c r="B466" s="23">
        <v>1</v>
      </c>
      <c r="C466" s="23"/>
      <c r="D466" s="23"/>
      <c r="F466" s="23"/>
    </row>
    <row r="467" spans="1:6" x14ac:dyDescent="0.3">
      <c r="A467" s="16">
        <v>42542</v>
      </c>
      <c r="B467" s="23">
        <v>1</v>
      </c>
      <c r="C467" s="23"/>
      <c r="D467" s="23"/>
      <c r="F467" s="23"/>
    </row>
    <row r="468" spans="1:6" x14ac:dyDescent="0.3">
      <c r="A468" s="16">
        <v>42549</v>
      </c>
      <c r="B468" s="23">
        <v>1</v>
      </c>
      <c r="C468" s="23"/>
      <c r="D468" s="23"/>
      <c r="F468" s="23"/>
    </row>
    <row r="469" spans="1:6" x14ac:dyDescent="0.3">
      <c r="A469" s="16">
        <v>42556</v>
      </c>
      <c r="B469" s="23">
        <v>1</v>
      </c>
      <c r="C469" s="23"/>
      <c r="D469" s="23"/>
      <c r="F469" s="23"/>
    </row>
    <row r="470" spans="1:6" x14ac:dyDescent="0.3">
      <c r="A470" s="16">
        <v>42563</v>
      </c>
      <c r="B470" s="21">
        <v>1</v>
      </c>
      <c r="C470" s="23"/>
      <c r="D470" s="23"/>
      <c r="F470" s="23"/>
    </row>
    <row r="471" spans="1:6" x14ac:dyDescent="0.3">
      <c r="A471" s="16">
        <v>42570</v>
      </c>
      <c r="B471" s="23">
        <v>1</v>
      </c>
      <c r="C471" s="23"/>
      <c r="D471" s="23"/>
      <c r="F471" s="23"/>
    </row>
    <row r="472" spans="1:6" x14ac:dyDescent="0.3">
      <c r="A472" s="15" t="s">
        <v>90</v>
      </c>
      <c r="B472" s="24"/>
      <c r="C472" s="24"/>
      <c r="D472" s="24"/>
      <c r="F472" s="24"/>
    </row>
    <row r="473" spans="1:6" x14ac:dyDescent="0.3">
      <c r="A473" s="16">
        <v>42668</v>
      </c>
      <c r="B473" s="23">
        <v>1</v>
      </c>
      <c r="C473" s="23">
        <f>AVERAGE(B473:B485)</f>
        <v>1.3076923076923077</v>
      </c>
      <c r="D473" s="23"/>
      <c r="F473" s="23"/>
    </row>
    <row r="474" spans="1:6" x14ac:dyDescent="0.3">
      <c r="A474" s="16">
        <v>42675</v>
      </c>
      <c r="B474" s="23">
        <v>1</v>
      </c>
      <c r="C474" s="23"/>
      <c r="D474" s="23"/>
      <c r="F474" s="23"/>
    </row>
    <row r="475" spans="1:6" x14ac:dyDescent="0.3">
      <c r="A475" s="16">
        <v>42682</v>
      </c>
      <c r="B475" s="23">
        <v>1</v>
      </c>
      <c r="C475" s="23"/>
      <c r="D475" s="23"/>
      <c r="F475" s="23"/>
    </row>
    <row r="476" spans="1:6" x14ac:dyDescent="0.3">
      <c r="A476" s="16">
        <v>42689</v>
      </c>
      <c r="B476" s="23">
        <v>1</v>
      </c>
      <c r="C476" s="23"/>
      <c r="D476" s="23"/>
      <c r="F476" s="23"/>
    </row>
    <row r="477" spans="1:6" x14ac:dyDescent="0.3">
      <c r="A477" s="16">
        <v>42696</v>
      </c>
      <c r="B477" s="23">
        <v>1</v>
      </c>
      <c r="C477" s="23"/>
      <c r="D477" s="23"/>
      <c r="F477" s="23"/>
    </row>
    <row r="478" spans="1:6" x14ac:dyDescent="0.3">
      <c r="A478" s="16">
        <v>42703</v>
      </c>
      <c r="B478" s="39">
        <v>2</v>
      </c>
      <c r="C478" s="23"/>
      <c r="D478" s="23"/>
      <c r="F478" s="23"/>
    </row>
    <row r="479" spans="1:6" x14ac:dyDescent="0.3">
      <c r="A479" s="16">
        <v>42710</v>
      </c>
      <c r="B479" s="23">
        <v>1</v>
      </c>
      <c r="C479" s="23"/>
      <c r="D479" s="23"/>
      <c r="F479" s="23"/>
    </row>
    <row r="480" spans="1:6" x14ac:dyDescent="0.3">
      <c r="A480" s="16">
        <v>42717</v>
      </c>
      <c r="B480" s="23">
        <v>1</v>
      </c>
      <c r="C480" s="23"/>
      <c r="D480" s="23"/>
      <c r="F480" s="23"/>
    </row>
    <row r="481" spans="1:6" x14ac:dyDescent="0.3">
      <c r="A481" s="16">
        <v>42745</v>
      </c>
      <c r="B481" s="29">
        <v>3</v>
      </c>
      <c r="C481" s="23"/>
      <c r="D481" s="23"/>
      <c r="F481" s="23"/>
    </row>
    <row r="482" spans="1:6" x14ac:dyDescent="0.3">
      <c r="A482" s="16">
        <v>42752</v>
      </c>
      <c r="B482" s="23">
        <v>1</v>
      </c>
      <c r="C482" s="23"/>
      <c r="D482" s="23"/>
      <c r="F482" s="23"/>
    </row>
    <row r="483" spans="1:6" x14ac:dyDescent="0.3">
      <c r="A483" s="16">
        <v>42759</v>
      </c>
      <c r="B483" s="23">
        <v>1</v>
      </c>
      <c r="C483" s="23"/>
      <c r="D483" s="23"/>
      <c r="F483" s="23"/>
    </row>
    <row r="484" spans="1:6" x14ac:dyDescent="0.3">
      <c r="A484" s="16">
        <v>42766</v>
      </c>
      <c r="B484" s="23">
        <v>1</v>
      </c>
      <c r="C484" s="23"/>
      <c r="D484" s="23"/>
      <c r="F484" s="23"/>
    </row>
    <row r="485" spans="1:6" x14ac:dyDescent="0.3">
      <c r="A485" s="16">
        <v>42773</v>
      </c>
      <c r="B485" s="39">
        <v>2</v>
      </c>
      <c r="C485" s="23"/>
      <c r="D485" s="23"/>
      <c r="F485" s="23"/>
    </row>
    <row r="486" spans="1:6" x14ac:dyDescent="0.3">
      <c r="A486" s="15" t="s">
        <v>91</v>
      </c>
      <c r="B486" s="24"/>
      <c r="C486" s="24"/>
      <c r="D486" s="24"/>
      <c r="F486" s="24"/>
    </row>
    <row r="487" spans="1:6" x14ac:dyDescent="0.3">
      <c r="A487" s="16">
        <v>42850</v>
      </c>
      <c r="B487" s="23">
        <v>1</v>
      </c>
      <c r="C487" s="23">
        <f>AVERAGE(B487:B498)</f>
        <v>1.25</v>
      </c>
      <c r="D487" s="23"/>
      <c r="F487" s="23"/>
    </row>
    <row r="488" spans="1:6" x14ac:dyDescent="0.3">
      <c r="A488" s="16">
        <v>42857</v>
      </c>
      <c r="B488" s="23">
        <v>1</v>
      </c>
      <c r="C488" s="23"/>
      <c r="D488" s="23"/>
      <c r="F488" s="23"/>
    </row>
    <row r="489" spans="1:6" x14ac:dyDescent="0.3">
      <c r="A489" s="16">
        <v>42864</v>
      </c>
      <c r="B489" s="23">
        <v>1</v>
      </c>
      <c r="C489" s="23"/>
      <c r="D489" s="23"/>
      <c r="F489" s="23"/>
    </row>
    <row r="490" spans="1:6" x14ac:dyDescent="0.3">
      <c r="A490" s="16">
        <v>42871</v>
      </c>
      <c r="B490" s="23">
        <v>1</v>
      </c>
      <c r="C490" s="23"/>
      <c r="D490" s="23"/>
      <c r="F490" s="23"/>
    </row>
    <row r="491" spans="1:6" x14ac:dyDescent="0.3">
      <c r="A491" s="16">
        <v>42878</v>
      </c>
      <c r="B491" s="23">
        <v>1</v>
      </c>
      <c r="C491" s="23"/>
      <c r="D491" s="23"/>
      <c r="F491" s="23"/>
    </row>
    <row r="492" spans="1:6" x14ac:dyDescent="0.3">
      <c r="A492" s="16">
        <v>42885</v>
      </c>
      <c r="B492" s="23">
        <v>1</v>
      </c>
      <c r="C492" s="23"/>
      <c r="D492" s="23"/>
      <c r="F492" s="23"/>
    </row>
    <row r="493" spans="1:6" x14ac:dyDescent="0.3">
      <c r="A493" s="16">
        <v>42892</v>
      </c>
      <c r="B493" s="39">
        <v>2</v>
      </c>
      <c r="C493" s="23"/>
      <c r="D493" s="23"/>
      <c r="F493" s="23"/>
    </row>
    <row r="494" spans="1:6" x14ac:dyDescent="0.3">
      <c r="A494" s="16">
        <v>42899</v>
      </c>
      <c r="B494" s="23">
        <v>1</v>
      </c>
      <c r="C494" s="23"/>
      <c r="D494" s="23"/>
      <c r="F494" s="23"/>
    </row>
    <row r="495" spans="1:6" x14ac:dyDescent="0.3">
      <c r="A495" s="16">
        <v>42906</v>
      </c>
      <c r="B495" s="39">
        <v>2</v>
      </c>
      <c r="C495" s="23"/>
      <c r="D495" s="23"/>
      <c r="F495" s="23"/>
    </row>
    <row r="496" spans="1:6" x14ac:dyDescent="0.3">
      <c r="A496" s="16">
        <v>42913</v>
      </c>
      <c r="B496" s="23">
        <v>1</v>
      </c>
      <c r="C496" s="23"/>
      <c r="D496" s="23"/>
      <c r="F496" s="23"/>
    </row>
    <row r="497" spans="1:6" x14ac:dyDescent="0.3">
      <c r="A497" s="16">
        <v>42927</v>
      </c>
      <c r="B497" s="23">
        <v>1</v>
      </c>
      <c r="C497" s="23"/>
      <c r="D497" s="23"/>
      <c r="F497" s="23"/>
    </row>
    <row r="498" spans="1:6" x14ac:dyDescent="0.3">
      <c r="A498" s="16">
        <v>42934</v>
      </c>
      <c r="B498" s="30">
        <v>2</v>
      </c>
      <c r="C498" s="21"/>
      <c r="D498" s="21"/>
      <c r="F498" s="21"/>
    </row>
    <row r="499" spans="1:6" x14ac:dyDescent="0.3">
      <c r="A499" s="15" t="s">
        <v>92</v>
      </c>
      <c r="B499" s="24"/>
      <c r="C499" s="24"/>
      <c r="D499" s="24"/>
      <c r="F499" s="24"/>
    </row>
    <row r="500" spans="1:6" x14ac:dyDescent="0.3">
      <c r="A500" s="16">
        <v>43025</v>
      </c>
      <c r="B500" s="29">
        <v>3</v>
      </c>
      <c r="C500" s="23">
        <f>AVERAGE(B500:B510)</f>
        <v>1.1818181818181819</v>
      </c>
      <c r="D500" s="23"/>
      <c r="F500" s="23"/>
    </row>
    <row r="501" spans="1:6" x14ac:dyDescent="0.3">
      <c r="A501" s="16">
        <v>43032</v>
      </c>
      <c r="B501" s="23">
        <v>1</v>
      </c>
      <c r="C501" s="23"/>
      <c r="D501" s="23"/>
      <c r="F501" s="23"/>
    </row>
    <row r="502" spans="1:6" x14ac:dyDescent="0.3">
      <c r="A502" s="16">
        <v>43046</v>
      </c>
      <c r="B502" s="23">
        <v>1</v>
      </c>
      <c r="C502" s="23"/>
      <c r="D502" s="23"/>
      <c r="F502" s="23"/>
    </row>
    <row r="503" spans="1:6" x14ac:dyDescent="0.3">
      <c r="A503" s="16">
        <v>43053</v>
      </c>
      <c r="B503" s="23">
        <v>1</v>
      </c>
      <c r="C503" s="23"/>
      <c r="D503" s="23"/>
      <c r="F503" s="23"/>
    </row>
    <row r="504" spans="1:6" x14ac:dyDescent="0.3">
      <c r="A504" s="16">
        <v>43060</v>
      </c>
      <c r="B504" s="23">
        <v>1</v>
      </c>
      <c r="C504" s="23"/>
      <c r="D504" s="23"/>
      <c r="F504" s="23"/>
    </row>
    <row r="505" spans="1:6" x14ac:dyDescent="0.3">
      <c r="A505" s="16">
        <v>43067</v>
      </c>
      <c r="B505" s="23">
        <v>1</v>
      </c>
      <c r="C505" s="23"/>
      <c r="D505" s="23"/>
      <c r="F505" s="23"/>
    </row>
    <row r="506" spans="1:6" x14ac:dyDescent="0.3">
      <c r="A506" s="16">
        <v>43074</v>
      </c>
      <c r="B506" s="23">
        <v>1</v>
      </c>
      <c r="C506" s="23"/>
      <c r="D506" s="23"/>
      <c r="F506" s="23"/>
    </row>
    <row r="507" spans="1:6" x14ac:dyDescent="0.3">
      <c r="A507" s="16">
        <v>43081</v>
      </c>
      <c r="B507" s="23">
        <v>1</v>
      </c>
      <c r="C507" s="23"/>
      <c r="D507" s="23"/>
      <c r="F507" s="23"/>
    </row>
    <row r="508" spans="1:6" x14ac:dyDescent="0.3">
      <c r="A508" s="16">
        <v>43116</v>
      </c>
      <c r="B508" s="23">
        <v>1</v>
      </c>
      <c r="C508" s="23"/>
      <c r="D508" s="23"/>
      <c r="F508" s="23"/>
    </row>
    <row r="509" spans="1:6" x14ac:dyDescent="0.3">
      <c r="A509" s="16">
        <v>43123</v>
      </c>
      <c r="B509" s="23">
        <v>1</v>
      </c>
      <c r="C509" s="23"/>
      <c r="D509" s="23"/>
      <c r="F509" s="23"/>
    </row>
    <row r="510" spans="1:6" x14ac:dyDescent="0.3">
      <c r="A510" s="16">
        <v>43130</v>
      </c>
      <c r="B510" s="23">
        <v>1</v>
      </c>
      <c r="C510" s="23"/>
      <c r="D510" s="23"/>
      <c r="F510" s="23"/>
    </row>
    <row r="511" spans="1:6" x14ac:dyDescent="0.3">
      <c r="A511" s="15" t="s">
        <v>93</v>
      </c>
      <c r="B511" s="24"/>
      <c r="C511" s="24"/>
      <c r="D511" s="24"/>
      <c r="F511" s="24"/>
    </row>
    <row r="512" spans="1:6" x14ac:dyDescent="0.3">
      <c r="A512" s="16">
        <v>43214</v>
      </c>
      <c r="B512" s="21">
        <v>1</v>
      </c>
      <c r="C512" s="21">
        <f>AVERAGE(B512:B521)</f>
        <v>1.4444444444444444</v>
      </c>
      <c r="D512" s="21"/>
      <c r="F512" s="21"/>
    </row>
    <row r="513" spans="1:6" x14ac:dyDescent="0.3">
      <c r="A513" s="16">
        <v>43228</v>
      </c>
      <c r="B513" s="30">
        <v>2</v>
      </c>
      <c r="C513" s="21"/>
      <c r="D513" s="21"/>
      <c r="F513" s="21"/>
    </row>
    <row r="514" spans="1:6" x14ac:dyDescent="0.3">
      <c r="A514" s="16">
        <v>43235</v>
      </c>
      <c r="B514" s="21">
        <v>1</v>
      </c>
      <c r="C514" s="21"/>
      <c r="D514" s="21"/>
      <c r="F514" s="21"/>
    </row>
    <row r="515" spans="1:6" x14ac:dyDescent="0.3">
      <c r="A515" s="16">
        <v>43242</v>
      </c>
      <c r="B515" s="30">
        <v>2</v>
      </c>
      <c r="C515" s="21"/>
      <c r="D515" s="21"/>
      <c r="F515" s="21"/>
    </row>
    <row r="516" spans="1:6" x14ac:dyDescent="0.3">
      <c r="A516" s="16">
        <v>43249</v>
      </c>
      <c r="B516" s="21">
        <v>1</v>
      </c>
      <c r="C516" s="21"/>
      <c r="D516" s="21"/>
      <c r="F516" s="21"/>
    </row>
    <row r="517" spans="1:6" x14ac:dyDescent="0.3">
      <c r="A517" s="16">
        <v>43256</v>
      </c>
      <c r="B517" s="21">
        <v>1</v>
      </c>
      <c r="C517" s="21"/>
      <c r="D517" s="21"/>
      <c r="F517" s="21"/>
    </row>
    <row r="518" spans="1:6" x14ac:dyDescent="0.3">
      <c r="A518" s="16">
        <v>43270</v>
      </c>
      <c r="B518" s="27">
        <v>3</v>
      </c>
      <c r="C518" s="21"/>
      <c r="D518" s="21"/>
      <c r="F518" s="21"/>
    </row>
    <row r="519" spans="1:6" x14ac:dyDescent="0.3">
      <c r="A519" s="16">
        <v>43277</v>
      </c>
      <c r="B519" s="21">
        <v>1</v>
      </c>
      <c r="C519" s="21"/>
      <c r="D519" s="21"/>
      <c r="F519" s="21"/>
    </row>
    <row r="520" spans="1:6" x14ac:dyDescent="0.3">
      <c r="A520" s="16">
        <v>43284</v>
      </c>
      <c r="B520" s="21">
        <v>1</v>
      </c>
      <c r="C520" s="21"/>
      <c r="D520" s="21"/>
      <c r="F520" s="21"/>
    </row>
    <row r="521" spans="1:6" x14ac:dyDescent="0.3">
      <c r="A521" s="16">
        <v>43291</v>
      </c>
      <c r="B521" s="41"/>
      <c r="C521" s="21"/>
      <c r="D521" s="21"/>
      <c r="F521" s="21"/>
    </row>
    <row r="523" spans="1:6" x14ac:dyDescent="0.3">
      <c r="A523" s="13" t="s">
        <v>94</v>
      </c>
      <c r="B523" s="31"/>
      <c r="C523" s="31"/>
      <c r="D523" s="31"/>
      <c r="F523" s="31"/>
    </row>
    <row r="524" spans="1:6" x14ac:dyDescent="0.3">
      <c r="A524" s="14" t="s">
        <v>95</v>
      </c>
    </row>
    <row r="525" spans="1:6" x14ac:dyDescent="0.3">
      <c r="A525" s="13" t="s">
        <v>96</v>
      </c>
      <c r="B525" s="31"/>
      <c r="C525" s="31"/>
      <c r="D525" s="31"/>
      <c r="F525" s="31"/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zoomScale="85" zoomScaleNormal="85" workbookViewId="0">
      <selection activeCell="H47" sqref="H47"/>
    </sheetView>
  </sheetViews>
  <sheetFormatPr baseColWidth="10" defaultRowHeight="14.4" x14ac:dyDescent="0.3"/>
  <cols>
    <col min="6" max="6" width="15.44140625" customWidth="1"/>
    <col min="7" max="7" width="15.33203125" style="6" customWidth="1"/>
  </cols>
  <sheetData>
    <row r="1" spans="1:7" x14ac:dyDescent="0.3">
      <c r="B1" s="7" t="s">
        <v>3</v>
      </c>
      <c r="C1" s="8" t="s">
        <v>4</v>
      </c>
      <c r="D1" s="9" t="s">
        <v>45</v>
      </c>
      <c r="E1" s="10" t="s">
        <v>14</v>
      </c>
      <c r="F1" s="11" t="s">
        <v>46</v>
      </c>
      <c r="G1" s="12" t="s">
        <v>1293</v>
      </c>
    </row>
    <row r="2" spans="1:7" x14ac:dyDescent="0.3">
      <c r="A2" s="3" t="s">
        <v>2</v>
      </c>
      <c r="B2">
        <v>3</v>
      </c>
      <c r="C2">
        <v>0</v>
      </c>
      <c r="D2">
        <v>0</v>
      </c>
      <c r="E2">
        <v>0</v>
      </c>
      <c r="F2" s="1"/>
      <c r="G2" s="6">
        <f>C2/(B2+C2)</f>
        <v>0</v>
      </c>
    </row>
    <row r="3" spans="1:7" x14ac:dyDescent="0.3">
      <c r="A3" s="3" t="s">
        <v>1</v>
      </c>
      <c r="B3">
        <v>9</v>
      </c>
      <c r="C3">
        <v>3</v>
      </c>
      <c r="D3">
        <v>0</v>
      </c>
      <c r="E3">
        <v>0</v>
      </c>
      <c r="F3" s="1"/>
      <c r="G3" s="6">
        <f t="shared" ref="G3:G43" si="0">C3/(B3+C3)</f>
        <v>0.25</v>
      </c>
    </row>
    <row r="4" spans="1:7" x14ac:dyDescent="0.3">
      <c r="A4" s="3" t="s">
        <v>0</v>
      </c>
      <c r="B4">
        <v>12</v>
      </c>
      <c r="C4">
        <v>6</v>
      </c>
      <c r="D4">
        <v>0</v>
      </c>
      <c r="E4">
        <v>0</v>
      </c>
      <c r="F4" s="1"/>
      <c r="G4" s="6">
        <f t="shared" si="0"/>
        <v>0.33333333333333331</v>
      </c>
    </row>
    <row r="5" spans="1:7" x14ac:dyDescent="0.3">
      <c r="A5" s="3" t="s">
        <v>5</v>
      </c>
      <c r="B5">
        <v>6</v>
      </c>
      <c r="C5">
        <v>3</v>
      </c>
      <c r="D5">
        <v>0</v>
      </c>
      <c r="E5">
        <v>0</v>
      </c>
      <c r="F5" s="1"/>
      <c r="G5" s="6">
        <f t="shared" si="0"/>
        <v>0.33333333333333331</v>
      </c>
    </row>
    <row r="6" spans="1:7" x14ac:dyDescent="0.3">
      <c r="A6" s="3" t="s">
        <v>6</v>
      </c>
      <c r="B6">
        <v>7</v>
      </c>
      <c r="C6">
        <v>5</v>
      </c>
      <c r="D6">
        <v>0</v>
      </c>
      <c r="E6">
        <v>0</v>
      </c>
      <c r="F6" s="1"/>
      <c r="G6" s="6">
        <f t="shared" si="0"/>
        <v>0.41666666666666669</v>
      </c>
    </row>
    <row r="7" spans="1:7" x14ac:dyDescent="0.3">
      <c r="A7" s="3" t="s">
        <v>7</v>
      </c>
      <c r="B7">
        <v>9</v>
      </c>
      <c r="C7">
        <v>4</v>
      </c>
      <c r="D7">
        <v>0</v>
      </c>
      <c r="E7">
        <v>1</v>
      </c>
      <c r="F7" s="1"/>
      <c r="G7" s="6">
        <f t="shared" si="0"/>
        <v>0.30769230769230771</v>
      </c>
    </row>
    <row r="8" spans="1:7" x14ac:dyDescent="0.3">
      <c r="A8" s="3" t="s">
        <v>8</v>
      </c>
      <c r="B8">
        <v>8</v>
      </c>
      <c r="C8">
        <v>4</v>
      </c>
      <c r="D8">
        <v>0</v>
      </c>
      <c r="E8">
        <v>0</v>
      </c>
      <c r="F8" s="1"/>
      <c r="G8" s="6">
        <f t="shared" si="0"/>
        <v>0.33333333333333331</v>
      </c>
    </row>
    <row r="9" spans="1:7" x14ac:dyDescent="0.3">
      <c r="A9" s="3" t="s">
        <v>9</v>
      </c>
      <c r="B9">
        <v>1</v>
      </c>
      <c r="C9">
        <v>2</v>
      </c>
      <c r="D9">
        <v>0</v>
      </c>
      <c r="E9">
        <v>0</v>
      </c>
      <c r="F9" s="2"/>
      <c r="G9" s="6">
        <f t="shared" si="0"/>
        <v>0.66666666666666663</v>
      </c>
    </row>
    <row r="10" spans="1:7" x14ac:dyDescent="0.3">
      <c r="A10" s="3" t="s">
        <v>10</v>
      </c>
      <c r="B10">
        <v>11</v>
      </c>
      <c r="C10">
        <v>3</v>
      </c>
      <c r="D10">
        <v>1</v>
      </c>
      <c r="E10">
        <v>0</v>
      </c>
      <c r="F10" s="1"/>
      <c r="G10" s="6">
        <f t="shared" si="0"/>
        <v>0.21428571428571427</v>
      </c>
    </row>
    <row r="11" spans="1:7" x14ac:dyDescent="0.3">
      <c r="A11" s="3" t="s">
        <v>11</v>
      </c>
      <c r="B11">
        <v>6</v>
      </c>
      <c r="C11">
        <v>1</v>
      </c>
      <c r="D11">
        <v>0</v>
      </c>
      <c r="E11">
        <v>0</v>
      </c>
      <c r="F11" s="1"/>
      <c r="G11" s="6">
        <f t="shared" si="0"/>
        <v>0.14285714285714285</v>
      </c>
    </row>
    <row r="12" spans="1:7" x14ac:dyDescent="0.3">
      <c r="A12" s="3" t="s">
        <v>12</v>
      </c>
      <c r="B12">
        <v>9</v>
      </c>
      <c r="C12">
        <v>4</v>
      </c>
      <c r="D12">
        <v>0</v>
      </c>
      <c r="E12">
        <v>0</v>
      </c>
      <c r="F12" s="1"/>
      <c r="G12" s="6">
        <f t="shared" si="0"/>
        <v>0.30769230769230771</v>
      </c>
    </row>
    <row r="13" spans="1:7" x14ac:dyDescent="0.3">
      <c r="A13" s="3" t="s">
        <v>13</v>
      </c>
      <c r="B13">
        <v>6</v>
      </c>
      <c r="C13">
        <v>1</v>
      </c>
      <c r="D13">
        <v>0</v>
      </c>
      <c r="E13">
        <v>0</v>
      </c>
      <c r="F13" s="1"/>
      <c r="G13" s="6">
        <f t="shared" si="0"/>
        <v>0.14285714285714285</v>
      </c>
    </row>
    <row r="14" spans="1:7" x14ac:dyDescent="0.3">
      <c r="A14" s="3" t="s">
        <v>15</v>
      </c>
      <c r="B14">
        <v>9</v>
      </c>
      <c r="C14">
        <v>1</v>
      </c>
      <c r="D14">
        <v>0</v>
      </c>
      <c r="E14">
        <v>0</v>
      </c>
      <c r="F14" s="1"/>
      <c r="G14" s="6">
        <f t="shared" si="0"/>
        <v>0.1</v>
      </c>
    </row>
    <row r="15" spans="1:7" x14ac:dyDescent="0.3">
      <c r="A15" s="3" t="s">
        <v>16</v>
      </c>
      <c r="B15">
        <v>11</v>
      </c>
      <c r="C15">
        <v>1</v>
      </c>
      <c r="D15">
        <v>0</v>
      </c>
      <c r="E15">
        <v>0</v>
      </c>
      <c r="F15" s="1"/>
      <c r="G15" s="6">
        <f t="shared" si="0"/>
        <v>8.3333333333333329E-2</v>
      </c>
    </row>
    <row r="16" spans="1:7" x14ac:dyDescent="0.3">
      <c r="A16" s="3" t="s">
        <v>31</v>
      </c>
      <c r="B16">
        <v>6</v>
      </c>
      <c r="C16">
        <v>2</v>
      </c>
      <c r="D16">
        <v>4</v>
      </c>
      <c r="E16">
        <v>0</v>
      </c>
      <c r="F16" s="1"/>
      <c r="G16" s="6">
        <f t="shared" si="0"/>
        <v>0.25</v>
      </c>
    </row>
    <row r="17" spans="1:13" x14ac:dyDescent="0.3">
      <c r="A17" s="3" t="s">
        <v>17</v>
      </c>
      <c r="B17">
        <v>4</v>
      </c>
      <c r="C17">
        <v>6</v>
      </c>
      <c r="D17">
        <v>0</v>
      </c>
      <c r="E17">
        <v>1</v>
      </c>
      <c r="F17" s="2"/>
      <c r="G17" s="6">
        <f t="shared" si="0"/>
        <v>0.6</v>
      </c>
    </row>
    <row r="18" spans="1:13" x14ac:dyDescent="0.3">
      <c r="A18" s="3" t="s">
        <v>32</v>
      </c>
      <c r="B18">
        <v>12</v>
      </c>
      <c r="C18">
        <v>7</v>
      </c>
      <c r="D18">
        <v>0</v>
      </c>
      <c r="E18">
        <v>0</v>
      </c>
      <c r="F18" s="1"/>
      <c r="G18" s="6">
        <f t="shared" si="0"/>
        <v>0.36842105263157893</v>
      </c>
    </row>
    <row r="19" spans="1:13" x14ac:dyDescent="0.3">
      <c r="A19" s="3" t="s">
        <v>18</v>
      </c>
      <c r="B19">
        <v>9</v>
      </c>
      <c r="C19">
        <v>4</v>
      </c>
      <c r="D19">
        <v>0</v>
      </c>
      <c r="E19">
        <v>0</v>
      </c>
      <c r="F19" s="1"/>
      <c r="G19" s="6">
        <f t="shared" si="0"/>
        <v>0.30769230769230771</v>
      </c>
      <c r="I19" s="5" t="s">
        <v>1291</v>
      </c>
    </row>
    <row r="20" spans="1:13" x14ac:dyDescent="0.3">
      <c r="A20" s="3" t="s">
        <v>33</v>
      </c>
      <c r="B20">
        <v>12</v>
      </c>
      <c r="C20">
        <v>3</v>
      </c>
      <c r="D20">
        <v>2</v>
      </c>
      <c r="E20">
        <v>1</v>
      </c>
      <c r="F20" s="1"/>
      <c r="G20" s="6">
        <f t="shared" si="0"/>
        <v>0.2</v>
      </c>
      <c r="I20" s="5" t="s">
        <v>47</v>
      </c>
      <c r="J20" s="5"/>
      <c r="K20" s="5"/>
      <c r="L20" s="5"/>
      <c r="M20" s="5"/>
    </row>
    <row r="21" spans="1:13" x14ac:dyDescent="0.3">
      <c r="A21" s="3" t="s">
        <v>19</v>
      </c>
      <c r="B21">
        <v>13</v>
      </c>
      <c r="C21">
        <v>6</v>
      </c>
      <c r="D21">
        <v>0</v>
      </c>
      <c r="E21">
        <v>0</v>
      </c>
      <c r="F21" s="1"/>
      <c r="G21" s="6">
        <f t="shared" si="0"/>
        <v>0.31578947368421051</v>
      </c>
      <c r="I21" s="3"/>
    </row>
    <row r="22" spans="1:13" x14ac:dyDescent="0.3">
      <c r="A22" s="3" t="s">
        <v>34</v>
      </c>
      <c r="B22">
        <v>13</v>
      </c>
      <c r="C22">
        <v>4</v>
      </c>
      <c r="D22">
        <v>0</v>
      </c>
      <c r="E22">
        <v>0</v>
      </c>
      <c r="F22" s="1"/>
      <c r="G22" s="6">
        <f t="shared" si="0"/>
        <v>0.23529411764705882</v>
      </c>
    </row>
    <row r="23" spans="1:13" x14ac:dyDescent="0.3">
      <c r="A23" s="3" t="s">
        <v>20</v>
      </c>
      <c r="B23">
        <v>7</v>
      </c>
      <c r="C23">
        <v>5</v>
      </c>
      <c r="D23">
        <v>1</v>
      </c>
      <c r="E23">
        <v>0</v>
      </c>
      <c r="F23" s="1"/>
      <c r="G23" s="6">
        <f t="shared" si="0"/>
        <v>0.41666666666666669</v>
      </c>
    </row>
    <row r="24" spans="1:13" x14ac:dyDescent="0.3">
      <c r="A24" s="3" t="s">
        <v>35</v>
      </c>
      <c r="B24">
        <v>11</v>
      </c>
      <c r="C24">
        <v>5</v>
      </c>
      <c r="D24">
        <v>0</v>
      </c>
      <c r="E24">
        <v>0</v>
      </c>
      <c r="F24" s="1"/>
      <c r="G24" s="6">
        <f t="shared" si="0"/>
        <v>0.3125</v>
      </c>
    </row>
    <row r="25" spans="1:13" x14ac:dyDescent="0.3">
      <c r="A25" s="3" t="s">
        <v>21</v>
      </c>
      <c r="B25">
        <v>7</v>
      </c>
      <c r="C25">
        <v>9</v>
      </c>
      <c r="D25">
        <v>0</v>
      </c>
      <c r="E25">
        <v>0</v>
      </c>
      <c r="F25" s="2"/>
      <c r="G25" s="6">
        <f t="shared" si="0"/>
        <v>0.5625</v>
      </c>
    </row>
    <row r="26" spans="1:13" x14ac:dyDescent="0.3">
      <c r="A26" s="3" t="s">
        <v>36</v>
      </c>
      <c r="B26">
        <v>12</v>
      </c>
      <c r="C26">
        <v>10</v>
      </c>
      <c r="D26">
        <v>1</v>
      </c>
      <c r="E26">
        <v>0</v>
      </c>
      <c r="F26" s="1"/>
      <c r="G26" s="6">
        <f t="shared" si="0"/>
        <v>0.45454545454545453</v>
      </c>
    </row>
    <row r="27" spans="1:13" x14ac:dyDescent="0.3">
      <c r="A27" s="3" t="s">
        <v>22</v>
      </c>
      <c r="B27">
        <v>8</v>
      </c>
      <c r="C27">
        <v>6</v>
      </c>
      <c r="D27">
        <v>0</v>
      </c>
      <c r="E27">
        <v>0</v>
      </c>
      <c r="F27" s="1"/>
      <c r="G27" s="6">
        <f t="shared" si="0"/>
        <v>0.42857142857142855</v>
      </c>
    </row>
    <row r="28" spans="1:13" x14ac:dyDescent="0.3">
      <c r="A28" s="3" t="s">
        <v>37</v>
      </c>
      <c r="B28">
        <v>11</v>
      </c>
      <c r="C28">
        <v>3</v>
      </c>
      <c r="D28">
        <v>0</v>
      </c>
      <c r="E28">
        <v>0</v>
      </c>
      <c r="F28" s="1"/>
      <c r="G28" s="6">
        <f t="shared" si="0"/>
        <v>0.21428571428571427</v>
      </c>
    </row>
    <row r="29" spans="1:13" x14ac:dyDescent="0.3">
      <c r="A29" s="3" t="s">
        <v>23</v>
      </c>
      <c r="B29">
        <v>10</v>
      </c>
      <c r="C29">
        <v>3</v>
      </c>
      <c r="D29">
        <v>0</v>
      </c>
      <c r="E29">
        <v>0</v>
      </c>
      <c r="F29" s="1"/>
      <c r="G29" s="6">
        <f t="shared" si="0"/>
        <v>0.23076923076923078</v>
      </c>
    </row>
    <row r="30" spans="1:13" x14ac:dyDescent="0.3">
      <c r="A30" s="3" t="s">
        <v>38</v>
      </c>
      <c r="B30">
        <v>8</v>
      </c>
      <c r="C30">
        <v>11</v>
      </c>
      <c r="D30">
        <v>0</v>
      </c>
      <c r="E30">
        <v>0</v>
      </c>
      <c r="F30" s="2"/>
      <c r="G30" s="6">
        <f t="shared" si="0"/>
        <v>0.57894736842105265</v>
      </c>
    </row>
    <row r="31" spans="1:13" x14ac:dyDescent="0.3">
      <c r="A31" s="3" t="s">
        <v>24</v>
      </c>
      <c r="B31">
        <v>8</v>
      </c>
      <c r="C31">
        <v>1</v>
      </c>
      <c r="D31">
        <v>1</v>
      </c>
      <c r="E31">
        <v>0</v>
      </c>
      <c r="F31" s="1"/>
      <c r="G31" s="6">
        <f t="shared" si="0"/>
        <v>0.1111111111111111</v>
      </c>
    </row>
    <row r="32" spans="1:13" x14ac:dyDescent="0.3">
      <c r="A32" s="3" t="s">
        <v>39</v>
      </c>
      <c r="B32">
        <v>9</v>
      </c>
      <c r="C32">
        <v>5</v>
      </c>
      <c r="D32">
        <v>2</v>
      </c>
      <c r="E32">
        <v>0</v>
      </c>
      <c r="F32" s="1"/>
      <c r="G32" s="6">
        <f t="shared" si="0"/>
        <v>0.35714285714285715</v>
      </c>
    </row>
    <row r="33" spans="1:7" x14ac:dyDescent="0.3">
      <c r="A33" s="3" t="s">
        <v>25</v>
      </c>
      <c r="B33">
        <v>7</v>
      </c>
      <c r="C33">
        <v>8</v>
      </c>
      <c r="D33">
        <v>2</v>
      </c>
      <c r="E33">
        <v>0</v>
      </c>
      <c r="F33" s="2"/>
      <c r="G33" s="6">
        <f t="shared" si="0"/>
        <v>0.53333333333333333</v>
      </c>
    </row>
    <row r="34" spans="1:7" x14ac:dyDescent="0.3">
      <c r="A34" s="3" t="s">
        <v>40</v>
      </c>
      <c r="B34">
        <v>10</v>
      </c>
      <c r="C34">
        <v>8</v>
      </c>
      <c r="D34">
        <v>0</v>
      </c>
      <c r="E34">
        <v>0</v>
      </c>
      <c r="F34" s="1"/>
      <c r="G34" s="6">
        <f t="shared" si="0"/>
        <v>0.44444444444444442</v>
      </c>
    </row>
    <row r="35" spans="1:7" x14ac:dyDescent="0.3">
      <c r="A35" s="3" t="s">
        <v>26</v>
      </c>
      <c r="B35">
        <v>8</v>
      </c>
      <c r="C35">
        <v>4</v>
      </c>
      <c r="D35">
        <v>1</v>
      </c>
      <c r="E35">
        <v>0</v>
      </c>
      <c r="F35" s="1"/>
      <c r="G35" s="6">
        <f t="shared" si="0"/>
        <v>0.33333333333333331</v>
      </c>
    </row>
    <row r="36" spans="1:7" x14ac:dyDescent="0.3">
      <c r="A36" s="3" t="s">
        <v>41</v>
      </c>
      <c r="B36">
        <v>10</v>
      </c>
      <c r="C36">
        <v>10</v>
      </c>
      <c r="D36">
        <v>0</v>
      </c>
      <c r="E36">
        <v>0</v>
      </c>
      <c r="F36" s="4"/>
      <c r="G36" s="6">
        <f t="shared" si="0"/>
        <v>0.5</v>
      </c>
    </row>
    <row r="37" spans="1:7" x14ac:dyDescent="0.3">
      <c r="A37" s="3" t="s">
        <v>27</v>
      </c>
      <c r="B37">
        <v>5</v>
      </c>
      <c r="C37">
        <v>5</v>
      </c>
      <c r="D37">
        <v>1</v>
      </c>
      <c r="E37">
        <v>0</v>
      </c>
      <c r="F37" s="4"/>
      <c r="G37" s="6">
        <f t="shared" si="0"/>
        <v>0.5</v>
      </c>
    </row>
    <row r="38" spans="1:7" x14ac:dyDescent="0.3">
      <c r="A38" s="3" t="s">
        <v>42</v>
      </c>
      <c r="B38">
        <v>12</v>
      </c>
      <c r="C38">
        <v>7</v>
      </c>
      <c r="D38">
        <v>0</v>
      </c>
      <c r="E38">
        <v>0</v>
      </c>
      <c r="F38" s="1"/>
      <c r="G38" s="6">
        <f t="shared" si="0"/>
        <v>0.36842105263157893</v>
      </c>
    </row>
    <row r="39" spans="1:7" x14ac:dyDescent="0.3">
      <c r="A39" s="3" t="s">
        <v>28</v>
      </c>
      <c r="B39">
        <v>10</v>
      </c>
      <c r="C39">
        <v>4</v>
      </c>
      <c r="D39">
        <v>0</v>
      </c>
      <c r="E39">
        <v>0</v>
      </c>
      <c r="F39" s="1"/>
      <c r="G39" s="6">
        <f t="shared" si="0"/>
        <v>0.2857142857142857</v>
      </c>
    </row>
    <row r="40" spans="1:7" x14ac:dyDescent="0.3">
      <c r="A40" s="3" t="s">
        <v>43</v>
      </c>
      <c r="B40">
        <v>10</v>
      </c>
      <c r="C40">
        <v>7</v>
      </c>
      <c r="D40">
        <v>0</v>
      </c>
      <c r="E40">
        <v>0</v>
      </c>
      <c r="F40" s="1"/>
      <c r="G40" s="6">
        <f t="shared" si="0"/>
        <v>0.41176470588235292</v>
      </c>
    </row>
    <row r="41" spans="1:7" x14ac:dyDescent="0.3">
      <c r="A41" s="3" t="s">
        <v>29</v>
      </c>
      <c r="B41">
        <v>13</v>
      </c>
      <c r="C41">
        <v>2</v>
      </c>
      <c r="D41">
        <v>0</v>
      </c>
      <c r="E41">
        <v>0</v>
      </c>
      <c r="F41" s="1"/>
      <c r="G41" s="6">
        <f t="shared" si="0"/>
        <v>0.13333333333333333</v>
      </c>
    </row>
    <row r="42" spans="1:7" x14ac:dyDescent="0.3">
      <c r="A42" s="3" t="s">
        <v>44</v>
      </c>
      <c r="B42">
        <v>5</v>
      </c>
      <c r="C42">
        <v>8</v>
      </c>
      <c r="D42">
        <v>0</v>
      </c>
      <c r="E42">
        <v>0</v>
      </c>
      <c r="F42" s="2"/>
      <c r="G42" s="6">
        <f t="shared" si="0"/>
        <v>0.61538461538461542</v>
      </c>
    </row>
    <row r="43" spans="1:7" x14ac:dyDescent="0.3">
      <c r="A43" s="3" t="s">
        <v>30</v>
      </c>
      <c r="B43">
        <v>7</v>
      </c>
      <c r="C43">
        <v>6</v>
      </c>
      <c r="D43">
        <v>1</v>
      </c>
      <c r="E43">
        <v>0</v>
      </c>
      <c r="F43" s="1"/>
      <c r="G43" s="6">
        <f t="shared" si="0"/>
        <v>0.46153846153846156</v>
      </c>
    </row>
    <row r="44" spans="1:7" x14ac:dyDescent="0.3">
      <c r="B44" s="3">
        <f>SUM(B2:B43)</f>
        <v>364</v>
      </c>
      <c r="C44" s="3">
        <f>SUM(C2:C43)</f>
        <v>197</v>
      </c>
      <c r="D44" s="3">
        <f>SUM(D2:D43)</f>
        <v>17</v>
      </c>
      <c r="E44" s="3">
        <f>SUM(E2:E43)</f>
        <v>3</v>
      </c>
    </row>
    <row r="47" spans="1:7" x14ac:dyDescent="0.3">
      <c r="B47" t="s">
        <v>48</v>
      </c>
      <c r="F47" s="3">
        <f>SUM(B44,C44)</f>
        <v>561</v>
      </c>
    </row>
    <row r="52" spans="2:7" x14ac:dyDescent="0.3">
      <c r="B52" s="3" t="s">
        <v>1300</v>
      </c>
      <c r="C52" s="3" t="s">
        <v>1301</v>
      </c>
      <c r="F52" s="111" t="s">
        <v>1300</v>
      </c>
      <c r="G52" s="121" t="s">
        <v>1301</v>
      </c>
    </row>
    <row r="53" spans="2:7" x14ac:dyDescent="0.3">
      <c r="B53" s="3">
        <v>364</v>
      </c>
      <c r="C53" s="3">
        <v>197</v>
      </c>
      <c r="F53" s="111">
        <v>221</v>
      </c>
      <c r="G53" s="121">
        <v>149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8"/>
  <sheetViews>
    <sheetView workbookViewId="0">
      <selection activeCell="A149" sqref="A149"/>
    </sheetView>
  </sheetViews>
  <sheetFormatPr baseColWidth="10" defaultRowHeight="14.4" x14ac:dyDescent="0.3"/>
  <cols>
    <col min="1" max="1" width="11.5546875" style="14"/>
    <col min="2" max="2" width="138.109375" style="20" customWidth="1"/>
  </cols>
  <sheetData>
    <row r="1" spans="1:2" x14ac:dyDescent="0.3">
      <c r="A1" s="15" t="s">
        <v>51</v>
      </c>
      <c r="B1" s="15"/>
    </row>
    <row r="2" spans="1:2" x14ac:dyDescent="0.3">
      <c r="A2" s="16">
        <v>35822</v>
      </c>
      <c r="B2" s="18" t="s">
        <v>525</v>
      </c>
    </row>
    <row r="3" spans="1:2" x14ac:dyDescent="0.3">
      <c r="A3" s="16">
        <v>35829</v>
      </c>
      <c r="B3" s="18" t="s">
        <v>526</v>
      </c>
    </row>
    <row r="4" spans="1:2" x14ac:dyDescent="0.3">
      <c r="A4" s="16">
        <v>35836</v>
      </c>
      <c r="B4" s="18" t="s">
        <v>527</v>
      </c>
    </row>
    <row r="5" spans="1:2" x14ac:dyDescent="0.3">
      <c r="A5" s="15" t="s">
        <v>52</v>
      </c>
      <c r="B5" s="15"/>
    </row>
    <row r="6" spans="1:2" x14ac:dyDescent="0.3">
      <c r="A6" s="16">
        <v>35906</v>
      </c>
      <c r="B6" s="18" t="s">
        <v>528</v>
      </c>
    </row>
    <row r="7" spans="1:2" x14ac:dyDescent="0.3">
      <c r="A7" s="16">
        <v>35913</v>
      </c>
      <c r="B7" s="18" t="s">
        <v>529</v>
      </c>
    </row>
    <row r="8" spans="1:2" x14ac:dyDescent="0.3">
      <c r="A8" s="16">
        <v>35927</v>
      </c>
      <c r="B8" s="18" t="s">
        <v>530</v>
      </c>
    </row>
    <row r="9" spans="1:2" x14ac:dyDescent="0.3">
      <c r="A9" s="16">
        <v>35934</v>
      </c>
      <c r="B9" s="18" t="s">
        <v>531</v>
      </c>
    </row>
    <row r="10" spans="1:2" x14ac:dyDescent="0.3">
      <c r="A10" s="16">
        <v>35941</v>
      </c>
      <c r="B10" s="18" t="s">
        <v>532</v>
      </c>
    </row>
    <row r="11" spans="1:2" x14ac:dyDescent="0.3">
      <c r="A11" s="16">
        <v>35955</v>
      </c>
      <c r="B11" s="18" t="s">
        <v>533</v>
      </c>
    </row>
    <row r="12" spans="1:2" x14ac:dyDescent="0.3">
      <c r="A12" s="16">
        <v>35962</v>
      </c>
      <c r="B12" s="18" t="s">
        <v>534</v>
      </c>
    </row>
    <row r="13" spans="1:2" x14ac:dyDescent="0.3">
      <c r="A13" s="16">
        <v>35969</v>
      </c>
      <c r="B13" s="18" t="s">
        <v>535</v>
      </c>
    </row>
    <row r="14" spans="1:2" x14ac:dyDescent="0.3">
      <c r="A14" s="16">
        <v>35976</v>
      </c>
      <c r="B14" s="18" t="s">
        <v>536</v>
      </c>
    </row>
    <row r="15" spans="1:2" x14ac:dyDescent="0.3">
      <c r="A15" s="16">
        <v>35983</v>
      </c>
      <c r="B15" s="18" t="s">
        <v>537</v>
      </c>
    </row>
    <row r="16" spans="1:2" x14ac:dyDescent="0.3">
      <c r="A16" s="16">
        <v>35990</v>
      </c>
      <c r="B16" s="18" t="s">
        <v>538</v>
      </c>
    </row>
    <row r="17" spans="1:2" x14ac:dyDescent="0.3">
      <c r="A17" s="15" t="s">
        <v>53</v>
      </c>
      <c r="B17" s="15"/>
    </row>
    <row r="18" spans="1:2" x14ac:dyDescent="0.3">
      <c r="A18" s="16">
        <v>36116</v>
      </c>
      <c r="B18" s="18" t="s">
        <v>539</v>
      </c>
    </row>
    <row r="19" spans="1:2" x14ac:dyDescent="0.3">
      <c r="A19" s="16">
        <v>36123</v>
      </c>
      <c r="B19" s="18" t="s">
        <v>540</v>
      </c>
    </row>
    <row r="20" spans="1:2" x14ac:dyDescent="0.3">
      <c r="A20" s="16">
        <v>36130</v>
      </c>
      <c r="B20" s="18" t="s">
        <v>541</v>
      </c>
    </row>
    <row r="21" spans="1:2" x14ac:dyDescent="0.3">
      <c r="A21" s="16">
        <v>36137</v>
      </c>
      <c r="B21" s="18" t="s">
        <v>542</v>
      </c>
    </row>
    <row r="22" spans="1:2" x14ac:dyDescent="0.3">
      <c r="A22" s="16">
        <v>36144</v>
      </c>
      <c r="B22" s="18" t="s">
        <v>543</v>
      </c>
    </row>
    <row r="23" spans="1:2" x14ac:dyDescent="0.3">
      <c r="A23" s="16">
        <v>36165</v>
      </c>
      <c r="B23" s="18" t="s">
        <v>544</v>
      </c>
    </row>
    <row r="24" spans="1:2" x14ac:dyDescent="0.3">
      <c r="A24" s="16">
        <v>36172</v>
      </c>
      <c r="B24" s="18" t="s">
        <v>545</v>
      </c>
    </row>
    <row r="25" spans="1:2" x14ac:dyDescent="0.3">
      <c r="A25" s="16">
        <v>36179</v>
      </c>
      <c r="B25" s="18" t="s">
        <v>546</v>
      </c>
    </row>
    <row r="26" spans="1:2" x14ac:dyDescent="0.3">
      <c r="A26" s="16">
        <v>36186</v>
      </c>
      <c r="B26" s="18" t="s">
        <v>547</v>
      </c>
    </row>
    <row r="27" spans="1:2" x14ac:dyDescent="0.3">
      <c r="A27" s="16">
        <v>36193</v>
      </c>
      <c r="B27" s="18" t="s">
        <v>548</v>
      </c>
    </row>
    <row r="28" spans="1:2" x14ac:dyDescent="0.3">
      <c r="A28" s="16">
        <v>36207</v>
      </c>
      <c r="B28" s="18" t="s">
        <v>549</v>
      </c>
    </row>
    <row r="29" spans="1:2" x14ac:dyDescent="0.3">
      <c r="A29" s="15" t="s">
        <v>54</v>
      </c>
      <c r="B29" s="15"/>
    </row>
    <row r="30" spans="1:2" s="101" customFormat="1" x14ac:dyDescent="0.3">
      <c r="A30" s="99">
        <v>36284</v>
      </c>
      <c r="B30" s="100" t="s">
        <v>1000</v>
      </c>
    </row>
    <row r="31" spans="1:2" x14ac:dyDescent="0.3">
      <c r="A31" s="16">
        <v>36291</v>
      </c>
      <c r="B31" s="18" t="s">
        <v>551</v>
      </c>
    </row>
    <row r="32" spans="1:2" x14ac:dyDescent="0.3">
      <c r="A32" s="16">
        <v>36298</v>
      </c>
      <c r="B32" s="18" t="s">
        <v>552</v>
      </c>
    </row>
    <row r="33" spans="1:2" x14ac:dyDescent="0.3">
      <c r="A33" s="16">
        <v>36312</v>
      </c>
      <c r="B33" s="18" t="s">
        <v>1001</v>
      </c>
    </row>
    <row r="34" spans="1:2" x14ac:dyDescent="0.3">
      <c r="A34" s="16">
        <v>36326</v>
      </c>
      <c r="B34" s="18" t="s">
        <v>1002</v>
      </c>
    </row>
    <row r="35" spans="1:2" x14ac:dyDescent="0.3">
      <c r="A35" s="16">
        <v>36333</v>
      </c>
      <c r="B35" s="18" t="s">
        <v>555</v>
      </c>
    </row>
    <row r="36" spans="1:2" x14ac:dyDescent="0.3">
      <c r="A36" s="16">
        <v>36340</v>
      </c>
      <c r="B36" s="18" t="s">
        <v>556</v>
      </c>
    </row>
    <row r="37" spans="1:2" x14ac:dyDescent="0.3">
      <c r="A37" s="15" t="s">
        <v>55</v>
      </c>
      <c r="B37" s="15"/>
    </row>
    <row r="38" spans="1:2" x14ac:dyDescent="0.3">
      <c r="A38" s="16">
        <v>36466</v>
      </c>
      <c r="B38" s="18" t="s">
        <v>557</v>
      </c>
    </row>
    <row r="39" spans="1:2" x14ac:dyDescent="0.3">
      <c r="A39" s="16">
        <v>36473</v>
      </c>
      <c r="B39" s="18" t="s">
        <v>558</v>
      </c>
    </row>
    <row r="40" spans="1:2" x14ac:dyDescent="0.3">
      <c r="A40" s="16">
        <v>36480</v>
      </c>
      <c r="B40" s="18" t="s">
        <v>559</v>
      </c>
    </row>
    <row r="41" spans="1:2" x14ac:dyDescent="0.3">
      <c r="A41" s="16">
        <v>36494</v>
      </c>
      <c r="B41" s="18" t="s">
        <v>560</v>
      </c>
    </row>
    <row r="42" spans="1:2" ht="26.4" x14ac:dyDescent="0.3">
      <c r="A42" s="16">
        <v>36508</v>
      </c>
      <c r="B42" s="18" t="s">
        <v>1003</v>
      </c>
    </row>
    <row r="43" spans="1:2" x14ac:dyDescent="0.3">
      <c r="A43" s="16">
        <v>36529</v>
      </c>
      <c r="B43" s="18" t="s">
        <v>562</v>
      </c>
    </row>
    <row r="44" spans="1:2" x14ac:dyDescent="0.3">
      <c r="A44" s="16">
        <v>36536</v>
      </c>
      <c r="B44" s="18" t="s">
        <v>563</v>
      </c>
    </row>
    <row r="45" spans="1:2" x14ac:dyDescent="0.3">
      <c r="A45" s="16">
        <v>36543</v>
      </c>
      <c r="B45" s="18" t="s">
        <v>564</v>
      </c>
    </row>
    <row r="46" spans="1:2" x14ac:dyDescent="0.3">
      <c r="A46" s="16">
        <v>36550</v>
      </c>
      <c r="B46" s="18" t="s">
        <v>565</v>
      </c>
    </row>
    <row r="47" spans="1:2" x14ac:dyDescent="0.3">
      <c r="A47" s="16">
        <v>36564</v>
      </c>
      <c r="B47" s="18" t="s">
        <v>566</v>
      </c>
    </row>
    <row r="48" spans="1:2" x14ac:dyDescent="0.3">
      <c r="A48" s="15" t="s">
        <v>56</v>
      </c>
      <c r="B48" s="15"/>
    </row>
    <row r="49" spans="1:2" x14ac:dyDescent="0.3">
      <c r="A49" s="16">
        <v>36634</v>
      </c>
      <c r="B49" s="18" t="s">
        <v>567</v>
      </c>
    </row>
    <row r="50" spans="1:2" x14ac:dyDescent="0.3">
      <c r="A50" s="16">
        <v>36641</v>
      </c>
      <c r="B50" s="18" t="s">
        <v>568</v>
      </c>
    </row>
    <row r="51" spans="1:2" x14ac:dyDescent="0.3">
      <c r="A51" s="16">
        <v>36648</v>
      </c>
      <c r="B51" s="18" t="s">
        <v>569</v>
      </c>
    </row>
    <row r="52" spans="1:2" x14ac:dyDescent="0.3">
      <c r="A52" s="16">
        <v>36655</v>
      </c>
      <c r="B52" s="18" t="s">
        <v>570</v>
      </c>
    </row>
    <row r="53" spans="1:2" x14ac:dyDescent="0.3">
      <c r="A53" s="16">
        <v>36662</v>
      </c>
      <c r="B53" s="18" t="s">
        <v>571</v>
      </c>
    </row>
    <row r="54" spans="1:2" x14ac:dyDescent="0.3">
      <c r="A54" s="16">
        <v>36669</v>
      </c>
      <c r="B54" s="18" t="s">
        <v>572</v>
      </c>
    </row>
    <row r="55" spans="1:2" x14ac:dyDescent="0.3">
      <c r="A55" s="16">
        <v>36676</v>
      </c>
      <c r="B55" s="18" t="s">
        <v>573</v>
      </c>
    </row>
    <row r="56" spans="1:2" x14ac:dyDescent="0.3">
      <c r="A56" s="16">
        <v>36697</v>
      </c>
      <c r="B56" s="18" t="s">
        <v>574</v>
      </c>
    </row>
    <row r="57" spans="1:2" x14ac:dyDescent="0.3">
      <c r="A57" s="16">
        <v>36704</v>
      </c>
      <c r="B57" s="18" t="s">
        <v>575</v>
      </c>
    </row>
    <row r="58" spans="1:2" x14ac:dyDescent="0.3">
      <c r="A58" s="16">
        <v>36718</v>
      </c>
      <c r="B58" s="18" t="s">
        <v>576</v>
      </c>
    </row>
    <row r="59" spans="1:2" x14ac:dyDescent="0.3">
      <c r="A59" s="16">
        <v>36725</v>
      </c>
      <c r="B59" s="18" t="s">
        <v>577</v>
      </c>
    </row>
    <row r="60" spans="1:2" x14ac:dyDescent="0.3">
      <c r="A60" s="15" t="s">
        <v>57</v>
      </c>
      <c r="B60" s="15"/>
    </row>
    <row r="61" spans="1:2" x14ac:dyDescent="0.3">
      <c r="A61" s="16">
        <v>36837</v>
      </c>
      <c r="B61" s="18" t="s">
        <v>578</v>
      </c>
    </row>
    <row r="62" spans="1:2" x14ac:dyDescent="0.3">
      <c r="A62" s="16">
        <v>36844</v>
      </c>
      <c r="B62" s="18" t="s">
        <v>579</v>
      </c>
    </row>
    <row r="63" spans="1:2" x14ac:dyDescent="0.3">
      <c r="A63" s="16">
        <v>36851</v>
      </c>
      <c r="B63" s="18" t="s">
        <v>580</v>
      </c>
    </row>
    <row r="64" spans="1:2" x14ac:dyDescent="0.3">
      <c r="A64" s="16">
        <v>36858</v>
      </c>
      <c r="B64" s="18" t="s">
        <v>581</v>
      </c>
    </row>
    <row r="65" spans="1:2" x14ac:dyDescent="0.3">
      <c r="A65" s="16">
        <v>36865</v>
      </c>
      <c r="B65" s="18" t="s">
        <v>582</v>
      </c>
    </row>
    <row r="66" spans="1:2" x14ac:dyDescent="0.3">
      <c r="A66" s="16">
        <v>36872</v>
      </c>
      <c r="B66" s="18" t="s">
        <v>583</v>
      </c>
    </row>
    <row r="67" spans="1:2" x14ac:dyDescent="0.3">
      <c r="A67" s="16">
        <v>36879</v>
      </c>
      <c r="B67" s="18" t="s">
        <v>584</v>
      </c>
    </row>
    <row r="68" spans="1:2" x14ac:dyDescent="0.3">
      <c r="A68" s="16">
        <v>36914</v>
      </c>
      <c r="B68" s="18" t="s">
        <v>585</v>
      </c>
    </row>
    <row r="69" spans="1:2" x14ac:dyDescent="0.3">
      <c r="A69" s="16">
        <v>36921</v>
      </c>
      <c r="B69" s="18" t="s">
        <v>586</v>
      </c>
    </row>
    <row r="70" spans="1:2" x14ac:dyDescent="0.3">
      <c r="A70" s="16">
        <v>36928</v>
      </c>
      <c r="B70" s="18" t="s">
        <v>587</v>
      </c>
    </row>
    <row r="71" spans="1:2" x14ac:dyDescent="0.3">
      <c r="A71" s="16">
        <v>36935</v>
      </c>
      <c r="B71" s="18" t="s">
        <v>588</v>
      </c>
    </row>
    <row r="72" spans="1:2" x14ac:dyDescent="0.3">
      <c r="A72" s="15" t="s">
        <v>58</v>
      </c>
      <c r="B72" s="15"/>
    </row>
    <row r="73" spans="1:2" x14ac:dyDescent="0.3">
      <c r="A73" s="16">
        <v>37005</v>
      </c>
      <c r="B73" s="18" t="s">
        <v>589</v>
      </c>
    </row>
    <row r="74" spans="1:2" x14ac:dyDescent="0.3">
      <c r="A74" s="16">
        <v>37026</v>
      </c>
      <c r="B74" s="18" t="s">
        <v>590</v>
      </c>
    </row>
    <row r="75" spans="1:2" x14ac:dyDescent="0.3">
      <c r="A75" s="16">
        <v>37033</v>
      </c>
      <c r="B75" s="18" t="s">
        <v>591</v>
      </c>
    </row>
    <row r="76" spans="1:2" x14ac:dyDescent="0.3">
      <c r="A76" s="15" t="s">
        <v>59</v>
      </c>
      <c r="B76" s="15"/>
    </row>
    <row r="77" spans="1:2" x14ac:dyDescent="0.3">
      <c r="A77" s="16">
        <v>398776</v>
      </c>
      <c r="B77" s="18" t="s">
        <v>592</v>
      </c>
    </row>
    <row r="78" spans="1:2" x14ac:dyDescent="0.3">
      <c r="A78" s="16">
        <v>37193</v>
      </c>
      <c r="B78" s="18" t="s">
        <v>593</v>
      </c>
    </row>
    <row r="79" spans="1:2" x14ac:dyDescent="0.3">
      <c r="A79" s="16">
        <v>37200</v>
      </c>
      <c r="B79" s="18" t="s">
        <v>594</v>
      </c>
    </row>
    <row r="80" spans="1:2" x14ac:dyDescent="0.3">
      <c r="A80" s="16">
        <v>37207</v>
      </c>
      <c r="B80" s="18" t="s">
        <v>1004</v>
      </c>
    </row>
    <row r="81" spans="1:2" x14ac:dyDescent="0.3">
      <c r="A81" s="16">
        <v>37214</v>
      </c>
      <c r="B81" s="18" t="s">
        <v>596</v>
      </c>
    </row>
    <row r="82" spans="1:2" x14ac:dyDescent="0.3">
      <c r="A82" s="16">
        <v>37221</v>
      </c>
      <c r="B82" s="18" t="s">
        <v>597</v>
      </c>
    </row>
    <row r="83" spans="1:2" x14ac:dyDescent="0.3">
      <c r="A83" s="16">
        <v>37228</v>
      </c>
      <c r="B83" s="18" t="s">
        <v>598</v>
      </c>
    </row>
    <row r="84" spans="1:2" x14ac:dyDescent="0.3">
      <c r="A84" s="16">
        <v>37235</v>
      </c>
      <c r="B84" s="18" t="s">
        <v>599</v>
      </c>
    </row>
    <row r="85" spans="1:2" x14ac:dyDescent="0.3">
      <c r="A85" s="16">
        <v>37242</v>
      </c>
      <c r="B85" s="18" t="s">
        <v>600</v>
      </c>
    </row>
    <row r="86" spans="1:2" x14ac:dyDescent="0.3">
      <c r="A86" s="16">
        <v>37270</v>
      </c>
      <c r="B86" s="18" t="s">
        <v>601</v>
      </c>
    </row>
    <row r="87" spans="1:2" x14ac:dyDescent="0.3">
      <c r="A87" s="16">
        <v>37277</v>
      </c>
      <c r="B87" s="18" t="s">
        <v>602</v>
      </c>
    </row>
    <row r="88" spans="1:2" x14ac:dyDescent="0.3">
      <c r="A88" s="16">
        <v>36919</v>
      </c>
      <c r="B88" s="18" t="s">
        <v>603</v>
      </c>
    </row>
    <row r="89" spans="1:2" x14ac:dyDescent="0.3">
      <c r="A89" s="16">
        <v>37291</v>
      </c>
      <c r="B89" s="18" t="s">
        <v>604</v>
      </c>
    </row>
    <row r="90" spans="1:2" s="101" customFormat="1" ht="26.4" x14ac:dyDescent="0.3">
      <c r="A90" s="99">
        <v>37298</v>
      </c>
      <c r="B90" s="100" t="s">
        <v>605</v>
      </c>
    </row>
    <row r="91" spans="1:2" x14ac:dyDescent="0.3">
      <c r="A91" s="15" t="s">
        <v>60</v>
      </c>
      <c r="B91" s="15"/>
    </row>
    <row r="92" spans="1:2" x14ac:dyDescent="0.3">
      <c r="A92" s="16">
        <v>37404</v>
      </c>
      <c r="B92" s="18" t="s">
        <v>1006</v>
      </c>
    </row>
    <row r="93" spans="1:2" x14ac:dyDescent="0.3">
      <c r="A93" s="16">
        <v>37411</v>
      </c>
      <c r="B93" s="18" t="s">
        <v>607</v>
      </c>
    </row>
    <row r="94" spans="1:2" x14ac:dyDescent="0.3">
      <c r="A94" s="16">
        <v>37418</v>
      </c>
      <c r="B94" s="18" t="s">
        <v>608</v>
      </c>
    </row>
    <row r="95" spans="1:2" x14ac:dyDescent="0.3">
      <c r="A95" s="16">
        <v>37425</v>
      </c>
      <c r="B95" s="18" t="s">
        <v>609</v>
      </c>
    </row>
    <row r="96" spans="1:2" x14ac:dyDescent="0.3">
      <c r="A96" s="16">
        <v>37432</v>
      </c>
      <c r="B96" s="18" t="s">
        <v>610</v>
      </c>
    </row>
    <row r="97" spans="1:2" x14ac:dyDescent="0.3">
      <c r="A97" s="16">
        <v>37439</v>
      </c>
      <c r="B97" s="18" t="s">
        <v>611</v>
      </c>
    </row>
    <row r="98" spans="1:2" x14ac:dyDescent="0.3">
      <c r="A98" s="16">
        <v>37446</v>
      </c>
      <c r="B98" s="18" t="s">
        <v>1005</v>
      </c>
    </row>
    <row r="99" spans="1:2" x14ac:dyDescent="0.3">
      <c r="A99" s="15" t="s">
        <v>61</v>
      </c>
      <c r="B99" s="15"/>
    </row>
    <row r="100" spans="1:2" x14ac:dyDescent="0.3">
      <c r="A100" s="16">
        <v>37586</v>
      </c>
      <c r="B100" s="18" t="s">
        <v>613</v>
      </c>
    </row>
    <row r="101" spans="1:2" x14ac:dyDescent="0.3">
      <c r="A101" s="16">
        <v>37593</v>
      </c>
      <c r="B101" s="18" t="s">
        <v>614</v>
      </c>
    </row>
    <row r="102" spans="1:2" ht="26.4" x14ac:dyDescent="0.3">
      <c r="A102" s="16">
        <v>37600</v>
      </c>
      <c r="B102" s="18" t="s">
        <v>615</v>
      </c>
    </row>
    <row r="103" spans="1:2" x14ac:dyDescent="0.3">
      <c r="A103" s="16">
        <v>37607</v>
      </c>
      <c r="B103" s="18" t="s">
        <v>616</v>
      </c>
    </row>
    <row r="104" spans="1:2" x14ac:dyDescent="0.3">
      <c r="A104" s="16">
        <v>37628</v>
      </c>
      <c r="B104" s="18" t="s">
        <v>1007</v>
      </c>
    </row>
    <row r="105" spans="1:2" x14ac:dyDescent="0.3">
      <c r="A105" s="16">
        <v>37635</v>
      </c>
      <c r="B105" s="18" t="s">
        <v>618</v>
      </c>
    </row>
    <row r="106" spans="1:2" ht="26.4" x14ac:dyDescent="0.3">
      <c r="A106" s="16">
        <v>37642</v>
      </c>
      <c r="B106" s="18" t="s">
        <v>619</v>
      </c>
    </row>
    <row r="107" spans="1:2" x14ac:dyDescent="0.3">
      <c r="A107" s="16">
        <v>37649</v>
      </c>
      <c r="B107" s="18" t="s">
        <v>620</v>
      </c>
    </row>
    <row r="108" spans="1:2" x14ac:dyDescent="0.3">
      <c r="A108" s="16">
        <v>37656</v>
      </c>
      <c r="B108" s="18" t="s">
        <v>1008</v>
      </c>
    </row>
    <row r="109" spans="1:2" x14ac:dyDescent="0.3">
      <c r="A109" s="16">
        <v>37663</v>
      </c>
      <c r="B109" s="18" t="s">
        <v>1009</v>
      </c>
    </row>
    <row r="110" spans="1:2" x14ac:dyDescent="0.3">
      <c r="A110" s="15" t="s">
        <v>62</v>
      </c>
      <c r="B110" s="94"/>
    </row>
    <row r="111" spans="1:2" x14ac:dyDescent="0.3">
      <c r="A111" s="16">
        <v>37733</v>
      </c>
      <c r="B111" s="18" t="s">
        <v>623</v>
      </c>
    </row>
    <row r="112" spans="1:2" x14ac:dyDescent="0.3">
      <c r="A112" s="16">
        <v>37740</v>
      </c>
      <c r="B112" s="18" t="s">
        <v>624</v>
      </c>
    </row>
    <row r="113" spans="1:2" x14ac:dyDescent="0.3">
      <c r="A113" s="16">
        <v>37782</v>
      </c>
      <c r="B113" s="18" t="s">
        <v>625</v>
      </c>
    </row>
    <row r="114" spans="1:2" x14ac:dyDescent="0.3">
      <c r="A114" s="16">
        <v>37789</v>
      </c>
      <c r="B114" s="18" t="s">
        <v>626</v>
      </c>
    </row>
    <row r="115" spans="1:2" x14ac:dyDescent="0.3">
      <c r="A115" s="16">
        <v>37796</v>
      </c>
      <c r="B115" s="18" t="s">
        <v>627</v>
      </c>
    </row>
    <row r="116" spans="1:2" x14ac:dyDescent="0.3">
      <c r="A116" s="16">
        <v>37803</v>
      </c>
      <c r="B116" s="18" t="s">
        <v>628</v>
      </c>
    </row>
    <row r="117" spans="1:2" x14ac:dyDescent="0.3">
      <c r="A117" s="16">
        <v>37817</v>
      </c>
      <c r="B117" s="18" t="s">
        <v>629</v>
      </c>
    </row>
    <row r="118" spans="1:2" x14ac:dyDescent="0.3">
      <c r="A118" s="15" t="s">
        <v>63</v>
      </c>
      <c r="B118" s="94"/>
    </row>
    <row r="119" spans="1:2" x14ac:dyDescent="0.3">
      <c r="A119" s="16">
        <v>37894</v>
      </c>
      <c r="B119" s="18" t="s">
        <v>630</v>
      </c>
    </row>
    <row r="120" spans="1:2" x14ac:dyDescent="0.3">
      <c r="A120" s="16">
        <v>37901</v>
      </c>
      <c r="B120" s="18" t="s">
        <v>631</v>
      </c>
    </row>
    <row r="121" spans="1:2" x14ac:dyDescent="0.3">
      <c r="A121" s="16">
        <v>37908</v>
      </c>
      <c r="B121" s="18" t="s">
        <v>632</v>
      </c>
    </row>
    <row r="122" spans="1:2" x14ac:dyDescent="0.3">
      <c r="A122" s="16">
        <v>37915</v>
      </c>
      <c r="B122" s="18" t="s">
        <v>633</v>
      </c>
    </row>
    <row r="123" spans="1:2" x14ac:dyDescent="0.3">
      <c r="A123" s="16">
        <v>37950</v>
      </c>
      <c r="B123" s="18" t="s">
        <v>634</v>
      </c>
    </row>
    <row r="124" spans="1:2" x14ac:dyDescent="0.3">
      <c r="A124" s="16">
        <v>37964</v>
      </c>
      <c r="B124" s="18" t="s">
        <v>635</v>
      </c>
    </row>
    <row r="125" spans="1:2" x14ac:dyDescent="0.3">
      <c r="A125" s="16">
        <v>38006</v>
      </c>
      <c r="B125" s="18" t="s">
        <v>636</v>
      </c>
    </row>
    <row r="126" spans="1:2" x14ac:dyDescent="0.3">
      <c r="A126" s="16">
        <v>38034</v>
      </c>
      <c r="B126" s="18" t="s">
        <v>1010</v>
      </c>
    </row>
    <row r="127" spans="1:2" x14ac:dyDescent="0.3">
      <c r="A127" s="15" t="s">
        <v>64</v>
      </c>
      <c r="B127" s="94"/>
    </row>
    <row r="128" spans="1:2" x14ac:dyDescent="0.3">
      <c r="A128" s="16">
        <v>38097</v>
      </c>
      <c r="B128" s="18" t="s">
        <v>638</v>
      </c>
    </row>
    <row r="129" spans="1:2" x14ac:dyDescent="0.3">
      <c r="A129" s="16">
        <v>38111</v>
      </c>
      <c r="B129" s="18" t="s">
        <v>639</v>
      </c>
    </row>
    <row r="130" spans="1:2" x14ac:dyDescent="0.3">
      <c r="A130" s="16">
        <v>38118</v>
      </c>
      <c r="B130" s="18" t="s">
        <v>640</v>
      </c>
    </row>
    <row r="131" spans="1:2" x14ac:dyDescent="0.3">
      <c r="A131" s="16">
        <v>38125</v>
      </c>
      <c r="B131" s="18" t="s">
        <v>641</v>
      </c>
    </row>
    <row r="132" spans="1:2" x14ac:dyDescent="0.3">
      <c r="A132" s="16">
        <v>38132</v>
      </c>
      <c r="B132" s="18" t="s">
        <v>642</v>
      </c>
    </row>
    <row r="133" spans="1:2" x14ac:dyDescent="0.3">
      <c r="A133" s="16">
        <v>38139</v>
      </c>
      <c r="B133" s="18" t="s">
        <v>643</v>
      </c>
    </row>
    <row r="134" spans="1:2" x14ac:dyDescent="0.3">
      <c r="A134" s="16">
        <v>38146</v>
      </c>
      <c r="B134" s="18" t="s">
        <v>644</v>
      </c>
    </row>
    <row r="135" spans="1:2" x14ac:dyDescent="0.3">
      <c r="A135" s="16">
        <v>38153</v>
      </c>
      <c r="B135" s="18" t="s">
        <v>645</v>
      </c>
    </row>
    <row r="136" spans="1:2" x14ac:dyDescent="0.3">
      <c r="A136" s="16">
        <v>38160</v>
      </c>
      <c r="B136" s="18" t="s">
        <v>646</v>
      </c>
    </row>
    <row r="137" spans="1:2" x14ac:dyDescent="0.3">
      <c r="A137" s="16">
        <v>38167</v>
      </c>
      <c r="B137" s="18" t="s">
        <v>647</v>
      </c>
    </row>
    <row r="138" spans="1:2" x14ac:dyDescent="0.3">
      <c r="A138" s="16">
        <v>38174</v>
      </c>
      <c r="B138" s="18" t="s">
        <v>648</v>
      </c>
    </row>
    <row r="139" spans="1:2" x14ac:dyDescent="0.3">
      <c r="A139" s="15" t="s">
        <v>65</v>
      </c>
      <c r="B139" s="15"/>
    </row>
    <row r="140" spans="1:2" ht="26.4" x14ac:dyDescent="0.3">
      <c r="A140" s="16">
        <v>38286</v>
      </c>
      <c r="B140" s="18" t="s">
        <v>649</v>
      </c>
    </row>
    <row r="141" spans="1:2" x14ac:dyDescent="0.3">
      <c r="A141" s="16">
        <v>38293</v>
      </c>
      <c r="B141" s="18" t="s">
        <v>650</v>
      </c>
    </row>
    <row r="142" spans="1:2" x14ac:dyDescent="0.3">
      <c r="A142" s="16">
        <v>38300</v>
      </c>
      <c r="B142" s="18" t="s">
        <v>651</v>
      </c>
    </row>
    <row r="143" spans="1:2" x14ac:dyDescent="0.3">
      <c r="A143" s="16">
        <v>38307</v>
      </c>
      <c r="B143" s="18" t="s">
        <v>652</v>
      </c>
    </row>
    <row r="144" spans="1:2" x14ac:dyDescent="0.3">
      <c r="A144" s="16">
        <v>38314</v>
      </c>
      <c r="B144" s="18" t="s">
        <v>653</v>
      </c>
    </row>
    <row r="145" spans="1:2" s="101" customFormat="1" x14ac:dyDescent="0.3">
      <c r="A145" s="99">
        <v>38328</v>
      </c>
      <c r="B145" s="100" t="s">
        <v>654</v>
      </c>
    </row>
    <row r="146" spans="1:2" s="101" customFormat="1" x14ac:dyDescent="0.3">
      <c r="A146" s="99">
        <v>38335</v>
      </c>
      <c r="B146" s="100" t="s">
        <v>655</v>
      </c>
    </row>
    <row r="147" spans="1:2" s="101" customFormat="1" x14ac:dyDescent="0.3">
      <c r="A147" s="99">
        <v>38363</v>
      </c>
      <c r="B147" s="100" t="s">
        <v>656</v>
      </c>
    </row>
    <row r="148" spans="1:2" ht="26.4" x14ac:dyDescent="0.3">
      <c r="A148" s="16">
        <v>38370</v>
      </c>
      <c r="B148" s="18" t="s">
        <v>657</v>
      </c>
    </row>
    <row r="149" spans="1:2" x14ac:dyDescent="0.3">
      <c r="A149" s="16">
        <v>38377</v>
      </c>
      <c r="B149" s="18" t="s">
        <v>658</v>
      </c>
    </row>
    <row r="150" spans="1:2" x14ac:dyDescent="0.3">
      <c r="A150" s="16">
        <v>38391</v>
      </c>
      <c r="B150" s="18" t="s">
        <v>659</v>
      </c>
    </row>
    <row r="151" spans="1:2" x14ac:dyDescent="0.3">
      <c r="A151" s="16">
        <v>38398</v>
      </c>
      <c r="B151" s="18" t="s">
        <v>660</v>
      </c>
    </row>
    <row r="152" spans="1:2" x14ac:dyDescent="0.3">
      <c r="A152" s="15" t="s">
        <v>66</v>
      </c>
      <c r="B152" s="15"/>
    </row>
    <row r="153" spans="1:2" x14ac:dyDescent="0.3">
      <c r="A153" s="16">
        <v>38475</v>
      </c>
      <c r="B153" s="18" t="s">
        <v>661</v>
      </c>
    </row>
    <row r="154" spans="1:2" x14ac:dyDescent="0.3">
      <c r="A154" s="16">
        <v>38496</v>
      </c>
      <c r="B154" s="18" t="s">
        <v>662</v>
      </c>
    </row>
    <row r="155" spans="1:2" x14ac:dyDescent="0.3">
      <c r="A155" s="16">
        <v>38503</v>
      </c>
      <c r="B155" s="18" t="s">
        <v>663</v>
      </c>
    </row>
    <row r="156" spans="1:2" x14ac:dyDescent="0.3">
      <c r="A156" s="16">
        <v>38510</v>
      </c>
      <c r="B156" s="18" t="s">
        <v>1011</v>
      </c>
    </row>
    <row r="157" spans="1:2" x14ac:dyDescent="0.3">
      <c r="A157" s="16">
        <v>38517</v>
      </c>
      <c r="B157" s="18" t="s">
        <v>665</v>
      </c>
    </row>
    <row r="158" spans="1:2" x14ac:dyDescent="0.3">
      <c r="A158" s="16">
        <v>38524</v>
      </c>
      <c r="B158" s="18" t="s">
        <v>666</v>
      </c>
    </row>
    <row r="159" spans="1:2" x14ac:dyDescent="0.3">
      <c r="A159" s="16">
        <v>38531</v>
      </c>
      <c r="B159" s="18" t="s">
        <v>667</v>
      </c>
    </row>
    <row r="160" spans="1:2" x14ac:dyDescent="0.3">
      <c r="A160" s="16">
        <v>38538</v>
      </c>
      <c r="B160" s="18" t="s">
        <v>668</v>
      </c>
    </row>
    <row r="161" spans="1:2" ht="26.4" x14ac:dyDescent="0.3">
      <c r="A161" s="16">
        <v>38545</v>
      </c>
      <c r="B161" s="98" t="s">
        <v>1012</v>
      </c>
    </row>
    <row r="162" spans="1:2" x14ac:dyDescent="0.3">
      <c r="A162" s="15" t="s">
        <v>67</v>
      </c>
      <c r="B162" s="94"/>
    </row>
    <row r="163" spans="1:2" x14ac:dyDescent="0.3">
      <c r="A163" s="16">
        <v>38657</v>
      </c>
      <c r="B163" s="18" t="s">
        <v>670</v>
      </c>
    </row>
    <row r="164" spans="1:2" ht="26.4" x14ac:dyDescent="0.3">
      <c r="A164" s="17">
        <v>38664</v>
      </c>
      <c r="B164" s="21" t="s">
        <v>671</v>
      </c>
    </row>
    <row r="165" spans="1:2" x14ac:dyDescent="0.3">
      <c r="A165" s="16">
        <v>38671</v>
      </c>
      <c r="B165" s="18" t="s">
        <v>672</v>
      </c>
    </row>
    <row r="166" spans="1:2" x14ac:dyDescent="0.3">
      <c r="A166" s="16">
        <v>38678</v>
      </c>
      <c r="B166" s="18" t="s">
        <v>673</v>
      </c>
    </row>
    <row r="167" spans="1:2" x14ac:dyDescent="0.3">
      <c r="A167" s="16">
        <v>38685</v>
      </c>
      <c r="B167" s="18" t="s">
        <v>674</v>
      </c>
    </row>
    <row r="168" spans="1:2" x14ac:dyDescent="0.3">
      <c r="A168" s="16">
        <v>38692</v>
      </c>
      <c r="B168" s="18" t="s">
        <v>675</v>
      </c>
    </row>
    <row r="169" spans="1:2" x14ac:dyDescent="0.3">
      <c r="A169" s="16">
        <v>38699</v>
      </c>
      <c r="B169" s="18" t="s">
        <v>676</v>
      </c>
    </row>
    <row r="170" spans="1:2" x14ac:dyDescent="0.3">
      <c r="A170" s="16">
        <v>38727</v>
      </c>
      <c r="B170" s="18" t="s">
        <v>677</v>
      </c>
    </row>
    <row r="171" spans="1:2" x14ac:dyDescent="0.3">
      <c r="A171" s="16">
        <v>38734</v>
      </c>
      <c r="B171" s="18" t="s">
        <v>678</v>
      </c>
    </row>
    <row r="172" spans="1:2" ht="26.4" x14ac:dyDescent="0.3">
      <c r="A172" s="16">
        <v>38748</v>
      </c>
      <c r="B172" s="18" t="s">
        <v>1013</v>
      </c>
    </row>
    <row r="173" spans="1:2" x14ac:dyDescent="0.3">
      <c r="A173" s="16">
        <v>38750</v>
      </c>
      <c r="B173" s="18" t="s">
        <v>680</v>
      </c>
    </row>
    <row r="174" spans="1:2" ht="26.4" x14ac:dyDescent="0.3">
      <c r="A174" s="16">
        <v>38755</v>
      </c>
      <c r="B174" s="18" t="s">
        <v>681</v>
      </c>
    </row>
    <row r="175" spans="1:2" x14ac:dyDescent="0.3">
      <c r="A175" s="16">
        <v>38757</v>
      </c>
      <c r="B175" s="18" t="s">
        <v>682</v>
      </c>
    </row>
    <row r="176" spans="1:2" x14ac:dyDescent="0.3">
      <c r="A176" s="15" t="s">
        <v>68</v>
      </c>
      <c r="B176" s="94"/>
    </row>
    <row r="177" spans="1:2" x14ac:dyDescent="0.3">
      <c r="A177" s="16">
        <v>38839</v>
      </c>
      <c r="B177" s="18" t="s">
        <v>683</v>
      </c>
    </row>
    <row r="178" spans="1:2" x14ac:dyDescent="0.3">
      <c r="A178" s="16">
        <v>38853</v>
      </c>
      <c r="B178" s="18" t="s">
        <v>684</v>
      </c>
    </row>
    <row r="179" spans="1:2" x14ac:dyDescent="0.3">
      <c r="A179" s="16">
        <v>38860</v>
      </c>
      <c r="B179" s="18" t="s">
        <v>685</v>
      </c>
    </row>
    <row r="180" spans="1:2" x14ac:dyDescent="0.3">
      <c r="A180" s="16">
        <v>38867</v>
      </c>
      <c r="B180" s="18" t="s">
        <v>686</v>
      </c>
    </row>
    <row r="181" spans="1:2" x14ac:dyDescent="0.3">
      <c r="A181" s="16">
        <v>38881</v>
      </c>
      <c r="B181" s="18" t="s">
        <v>1025</v>
      </c>
    </row>
    <row r="182" spans="1:2" x14ac:dyDescent="0.3">
      <c r="A182" s="16">
        <v>38895</v>
      </c>
      <c r="B182" s="18" t="s">
        <v>688</v>
      </c>
    </row>
    <row r="183" spans="1:2" s="107" customFormat="1" x14ac:dyDescent="0.3">
      <c r="A183" s="105">
        <v>38902</v>
      </c>
      <c r="B183" s="106" t="s">
        <v>689</v>
      </c>
    </row>
    <row r="184" spans="1:2" x14ac:dyDescent="0.3">
      <c r="A184" s="16">
        <v>38909</v>
      </c>
      <c r="B184" s="18" t="s">
        <v>690</v>
      </c>
    </row>
    <row r="185" spans="1:2" x14ac:dyDescent="0.3">
      <c r="A185" s="16">
        <v>38916</v>
      </c>
      <c r="B185" s="18" t="s">
        <v>691</v>
      </c>
    </row>
    <row r="186" spans="1:2" x14ac:dyDescent="0.3">
      <c r="A186" s="15" t="s">
        <v>69</v>
      </c>
      <c r="B186" s="15"/>
    </row>
    <row r="187" spans="1:2" x14ac:dyDescent="0.3">
      <c r="A187" s="16">
        <v>39007</v>
      </c>
      <c r="B187" s="18" t="s">
        <v>692</v>
      </c>
    </row>
    <row r="188" spans="1:2" s="107" customFormat="1" x14ac:dyDescent="0.3">
      <c r="A188" s="105">
        <v>39014</v>
      </c>
      <c r="B188" s="106" t="s">
        <v>693</v>
      </c>
    </row>
    <row r="189" spans="1:2" x14ac:dyDescent="0.3">
      <c r="A189" s="16">
        <v>39021</v>
      </c>
      <c r="B189" s="18" t="s">
        <v>694</v>
      </c>
    </row>
    <row r="190" spans="1:2" x14ac:dyDescent="0.3">
      <c r="A190" s="16">
        <v>39028</v>
      </c>
      <c r="B190" s="18" t="s">
        <v>695</v>
      </c>
    </row>
    <row r="191" spans="1:2" x14ac:dyDescent="0.3">
      <c r="A191" s="16">
        <v>39035</v>
      </c>
      <c r="B191" s="96" t="s">
        <v>696</v>
      </c>
    </row>
    <row r="192" spans="1:2" x14ac:dyDescent="0.3">
      <c r="A192" s="16">
        <v>39042</v>
      </c>
      <c r="B192" s="18" t="s">
        <v>697</v>
      </c>
    </row>
    <row r="193" spans="1:2" x14ac:dyDescent="0.3">
      <c r="A193" s="16">
        <v>39049</v>
      </c>
      <c r="B193" s="96" t="s">
        <v>698</v>
      </c>
    </row>
    <row r="194" spans="1:2" x14ac:dyDescent="0.3">
      <c r="A194" s="16">
        <v>39056</v>
      </c>
      <c r="B194" s="18" t="s">
        <v>699</v>
      </c>
    </row>
    <row r="195" spans="1:2" x14ac:dyDescent="0.3">
      <c r="A195" s="17">
        <v>39063</v>
      </c>
      <c r="B195" s="21" t="s">
        <v>700</v>
      </c>
    </row>
    <row r="196" spans="1:2" x14ac:dyDescent="0.3">
      <c r="A196" s="16">
        <v>39070</v>
      </c>
      <c r="B196" s="96" t="s">
        <v>701</v>
      </c>
    </row>
    <row r="197" spans="1:2" x14ac:dyDescent="0.3">
      <c r="A197" s="16">
        <v>39091</v>
      </c>
      <c r="B197" s="18" t="s">
        <v>1014</v>
      </c>
    </row>
    <row r="198" spans="1:2" x14ac:dyDescent="0.3">
      <c r="A198" s="16">
        <v>39098</v>
      </c>
      <c r="B198" s="96" t="s">
        <v>703</v>
      </c>
    </row>
    <row r="199" spans="1:2" x14ac:dyDescent="0.3">
      <c r="A199" s="16">
        <v>39105</v>
      </c>
      <c r="B199" s="96" t="s">
        <v>704</v>
      </c>
    </row>
    <row r="200" spans="1:2" x14ac:dyDescent="0.3">
      <c r="A200" s="16">
        <v>39112</v>
      </c>
      <c r="B200" s="96" t="s">
        <v>705</v>
      </c>
    </row>
    <row r="201" spans="1:2" x14ac:dyDescent="0.3">
      <c r="A201" s="16">
        <v>39126</v>
      </c>
      <c r="B201" s="96" t="s">
        <v>1026</v>
      </c>
    </row>
    <row r="202" spans="1:2" x14ac:dyDescent="0.3">
      <c r="A202" s="15" t="s">
        <v>70</v>
      </c>
      <c r="B202" s="15"/>
    </row>
    <row r="203" spans="1:2" x14ac:dyDescent="0.3">
      <c r="A203" s="16">
        <v>39189</v>
      </c>
      <c r="B203" s="18" t="s">
        <v>707</v>
      </c>
    </row>
    <row r="204" spans="1:2" x14ac:dyDescent="0.3">
      <c r="A204" s="16">
        <v>39196</v>
      </c>
      <c r="B204" s="18" t="s">
        <v>708</v>
      </c>
    </row>
    <row r="205" spans="1:2" x14ac:dyDescent="0.3">
      <c r="A205" s="16">
        <v>39210</v>
      </c>
      <c r="B205" s="18" t="s">
        <v>709</v>
      </c>
    </row>
    <row r="206" spans="1:2" x14ac:dyDescent="0.3">
      <c r="A206" s="17">
        <v>39217</v>
      </c>
      <c r="B206" s="21" t="s">
        <v>710</v>
      </c>
    </row>
    <row r="207" spans="1:2" x14ac:dyDescent="0.3">
      <c r="A207" s="16">
        <v>39224</v>
      </c>
      <c r="B207" s="96" t="s">
        <v>711</v>
      </c>
    </row>
    <row r="208" spans="1:2" x14ac:dyDescent="0.3">
      <c r="A208" s="16">
        <v>39231</v>
      </c>
      <c r="B208" s="96" t="s">
        <v>712</v>
      </c>
    </row>
    <row r="209" spans="1:2" x14ac:dyDescent="0.3">
      <c r="A209" s="16">
        <v>39238</v>
      </c>
      <c r="B209" s="18" t="s">
        <v>713</v>
      </c>
    </row>
    <row r="210" spans="1:2" x14ac:dyDescent="0.3">
      <c r="A210" s="16">
        <v>39245</v>
      </c>
      <c r="B210" s="96" t="s">
        <v>714</v>
      </c>
    </row>
    <row r="211" spans="1:2" x14ac:dyDescent="0.3">
      <c r="A211" s="16">
        <v>39252</v>
      </c>
      <c r="B211" s="18" t="s">
        <v>715</v>
      </c>
    </row>
    <row r="212" spans="1:2" x14ac:dyDescent="0.3">
      <c r="A212" s="16">
        <v>39259</v>
      </c>
      <c r="B212" s="96" t="s">
        <v>716</v>
      </c>
    </row>
    <row r="213" spans="1:2" x14ac:dyDescent="0.3">
      <c r="A213" s="16">
        <v>39266</v>
      </c>
      <c r="B213" s="18" t="s">
        <v>717</v>
      </c>
    </row>
    <row r="214" spans="1:2" x14ac:dyDescent="0.3">
      <c r="A214" s="16">
        <v>39273</v>
      </c>
      <c r="B214" s="18" t="s">
        <v>718</v>
      </c>
    </row>
    <row r="215" spans="1:2" ht="26.4" x14ac:dyDescent="0.3">
      <c r="A215" s="16">
        <v>39280</v>
      </c>
      <c r="B215" s="18" t="s">
        <v>719</v>
      </c>
    </row>
    <row r="216" spans="1:2" x14ac:dyDescent="0.3">
      <c r="A216" s="15" t="s">
        <v>71</v>
      </c>
      <c r="B216" s="15"/>
    </row>
    <row r="217" spans="1:2" x14ac:dyDescent="0.3">
      <c r="A217" s="16">
        <v>39371</v>
      </c>
      <c r="B217" s="18" t="s">
        <v>720</v>
      </c>
    </row>
    <row r="218" spans="1:2" x14ac:dyDescent="0.3">
      <c r="A218" s="16">
        <v>39378</v>
      </c>
      <c r="B218" s="18" t="s">
        <v>721</v>
      </c>
    </row>
    <row r="219" spans="1:2" x14ac:dyDescent="0.3">
      <c r="A219" s="18" t="s">
        <v>72</v>
      </c>
      <c r="B219" s="18" t="s">
        <v>722</v>
      </c>
    </row>
    <row r="220" spans="1:2" x14ac:dyDescent="0.3">
      <c r="A220" s="16">
        <v>39392</v>
      </c>
      <c r="B220" s="18" t="s">
        <v>723</v>
      </c>
    </row>
    <row r="221" spans="1:2" x14ac:dyDescent="0.3">
      <c r="A221" s="16">
        <v>39399</v>
      </c>
      <c r="B221" s="18" t="s">
        <v>724</v>
      </c>
    </row>
    <row r="222" spans="1:2" x14ac:dyDescent="0.3">
      <c r="A222" s="16">
        <v>39406</v>
      </c>
      <c r="B222" s="18" t="s">
        <v>725</v>
      </c>
    </row>
    <row r="223" spans="1:2" x14ac:dyDescent="0.3">
      <c r="A223" s="16">
        <v>39413</v>
      </c>
      <c r="B223" s="18" t="s">
        <v>726</v>
      </c>
    </row>
    <row r="224" spans="1:2" x14ac:dyDescent="0.3">
      <c r="A224" s="16">
        <v>39420</v>
      </c>
      <c r="B224" s="18" t="s">
        <v>727</v>
      </c>
    </row>
    <row r="225" spans="1:2" x14ac:dyDescent="0.3">
      <c r="A225" s="16">
        <v>39427</v>
      </c>
      <c r="B225" s="18" t="s">
        <v>728</v>
      </c>
    </row>
    <row r="226" spans="1:2" x14ac:dyDescent="0.3">
      <c r="A226" s="16">
        <v>39434</v>
      </c>
      <c r="B226" s="18" t="s">
        <v>729</v>
      </c>
    </row>
    <row r="227" spans="1:2" x14ac:dyDescent="0.3">
      <c r="A227" s="16">
        <v>39455</v>
      </c>
      <c r="B227" s="18" t="s">
        <v>730</v>
      </c>
    </row>
    <row r="228" spans="1:2" x14ac:dyDescent="0.3">
      <c r="A228" s="16">
        <v>39462</v>
      </c>
      <c r="B228" s="18" t="s">
        <v>731</v>
      </c>
    </row>
    <row r="229" spans="1:2" x14ac:dyDescent="0.3">
      <c r="A229" s="16">
        <v>39469</v>
      </c>
      <c r="B229" s="18" t="s">
        <v>732</v>
      </c>
    </row>
    <row r="230" spans="1:2" x14ac:dyDescent="0.3">
      <c r="A230" s="16">
        <v>39476</v>
      </c>
      <c r="B230" s="18" t="s">
        <v>733</v>
      </c>
    </row>
    <row r="231" spans="1:2" x14ac:dyDescent="0.3">
      <c r="A231" s="16">
        <v>39483</v>
      </c>
      <c r="B231" s="18" t="s">
        <v>734</v>
      </c>
    </row>
    <row r="232" spans="1:2" x14ac:dyDescent="0.3">
      <c r="A232" s="15" t="s">
        <v>73</v>
      </c>
      <c r="B232" s="94"/>
    </row>
    <row r="233" spans="1:2" x14ac:dyDescent="0.3">
      <c r="A233" s="16">
        <v>39553</v>
      </c>
      <c r="B233" s="18" t="s">
        <v>735</v>
      </c>
    </row>
    <row r="234" spans="1:2" x14ac:dyDescent="0.3">
      <c r="A234" s="16">
        <v>39560</v>
      </c>
      <c r="B234" s="18" t="s">
        <v>736</v>
      </c>
    </row>
    <row r="235" spans="1:2" s="101" customFormat="1" x14ac:dyDescent="0.3">
      <c r="A235" s="99">
        <v>39566</v>
      </c>
      <c r="B235" s="100" t="s">
        <v>737</v>
      </c>
    </row>
    <row r="236" spans="1:2" x14ac:dyDescent="0.3">
      <c r="A236" s="16">
        <v>39574</v>
      </c>
      <c r="B236" s="18" t="s">
        <v>738</v>
      </c>
    </row>
    <row r="237" spans="1:2" x14ac:dyDescent="0.3">
      <c r="A237" s="16">
        <v>39581</v>
      </c>
      <c r="B237" s="18" t="s">
        <v>739</v>
      </c>
    </row>
    <row r="238" spans="1:2" x14ac:dyDescent="0.3">
      <c r="A238" s="16">
        <v>39588</v>
      </c>
      <c r="B238" s="18" t="s">
        <v>740</v>
      </c>
    </row>
    <row r="239" spans="1:2" x14ac:dyDescent="0.3">
      <c r="A239" s="16">
        <v>39595</v>
      </c>
      <c r="B239" s="18" t="s">
        <v>741</v>
      </c>
    </row>
    <row r="240" spans="1:2" x14ac:dyDescent="0.3">
      <c r="A240" s="16">
        <v>39609</v>
      </c>
      <c r="B240" s="18" t="s">
        <v>742</v>
      </c>
    </row>
    <row r="241" spans="1:2" x14ac:dyDescent="0.3">
      <c r="A241" s="16">
        <v>39616</v>
      </c>
      <c r="B241" s="18" t="s">
        <v>743</v>
      </c>
    </row>
    <row r="242" spans="1:2" x14ac:dyDescent="0.3">
      <c r="A242" s="16">
        <v>39623</v>
      </c>
      <c r="B242" s="18" t="s">
        <v>744</v>
      </c>
    </row>
    <row r="243" spans="1:2" x14ac:dyDescent="0.3">
      <c r="A243" s="16">
        <v>39630</v>
      </c>
      <c r="B243" s="18" t="s">
        <v>745</v>
      </c>
    </row>
    <row r="244" spans="1:2" x14ac:dyDescent="0.3">
      <c r="A244" s="16">
        <v>39637</v>
      </c>
      <c r="B244" s="18" t="s">
        <v>746</v>
      </c>
    </row>
    <row r="245" spans="1:2" x14ac:dyDescent="0.3">
      <c r="A245" s="15" t="s">
        <v>74</v>
      </c>
      <c r="B245" s="15"/>
    </row>
    <row r="246" spans="1:2" x14ac:dyDescent="0.3">
      <c r="A246" s="16">
        <v>39742</v>
      </c>
      <c r="B246" s="18" t="s">
        <v>747</v>
      </c>
    </row>
    <row r="247" spans="1:2" s="107" customFormat="1" x14ac:dyDescent="0.3">
      <c r="A247" s="105">
        <v>39749</v>
      </c>
      <c r="B247" s="106" t="s">
        <v>748</v>
      </c>
    </row>
    <row r="248" spans="1:2" x14ac:dyDescent="0.3">
      <c r="A248" s="16">
        <v>39756</v>
      </c>
      <c r="B248" s="18" t="s">
        <v>749</v>
      </c>
    </row>
    <row r="249" spans="1:2" x14ac:dyDescent="0.3">
      <c r="A249" s="16">
        <v>39763</v>
      </c>
      <c r="B249" s="18" t="s">
        <v>750</v>
      </c>
    </row>
    <row r="250" spans="1:2" x14ac:dyDescent="0.3">
      <c r="A250" s="16">
        <v>39770</v>
      </c>
      <c r="B250" s="18" t="s">
        <v>751</v>
      </c>
    </row>
    <row r="251" spans="1:2" x14ac:dyDescent="0.3">
      <c r="A251" s="16">
        <v>39777</v>
      </c>
      <c r="B251" s="18" t="s">
        <v>752</v>
      </c>
    </row>
    <row r="252" spans="1:2" x14ac:dyDescent="0.3">
      <c r="A252" s="16">
        <v>39784</v>
      </c>
      <c r="B252" s="18" t="s">
        <v>753</v>
      </c>
    </row>
    <row r="253" spans="1:2" x14ac:dyDescent="0.3">
      <c r="A253" s="16">
        <v>39791</v>
      </c>
      <c r="B253" s="18" t="s">
        <v>754</v>
      </c>
    </row>
    <row r="254" spans="1:2" x14ac:dyDescent="0.3">
      <c r="A254" s="16">
        <v>39798</v>
      </c>
      <c r="B254" s="18" t="s">
        <v>755</v>
      </c>
    </row>
    <row r="255" spans="1:2" x14ac:dyDescent="0.3">
      <c r="A255" s="16">
        <v>39819</v>
      </c>
      <c r="B255" s="18" t="s">
        <v>1015</v>
      </c>
    </row>
    <row r="256" spans="1:2" x14ac:dyDescent="0.3">
      <c r="A256" s="16">
        <v>39826</v>
      </c>
      <c r="B256" s="18" t="s">
        <v>757</v>
      </c>
    </row>
    <row r="257" spans="1:2" x14ac:dyDescent="0.3">
      <c r="A257" s="16">
        <v>39833</v>
      </c>
      <c r="B257" s="18" t="s">
        <v>758</v>
      </c>
    </row>
    <row r="258" spans="1:2" x14ac:dyDescent="0.3">
      <c r="A258" s="16">
        <v>39840</v>
      </c>
      <c r="B258" s="18" t="s">
        <v>759</v>
      </c>
    </row>
    <row r="259" spans="1:2" x14ac:dyDescent="0.3">
      <c r="A259" s="16">
        <v>39847</v>
      </c>
      <c r="B259" s="18" t="s">
        <v>760</v>
      </c>
    </row>
    <row r="260" spans="1:2" x14ac:dyDescent="0.3">
      <c r="A260" s="16">
        <v>39854</v>
      </c>
      <c r="B260" s="18" t="s">
        <v>761</v>
      </c>
    </row>
    <row r="261" spans="1:2" x14ac:dyDescent="0.3">
      <c r="A261" s="15" t="s">
        <v>75</v>
      </c>
      <c r="B261" s="15"/>
    </row>
    <row r="262" spans="1:2" x14ac:dyDescent="0.3">
      <c r="A262" s="16">
        <v>39924</v>
      </c>
      <c r="B262" s="18" t="s">
        <v>762</v>
      </c>
    </row>
    <row r="263" spans="1:2" x14ac:dyDescent="0.3">
      <c r="A263" s="16">
        <v>39931</v>
      </c>
      <c r="B263" s="96" t="s">
        <v>763</v>
      </c>
    </row>
    <row r="264" spans="1:2" x14ac:dyDescent="0.3">
      <c r="A264" s="16">
        <v>39938</v>
      </c>
      <c r="B264" s="18" t="s">
        <v>764</v>
      </c>
    </row>
    <row r="265" spans="1:2" x14ac:dyDescent="0.3">
      <c r="A265" s="17">
        <v>39944</v>
      </c>
      <c r="B265" s="21" t="s">
        <v>765</v>
      </c>
    </row>
    <row r="266" spans="1:2" x14ac:dyDescent="0.3">
      <c r="A266" s="16">
        <v>39952</v>
      </c>
      <c r="B266" s="18" t="s">
        <v>766</v>
      </c>
    </row>
    <row r="267" spans="1:2" x14ac:dyDescent="0.3">
      <c r="A267" s="16">
        <v>39959</v>
      </c>
      <c r="B267" s="18" t="s">
        <v>767</v>
      </c>
    </row>
    <row r="268" spans="1:2" x14ac:dyDescent="0.3">
      <c r="A268" s="16">
        <v>39973</v>
      </c>
      <c r="B268" s="18" t="s">
        <v>768</v>
      </c>
    </row>
    <row r="269" spans="1:2" x14ac:dyDescent="0.3">
      <c r="A269" s="16">
        <v>39980</v>
      </c>
      <c r="B269" s="18" t="s">
        <v>769</v>
      </c>
    </row>
    <row r="270" spans="1:2" x14ac:dyDescent="0.3">
      <c r="A270" s="16">
        <v>39994</v>
      </c>
      <c r="B270" s="18" t="s">
        <v>770</v>
      </c>
    </row>
    <row r="271" spans="1:2" x14ac:dyDescent="0.3">
      <c r="A271" s="16">
        <v>40001</v>
      </c>
      <c r="B271" s="18" t="s">
        <v>771</v>
      </c>
    </row>
    <row r="272" spans="1:2" x14ac:dyDescent="0.3">
      <c r="A272" s="16">
        <v>40008</v>
      </c>
      <c r="B272" s="18" t="s">
        <v>772</v>
      </c>
    </row>
    <row r="273" spans="1:2" x14ac:dyDescent="0.3">
      <c r="A273" s="15" t="s">
        <v>76</v>
      </c>
      <c r="B273" s="94"/>
    </row>
    <row r="274" spans="1:2" x14ac:dyDescent="0.3">
      <c r="A274" s="16">
        <v>40105</v>
      </c>
      <c r="B274" s="18" t="s">
        <v>1016</v>
      </c>
    </row>
    <row r="275" spans="1:2" s="101" customFormat="1" ht="26.4" x14ac:dyDescent="0.3">
      <c r="A275" s="99">
        <v>40106</v>
      </c>
      <c r="B275" s="100" t="s">
        <v>774</v>
      </c>
    </row>
    <row r="276" spans="1:2" s="104" customFormat="1" x14ac:dyDescent="0.3">
      <c r="A276" s="102">
        <v>40113</v>
      </c>
      <c r="B276" s="103" t="s">
        <v>775</v>
      </c>
    </row>
    <row r="277" spans="1:2" x14ac:dyDescent="0.3">
      <c r="A277" s="16">
        <v>40120</v>
      </c>
      <c r="B277" s="18" t="s">
        <v>776</v>
      </c>
    </row>
    <row r="278" spans="1:2" x14ac:dyDescent="0.3">
      <c r="A278" s="16">
        <v>40127</v>
      </c>
      <c r="B278" s="18" t="s">
        <v>777</v>
      </c>
    </row>
    <row r="279" spans="1:2" x14ac:dyDescent="0.3">
      <c r="A279" s="16">
        <v>40134</v>
      </c>
      <c r="B279" s="18" t="s">
        <v>778</v>
      </c>
    </row>
    <row r="280" spans="1:2" x14ac:dyDescent="0.3">
      <c r="A280" s="16">
        <v>40141</v>
      </c>
      <c r="B280" s="18" t="s">
        <v>779</v>
      </c>
    </row>
    <row r="281" spans="1:2" x14ac:dyDescent="0.3">
      <c r="A281" s="16">
        <v>40148</v>
      </c>
      <c r="B281" s="18" t="s">
        <v>780</v>
      </c>
    </row>
    <row r="282" spans="1:2" x14ac:dyDescent="0.3">
      <c r="A282" s="16">
        <v>40155</v>
      </c>
      <c r="B282" s="18" t="s">
        <v>781</v>
      </c>
    </row>
    <row r="283" spans="1:2" x14ac:dyDescent="0.3">
      <c r="A283" s="16">
        <v>40162</v>
      </c>
      <c r="B283" s="18" t="s">
        <v>782</v>
      </c>
    </row>
    <row r="284" spans="1:2" x14ac:dyDescent="0.3">
      <c r="A284" s="16">
        <v>40183</v>
      </c>
      <c r="B284" s="18" t="s">
        <v>783</v>
      </c>
    </row>
    <row r="285" spans="1:2" x14ac:dyDescent="0.3">
      <c r="A285" s="16">
        <v>40190</v>
      </c>
      <c r="B285" s="18" t="s">
        <v>784</v>
      </c>
    </row>
    <row r="286" spans="1:2" x14ac:dyDescent="0.3">
      <c r="A286" s="16">
        <v>40197</v>
      </c>
      <c r="B286" s="18" t="s">
        <v>1027</v>
      </c>
    </row>
    <row r="287" spans="1:2" x14ac:dyDescent="0.3">
      <c r="A287" s="16">
        <v>40204</v>
      </c>
      <c r="B287" s="18" t="s">
        <v>786</v>
      </c>
    </row>
    <row r="288" spans="1:2" x14ac:dyDescent="0.3">
      <c r="A288" s="16">
        <v>40211</v>
      </c>
      <c r="B288" s="18" t="s">
        <v>787</v>
      </c>
    </row>
    <row r="289" spans="1:2" x14ac:dyDescent="0.3">
      <c r="A289" s="16">
        <v>40218</v>
      </c>
      <c r="B289" s="18" t="s">
        <v>788</v>
      </c>
    </row>
    <row r="290" spans="1:2" x14ac:dyDescent="0.3">
      <c r="A290" s="15" t="s">
        <v>77</v>
      </c>
      <c r="B290" s="15"/>
    </row>
    <row r="291" spans="1:2" x14ac:dyDescent="0.3">
      <c r="A291" s="16">
        <v>40288</v>
      </c>
      <c r="B291" s="18" t="s">
        <v>789</v>
      </c>
    </row>
    <row r="292" spans="1:2" x14ac:dyDescent="0.3">
      <c r="A292" s="16">
        <v>40295</v>
      </c>
      <c r="B292" s="18" t="s">
        <v>790</v>
      </c>
    </row>
    <row r="293" spans="1:2" x14ac:dyDescent="0.3">
      <c r="A293" s="16">
        <v>40302</v>
      </c>
      <c r="B293" s="18" t="s">
        <v>791</v>
      </c>
    </row>
    <row r="294" spans="1:2" x14ac:dyDescent="0.3">
      <c r="A294" s="16">
        <v>40309</v>
      </c>
      <c r="B294" s="18" t="s">
        <v>792</v>
      </c>
    </row>
    <row r="295" spans="1:2" x14ac:dyDescent="0.3">
      <c r="A295" s="16">
        <v>40316</v>
      </c>
      <c r="B295" s="18" t="s">
        <v>793</v>
      </c>
    </row>
    <row r="296" spans="1:2" x14ac:dyDescent="0.3">
      <c r="A296" s="16">
        <v>40323</v>
      </c>
      <c r="B296" s="18" t="s">
        <v>794</v>
      </c>
    </row>
    <row r="297" spans="1:2" x14ac:dyDescent="0.3">
      <c r="A297" s="16">
        <v>40330</v>
      </c>
      <c r="B297" s="18" t="s">
        <v>795</v>
      </c>
    </row>
    <row r="298" spans="1:2" x14ac:dyDescent="0.3">
      <c r="A298" s="16">
        <v>40337</v>
      </c>
      <c r="B298" s="18" t="s">
        <v>796</v>
      </c>
    </row>
    <row r="299" spans="1:2" x14ac:dyDescent="0.3">
      <c r="A299" s="16">
        <v>40344</v>
      </c>
      <c r="B299" s="18" t="s">
        <v>797</v>
      </c>
    </row>
    <row r="300" spans="1:2" x14ac:dyDescent="0.3">
      <c r="A300" s="16">
        <v>40351</v>
      </c>
      <c r="B300" s="18" t="s">
        <v>798</v>
      </c>
    </row>
    <row r="301" spans="1:2" x14ac:dyDescent="0.3">
      <c r="A301" s="16">
        <v>40358</v>
      </c>
      <c r="B301" s="18" t="s">
        <v>799</v>
      </c>
    </row>
    <row r="302" spans="1:2" x14ac:dyDescent="0.3">
      <c r="A302" s="16">
        <v>40365</v>
      </c>
      <c r="B302" s="18" t="s">
        <v>800</v>
      </c>
    </row>
    <row r="303" spans="1:2" x14ac:dyDescent="0.3">
      <c r="A303" s="16">
        <v>40372</v>
      </c>
      <c r="B303" s="18" t="s">
        <v>801</v>
      </c>
    </row>
    <row r="304" spans="1:2" x14ac:dyDescent="0.3">
      <c r="A304" s="15" t="s">
        <v>78</v>
      </c>
      <c r="B304" s="15"/>
    </row>
    <row r="305" spans="1:2" x14ac:dyDescent="0.3">
      <c r="A305" s="16">
        <v>40477</v>
      </c>
      <c r="B305" s="18" t="s">
        <v>802</v>
      </c>
    </row>
    <row r="306" spans="1:2" s="104" customFormat="1" x14ac:dyDescent="0.3">
      <c r="A306" s="102">
        <v>40484</v>
      </c>
      <c r="B306" s="103" t="s">
        <v>803</v>
      </c>
    </row>
    <row r="307" spans="1:2" x14ac:dyDescent="0.3">
      <c r="A307" s="16">
        <v>40491</v>
      </c>
      <c r="B307" s="18" t="s">
        <v>804</v>
      </c>
    </row>
    <row r="308" spans="1:2" x14ac:dyDescent="0.3">
      <c r="A308" s="16">
        <v>40498</v>
      </c>
      <c r="B308" s="18" t="s">
        <v>805</v>
      </c>
    </row>
    <row r="309" spans="1:2" x14ac:dyDescent="0.3">
      <c r="A309" s="16">
        <v>40505</v>
      </c>
      <c r="B309" s="18" t="s">
        <v>806</v>
      </c>
    </row>
    <row r="310" spans="1:2" x14ac:dyDescent="0.3">
      <c r="A310" s="16">
        <v>40512</v>
      </c>
      <c r="B310" s="18" t="s">
        <v>807</v>
      </c>
    </row>
    <row r="311" spans="1:2" x14ac:dyDescent="0.3">
      <c r="A311" s="16">
        <v>40519</v>
      </c>
      <c r="B311" s="18" t="s">
        <v>808</v>
      </c>
    </row>
    <row r="312" spans="1:2" x14ac:dyDescent="0.3">
      <c r="A312" s="16">
        <v>40526</v>
      </c>
      <c r="B312" s="18" t="s">
        <v>809</v>
      </c>
    </row>
    <row r="313" spans="1:2" x14ac:dyDescent="0.3">
      <c r="A313" s="16">
        <v>40547</v>
      </c>
      <c r="B313" s="18" t="s">
        <v>810</v>
      </c>
    </row>
    <row r="314" spans="1:2" x14ac:dyDescent="0.3">
      <c r="A314" s="16">
        <v>40554</v>
      </c>
      <c r="B314" s="18" t="s">
        <v>811</v>
      </c>
    </row>
    <row r="315" spans="1:2" x14ac:dyDescent="0.3">
      <c r="A315" s="16">
        <v>40561</v>
      </c>
      <c r="B315" s="18" t="s">
        <v>812</v>
      </c>
    </row>
    <row r="316" spans="1:2" x14ac:dyDescent="0.3">
      <c r="A316" s="16">
        <v>40568</v>
      </c>
      <c r="B316" s="18" t="s">
        <v>813</v>
      </c>
    </row>
    <row r="317" spans="1:2" x14ac:dyDescent="0.3">
      <c r="A317" s="16">
        <v>40575</v>
      </c>
      <c r="B317" s="18" t="s">
        <v>814</v>
      </c>
    </row>
    <row r="318" spans="1:2" x14ac:dyDescent="0.3">
      <c r="A318" s="16">
        <v>40582</v>
      </c>
      <c r="B318" s="18" t="s">
        <v>815</v>
      </c>
    </row>
    <row r="319" spans="1:2" x14ac:dyDescent="0.3">
      <c r="A319" s="15" t="s">
        <v>79</v>
      </c>
      <c r="B319" s="15"/>
    </row>
    <row r="320" spans="1:2" x14ac:dyDescent="0.3">
      <c r="A320" s="16">
        <v>40652</v>
      </c>
      <c r="B320" s="18" t="s">
        <v>816</v>
      </c>
    </row>
    <row r="321" spans="1:2" x14ac:dyDescent="0.3">
      <c r="A321" s="16">
        <v>40659</v>
      </c>
      <c r="B321" s="18" t="s">
        <v>817</v>
      </c>
    </row>
    <row r="322" spans="1:2" x14ac:dyDescent="0.3">
      <c r="A322" s="16">
        <v>40666</v>
      </c>
      <c r="B322" s="18" t="s">
        <v>815</v>
      </c>
    </row>
    <row r="323" spans="1:2" x14ac:dyDescent="0.3">
      <c r="A323" s="16">
        <v>40673</v>
      </c>
      <c r="B323" s="18" t="s">
        <v>818</v>
      </c>
    </row>
    <row r="324" spans="1:2" x14ac:dyDescent="0.3">
      <c r="A324" s="16">
        <v>40680</v>
      </c>
      <c r="B324" s="18" t="s">
        <v>819</v>
      </c>
    </row>
    <row r="325" spans="1:2" x14ac:dyDescent="0.3">
      <c r="A325" s="16">
        <v>40687</v>
      </c>
      <c r="B325" s="18" t="s">
        <v>820</v>
      </c>
    </row>
    <row r="326" spans="1:2" x14ac:dyDescent="0.3">
      <c r="A326" s="16">
        <v>40694</v>
      </c>
      <c r="B326" s="18" t="s">
        <v>821</v>
      </c>
    </row>
    <row r="327" spans="1:2" x14ac:dyDescent="0.3">
      <c r="A327" s="16">
        <v>40708</v>
      </c>
      <c r="B327" s="18" t="s">
        <v>822</v>
      </c>
    </row>
    <row r="328" spans="1:2" x14ac:dyDescent="0.3">
      <c r="A328" s="16">
        <v>40715</v>
      </c>
      <c r="B328" s="18" t="s">
        <v>1017</v>
      </c>
    </row>
    <row r="329" spans="1:2" x14ac:dyDescent="0.3">
      <c r="A329" s="16">
        <v>40722</v>
      </c>
      <c r="B329" s="18" t="s">
        <v>824</v>
      </c>
    </row>
    <row r="330" spans="1:2" x14ac:dyDescent="0.3">
      <c r="A330" s="16">
        <v>40729</v>
      </c>
      <c r="B330" s="18" t="s">
        <v>825</v>
      </c>
    </row>
    <row r="331" spans="1:2" x14ac:dyDescent="0.3">
      <c r="A331" s="15" t="s">
        <v>80</v>
      </c>
      <c r="B331" s="15"/>
    </row>
    <row r="332" spans="1:2" x14ac:dyDescent="0.3">
      <c r="A332" s="16">
        <v>40834</v>
      </c>
      <c r="B332" s="18" t="s">
        <v>826</v>
      </c>
    </row>
    <row r="333" spans="1:2" s="104" customFormat="1" x14ac:dyDescent="0.3">
      <c r="A333" s="102">
        <v>40841</v>
      </c>
      <c r="B333" s="103" t="s">
        <v>827</v>
      </c>
    </row>
    <row r="334" spans="1:2" x14ac:dyDescent="0.3">
      <c r="A334" s="16">
        <v>40848</v>
      </c>
      <c r="B334" s="18" t="s">
        <v>828</v>
      </c>
    </row>
    <row r="335" spans="1:2" x14ac:dyDescent="0.3">
      <c r="A335" s="16">
        <v>40855</v>
      </c>
      <c r="B335" s="18" t="s">
        <v>829</v>
      </c>
    </row>
    <row r="336" spans="1:2" x14ac:dyDescent="0.3">
      <c r="A336" s="16">
        <v>40862</v>
      </c>
      <c r="B336" s="18" t="s">
        <v>830</v>
      </c>
    </row>
    <row r="337" spans="1:2" x14ac:dyDescent="0.3">
      <c r="A337" s="16">
        <v>40869</v>
      </c>
      <c r="B337" s="18" t="s">
        <v>831</v>
      </c>
    </row>
    <row r="338" spans="1:2" x14ac:dyDescent="0.3">
      <c r="A338" s="16">
        <v>40876</v>
      </c>
      <c r="B338" s="18" t="s">
        <v>1018</v>
      </c>
    </row>
    <row r="339" spans="1:2" x14ac:dyDescent="0.3">
      <c r="A339" s="16">
        <v>40883</v>
      </c>
      <c r="B339" s="18" t="s">
        <v>833</v>
      </c>
    </row>
    <row r="340" spans="1:2" x14ac:dyDescent="0.3">
      <c r="A340" s="16">
        <v>40890</v>
      </c>
      <c r="B340" s="18" t="s">
        <v>834</v>
      </c>
    </row>
    <row r="341" spans="1:2" x14ac:dyDescent="0.3">
      <c r="A341" s="16">
        <v>40911</v>
      </c>
      <c r="B341" s="18" t="s">
        <v>835</v>
      </c>
    </row>
    <row r="342" spans="1:2" x14ac:dyDescent="0.3">
      <c r="A342" s="16">
        <v>40918</v>
      </c>
      <c r="B342" s="18" t="s">
        <v>836</v>
      </c>
    </row>
    <row r="343" spans="1:2" x14ac:dyDescent="0.3">
      <c r="A343" s="16">
        <v>40925</v>
      </c>
      <c r="B343" s="18" t="s">
        <v>837</v>
      </c>
    </row>
    <row r="344" spans="1:2" x14ac:dyDescent="0.3">
      <c r="A344" s="16">
        <v>40932</v>
      </c>
      <c r="B344" s="18" t="s">
        <v>838</v>
      </c>
    </row>
    <row r="345" spans="1:2" x14ac:dyDescent="0.3">
      <c r="A345" s="16">
        <v>40939</v>
      </c>
      <c r="B345" s="18" t="s">
        <v>839</v>
      </c>
    </row>
    <row r="346" spans="1:2" x14ac:dyDescent="0.3">
      <c r="A346" s="16">
        <v>40946</v>
      </c>
      <c r="B346" s="18" t="s">
        <v>1019</v>
      </c>
    </row>
    <row r="347" spans="1:2" x14ac:dyDescent="0.3">
      <c r="A347" s="16">
        <v>40953</v>
      </c>
      <c r="B347" s="18" t="s">
        <v>841</v>
      </c>
    </row>
    <row r="348" spans="1:2" x14ac:dyDescent="0.3">
      <c r="A348" s="15" t="s">
        <v>81</v>
      </c>
      <c r="B348" s="15"/>
    </row>
    <row r="349" spans="1:2" x14ac:dyDescent="0.3">
      <c r="A349" s="16">
        <v>41023</v>
      </c>
      <c r="B349" s="18" t="s">
        <v>842</v>
      </c>
    </row>
    <row r="350" spans="1:2" x14ac:dyDescent="0.3">
      <c r="A350" s="16">
        <v>41037</v>
      </c>
      <c r="B350" s="18" t="s">
        <v>843</v>
      </c>
    </row>
    <row r="351" spans="1:2" x14ac:dyDescent="0.3">
      <c r="A351" s="16">
        <v>41044</v>
      </c>
      <c r="B351" s="18" t="s">
        <v>844</v>
      </c>
    </row>
    <row r="352" spans="1:2" x14ac:dyDescent="0.3">
      <c r="A352" s="16">
        <v>41058</v>
      </c>
      <c r="B352" s="18" t="s">
        <v>845</v>
      </c>
    </row>
    <row r="353" spans="1:2" x14ac:dyDescent="0.3">
      <c r="A353" s="16">
        <v>41065</v>
      </c>
      <c r="B353" s="18" t="s">
        <v>846</v>
      </c>
    </row>
    <row r="354" spans="1:2" x14ac:dyDescent="0.3">
      <c r="A354" s="16">
        <v>41072</v>
      </c>
      <c r="B354" s="18" t="s">
        <v>847</v>
      </c>
    </row>
    <row r="355" spans="1:2" x14ac:dyDescent="0.3">
      <c r="A355" s="16">
        <v>41079</v>
      </c>
      <c r="B355" s="18" t="s">
        <v>848</v>
      </c>
    </row>
    <row r="356" spans="1:2" x14ac:dyDescent="0.3">
      <c r="A356" s="16">
        <v>41086</v>
      </c>
      <c r="B356" s="18" t="s">
        <v>849</v>
      </c>
    </row>
    <row r="357" spans="1:2" x14ac:dyDescent="0.3">
      <c r="A357" s="17">
        <v>41093</v>
      </c>
      <c r="B357" s="21" t="s">
        <v>850</v>
      </c>
    </row>
    <row r="358" spans="1:2" x14ac:dyDescent="0.3">
      <c r="A358" s="16">
        <v>41100</v>
      </c>
      <c r="B358" s="18" t="s">
        <v>851</v>
      </c>
    </row>
    <row r="359" spans="1:2" x14ac:dyDescent="0.3">
      <c r="A359" s="15" t="s">
        <v>82</v>
      </c>
      <c r="B359" s="15"/>
    </row>
    <row r="360" spans="1:2" s="101" customFormat="1" x14ac:dyDescent="0.3">
      <c r="A360" s="99">
        <v>41205</v>
      </c>
      <c r="B360" s="100" t="s">
        <v>852</v>
      </c>
    </row>
    <row r="361" spans="1:2" x14ac:dyDescent="0.3">
      <c r="A361" s="16">
        <v>41212</v>
      </c>
      <c r="B361" s="18" t="s">
        <v>853</v>
      </c>
    </row>
    <row r="362" spans="1:2" s="104" customFormat="1" x14ac:dyDescent="0.3">
      <c r="A362" s="102">
        <v>41219</v>
      </c>
      <c r="B362" s="103" t="s">
        <v>854</v>
      </c>
    </row>
    <row r="363" spans="1:2" x14ac:dyDescent="0.3">
      <c r="A363" s="16">
        <v>41226</v>
      </c>
      <c r="B363" s="18" t="s">
        <v>855</v>
      </c>
    </row>
    <row r="364" spans="1:2" x14ac:dyDescent="0.3">
      <c r="A364" s="16">
        <v>41233</v>
      </c>
      <c r="B364" s="18" t="s">
        <v>856</v>
      </c>
    </row>
    <row r="365" spans="1:2" x14ac:dyDescent="0.3">
      <c r="A365" s="16">
        <v>41240</v>
      </c>
      <c r="B365" s="18" t="s">
        <v>857</v>
      </c>
    </row>
    <row r="366" spans="1:2" x14ac:dyDescent="0.3">
      <c r="A366" s="16">
        <v>41247</v>
      </c>
      <c r="B366" s="18" t="s">
        <v>858</v>
      </c>
    </row>
    <row r="367" spans="1:2" x14ac:dyDescent="0.3">
      <c r="A367" s="16">
        <v>41254</v>
      </c>
      <c r="B367" s="18" t="s">
        <v>859</v>
      </c>
    </row>
    <row r="368" spans="1:2" x14ac:dyDescent="0.3">
      <c r="A368" s="16">
        <v>41261</v>
      </c>
      <c r="B368" s="18" t="s">
        <v>860</v>
      </c>
    </row>
    <row r="369" spans="1:2" x14ac:dyDescent="0.3">
      <c r="A369" s="16">
        <v>41289</v>
      </c>
      <c r="B369" s="18" t="s">
        <v>861</v>
      </c>
    </row>
    <row r="370" spans="1:2" s="101" customFormat="1" x14ac:dyDescent="0.3">
      <c r="A370" s="99">
        <v>41296</v>
      </c>
      <c r="B370" s="100" t="s">
        <v>862</v>
      </c>
    </row>
    <row r="371" spans="1:2" x14ac:dyDescent="0.3">
      <c r="A371" s="17">
        <v>41303</v>
      </c>
      <c r="B371" s="21" t="s">
        <v>863</v>
      </c>
    </row>
    <row r="372" spans="1:2" x14ac:dyDescent="0.3">
      <c r="A372" s="16">
        <v>41310</v>
      </c>
      <c r="B372" s="18" t="s">
        <v>864</v>
      </c>
    </row>
    <row r="373" spans="1:2" x14ac:dyDescent="0.3">
      <c r="A373" s="15" t="s">
        <v>83</v>
      </c>
      <c r="B373" s="15"/>
    </row>
    <row r="374" spans="1:2" x14ac:dyDescent="0.3">
      <c r="A374" s="16">
        <v>41373</v>
      </c>
      <c r="B374" s="18" t="s">
        <v>1020</v>
      </c>
    </row>
    <row r="375" spans="1:2" s="101" customFormat="1" x14ac:dyDescent="0.3">
      <c r="A375" s="99">
        <v>41380</v>
      </c>
      <c r="B375" s="100" t="s">
        <v>866</v>
      </c>
    </row>
    <row r="376" spans="1:2" x14ac:dyDescent="0.3">
      <c r="A376" s="16">
        <v>41387</v>
      </c>
      <c r="B376" s="18" t="s">
        <v>867</v>
      </c>
    </row>
    <row r="377" spans="1:2" x14ac:dyDescent="0.3">
      <c r="A377" s="16">
        <v>41401</v>
      </c>
      <c r="B377" s="18" t="s">
        <v>868</v>
      </c>
    </row>
    <row r="378" spans="1:2" s="101" customFormat="1" x14ac:dyDescent="0.3">
      <c r="A378" s="99">
        <v>41408</v>
      </c>
      <c r="B378" s="100" t="s">
        <v>1021</v>
      </c>
    </row>
    <row r="379" spans="1:2" x14ac:dyDescent="0.3">
      <c r="A379" s="16">
        <v>41415</v>
      </c>
      <c r="B379" s="18" t="s">
        <v>870</v>
      </c>
    </row>
    <row r="380" spans="1:2" x14ac:dyDescent="0.3">
      <c r="A380" s="17">
        <v>41422</v>
      </c>
      <c r="B380" s="21" t="s">
        <v>871</v>
      </c>
    </row>
    <row r="381" spans="1:2" x14ac:dyDescent="0.3">
      <c r="A381" s="16">
        <v>41429</v>
      </c>
      <c r="B381" s="18" t="s">
        <v>872</v>
      </c>
    </row>
    <row r="382" spans="1:2" x14ac:dyDescent="0.3">
      <c r="A382" s="16">
        <v>41436</v>
      </c>
      <c r="B382" s="18" t="s">
        <v>873</v>
      </c>
    </row>
    <row r="383" spans="1:2" x14ac:dyDescent="0.3">
      <c r="A383" s="16">
        <v>41450</v>
      </c>
      <c r="B383" s="18" t="s">
        <v>874</v>
      </c>
    </row>
    <row r="384" spans="1:2" x14ac:dyDescent="0.3">
      <c r="A384" s="16">
        <v>41457</v>
      </c>
      <c r="B384" s="18" t="s">
        <v>875</v>
      </c>
    </row>
    <row r="385" spans="1:2" x14ac:dyDescent="0.3">
      <c r="A385" s="16">
        <v>41464</v>
      </c>
      <c r="B385" s="18" t="s">
        <v>876</v>
      </c>
    </row>
    <row r="386" spans="1:2" x14ac:dyDescent="0.3">
      <c r="A386" s="15" t="s">
        <v>84</v>
      </c>
      <c r="B386" s="15"/>
    </row>
    <row r="387" spans="1:2" x14ac:dyDescent="0.3">
      <c r="A387" s="17">
        <v>41562</v>
      </c>
      <c r="B387" s="21" t="s">
        <v>877</v>
      </c>
    </row>
    <row r="388" spans="1:2" x14ac:dyDescent="0.3">
      <c r="A388" s="16">
        <v>41569</v>
      </c>
      <c r="B388" s="18" t="s">
        <v>878</v>
      </c>
    </row>
    <row r="389" spans="1:2" x14ac:dyDescent="0.3">
      <c r="A389" s="16">
        <v>41576</v>
      </c>
      <c r="B389" s="18" t="s">
        <v>879</v>
      </c>
    </row>
    <row r="390" spans="1:2" s="104" customFormat="1" x14ac:dyDescent="0.3">
      <c r="A390" s="102">
        <v>41583</v>
      </c>
      <c r="B390" s="103" t="s">
        <v>880</v>
      </c>
    </row>
    <row r="391" spans="1:2" x14ac:dyDescent="0.3">
      <c r="A391" s="16">
        <v>41590</v>
      </c>
      <c r="B391" s="18" t="s">
        <v>881</v>
      </c>
    </row>
    <row r="392" spans="1:2" x14ac:dyDescent="0.3">
      <c r="A392" s="16">
        <v>41597</v>
      </c>
      <c r="B392" s="18" t="s">
        <v>882</v>
      </c>
    </row>
    <row r="393" spans="1:2" x14ac:dyDescent="0.3">
      <c r="A393" s="16">
        <v>41604</v>
      </c>
      <c r="B393" s="18" t="s">
        <v>883</v>
      </c>
    </row>
    <row r="394" spans="1:2" x14ac:dyDescent="0.3">
      <c r="A394" s="16">
        <v>41611</v>
      </c>
      <c r="B394" s="18" t="s">
        <v>884</v>
      </c>
    </row>
    <row r="395" spans="1:2" x14ac:dyDescent="0.3">
      <c r="A395" s="16">
        <v>41618</v>
      </c>
      <c r="B395" s="18" t="s">
        <v>885</v>
      </c>
    </row>
    <row r="396" spans="1:2" x14ac:dyDescent="0.3">
      <c r="A396" s="16">
        <v>41646</v>
      </c>
      <c r="B396" s="18" t="s">
        <v>886</v>
      </c>
    </row>
    <row r="397" spans="1:2" x14ac:dyDescent="0.3">
      <c r="A397" s="16">
        <v>41653</v>
      </c>
      <c r="B397" s="18" t="s">
        <v>887</v>
      </c>
    </row>
    <row r="398" spans="1:2" x14ac:dyDescent="0.3">
      <c r="A398" s="16">
        <v>41660</v>
      </c>
      <c r="B398" s="18" t="s">
        <v>888</v>
      </c>
    </row>
    <row r="399" spans="1:2" x14ac:dyDescent="0.3">
      <c r="A399" s="16">
        <v>41667</v>
      </c>
      <c r="B399" s="18" t="s">
        <v>889</v>
      </c>
    </row>
    <row r="400" spans="1:2" x14ac:dyDescent="0.3">
      <c r="A400" s="16">
        <v>41674</v>
      </c>
      <c r="B400" s="18" t="s">
        <v>890</v>
      </c>
    </row>
    <row r="401" spans="1:2" x14ac:dyDescent="0.3">
      <c r="A401" s="15" t="s">
        <v>85</v>
      </c>
      <c r="B401" s="15"/>
    </row>
    <row r="402" spans="1:2" x14ac:dyDescent="0.3">
      <c r="A402" s="16">
        <v>41744</v>
      </c>
      <c r="B402" s="18" t="s">
        <v>891</v>
      </c>
    </row>
    <row r="403" spans="1:2" x14ac:dyDescent="0.3">
      <c r="A403" s="16">
        <v>41751</v>
      </c>
      <c r="B403" s="18" t="s">
        <v>892</v>
      </c>
    </row>
    <row r="404" spans="1:2" x14ac:dyDescent="0.3">
      <c r="A404" s="16">
        <v>41758</v>
      </c>
      <c r="B404" s="18" t="s">
        <v>893</v>
      </c>
    </row>
    <row r="405" spans="1:2" x14ac:dyDescent="0.3">
      <c r="A405" s="16">
        <v>41765</v>
      </c>
      <c r="B405" s="18" t="s">
        <v>894</v>
      </c>
    </row>
    <row r="406" spans="1:2" x14ac:dyDescent="0.3">
      <c r="A406" s="16">
        <v>41772</v>
      </c>
      <c r="B406" s="18" t="s">
        <v>895</v>
      </c>
    </row>
    <row r="407" spans="1:2" x14ac:dyDescent="0.3">
      <c r="A407" s="16">
        <v>41779</v>
      </c>
      <c r="B407" s="18" t="s">
        <v>896</v>
      </c>
    </row>
    <row r="408" spans="1:2" x14ac:dyDescent="0.3">
      <c r="A408" s="17">
        <v>41786</v>
      </c>
      <c r="B408" s="21" t="s">
        <v>897</v>
      </c>
    </row>
    <row r="409" spans="1:2" s="107" customFormat="1" x14ac:dyDescent="0.3">
      <c r="A409" s="105">
        <v>41800</v>
      </c>
      <c r="B409" s="106" t="s">
        <v>898</v>
      </c>
    </row>
    <row r="410" spans="1:2" x14ac:dyDescent="0.3">
      <c r="A410" s="16">
        <v>41807</v>
      </c>
      <c r="B410" s="18" t="s">
        <v>899</v>
      </c>
    </row>
    <row r="411" spans="1:2" ht="26.4" x14ac:dyDescent="0.3">
      <c r="A411" s="16">
        <v>41814</v>
      </c>
      <c r="B411" s="18" t="s">
        <v>900</v>
      </c>
    </row>
    <row r="412" spans="1:2" x14ac:dyDescent="0.3">
      <c r="A412" s="16">
        <v>41821</v>
      </c>
      <c r="B412" s="18" t="s">
        <v>901</v>
      </c>
    </row>
    <row r="413" spans="1:2" x14ac:dyDescent="0.3">
      <c r="A413" s="16">
        <v>41828</v>
      </c>
      <c r="B413" s="18" t="s">
        <v>902</v>
      </c>
    </row>
    <row r="414" spans="1:2" x14ac:dyDescent="0.3">
      <c r="A414" s="15" t="s">
        <v>86</v>
      </c>
      <c r="B414" s="15"/>
    </row>
    <row r="415" spans="1:2" x14ac:dyDescent="0.3">
      <c r="A415" s="16">
        <v>41926</v>
      </c>
      <c r="B415" s="18" t="s">
        <v>903</v>
      </c>
    </row>
    <row r="416" spans="1:2" x14ac:dyDescent="0.3">
      <c r="A416" s="16">
        <v>41933</v>
      </c>
      <c r="B416" s="18" t="s">
        <v>904</v>
      </c>
    </row>
    <row r="417" spans="1:2" x14ac:dyDescent="0.3">
      <c r="A417" s="16">
        <v>41940</v>
      </c>
      <c r="B417" s="18" t="s">
        <v>905</v>
      </c>
    </row>
    <row r="418" spans="1:2" x14ac:dyDescent="0.3">
      <c r="A418" s="16">
        <v>41947</v>
      </c>
      <c r="B418" s="18" t="s">
        <v>906</v>
      </c>
    </row>
    <row r="419" spans="1:2" s="104" customFormat="1" x14ac:dyDescent="0.3">
      <c r="A419" s="102">
        <v>41954</v>
      </c>
      <c r="B419" s="103" t="s">
        <v>907</v>
      </c>
    </row>
    <row r="420" spans="1:2" s="107" customFormat="1" x14ac:dyDescent="0.3">
      <c r="A420" s="105">
        <v>41961</v>
      </c>
      <c r="B420" s="106" t="s">
        <v>908</v>
      </c>
    </row>
    <row r="421" spans="1:2" x14ac:dyDescent="0.3">
      <c r="A421" s="16">
        <v>41968</v>
      </c>
      <c r="B421" s="18" t="s">
        <v>909</v>
      </c>
    </row>
    <row r="422" spans="1:2" x14ac:dyDescent="0.3">
      <c r="A422" s="16">
        <v>41975</v>
      </c>
      <c r="B422" s="18" t="s">
        <v>910</v>
      </c>
    </row>
    <row r="423" spans="1:2" x14ac:dyDescent="0.3">
      <c r="A423" s="16">
        <v>41982</v>
      </c>
      <c r="B423" s="18" t="s">
        <v>911</v>
      </c>
    </row>
    <row r="424" spans="1:2" x14ac:dyDescent="0.3">
      <c r="A424" s="16">
        <v>41259</v>
      </c>
      <c r="B424" s="18" t="s">
        <v>912</v>
      </c>
    </row>
    <row r="425" spans="1:2" x14ac:dyDescent="0.3">
      <c r="A425" s="16">
        <v>42010</v>
      </c>
      <c r="B425" s="18" t="s">
        <v>913</v>
      </c>
    </row>
    <row r="426" spans="1:2" x14ac:dyDescent="0.3">
      <c r="A426" s="16">
        <v>42017</v>
      </c>
      <c r="B426" s="18" t="s">
        <v>914</v>
      </c>
    </row>
    <row r="427" spans="1:2" x14ac:dyDescent="0.3">
      <c r="A427" s="16">
        <v>42024</v>
      </c>
      <c r="B427" s="18" t="s">
        <v>915</v>
      </c>
    </row>
    <row r="428" spans="1:2" x14ac:dyDescent="0.3">
      <c r="A428" s="16">
        <v>42031</v>
      </c>
      <c r="B428" s="18" t="s">
        <v>916</v>
      </c>
    </row>
    <row r="429" spans="1:2" x14ac:dyDescent="0.3">
      <c r="A429" s="16">
        <v>42038</v>
      </c>
      <c r="B429" s="18" t="s">
        <v>917</v>
      </c>
    </row>
    <row r="430" spans="1:2" x14ac:dyDescent="0.3">
      <c r="A430" s="15" t="s">
        <v>87</v>
      </c>
      <c r="B430" s="15"/>
    </row>
    <row r="431" spans="1:2" x14ac:dyDescent="0.3">
      <c r="A431" s="16">
        <v>42108</v>
      </c>
      <c r="B431" s="18" t="s">
        <v>918</v>
      </c>
    </row>
    <row r="432" spans="1:2" x14ac:dyDescent="0.3">
      <c r="A432" s="16">
        <v>42115</v>
      </c>
      <c r="B432" s="18" t="s">
        <v>919</v>
      </c>
    </row>
    <row r="433" spans="1:2" x14ac:dyDescent="0.3">
      <c r="A433" s="16">
        <v>42122</v>
      </c>
      <c r="B433" s="18" t="s">
        <v>920</v>
      </c>
    </row>
    <row r="434" spans="1:2" x14ac:dyDescent="0.3">
      <c r="A434" s="16">
        <v>42136</v>
      </c>
      <c r="B434" s="18" t="s">
        <v>921</v>
      </c>
    </row>
    <row r="435" spans="1:2" x14ac:dyDescent="0.3">
      <c r="A435" s="16">
        <v>42143</v>
      </c>
      <c r="B435" s="18" t="s">
        <v>922</v>
      </c>
    </row>
    <row r="436" spans="1:2" x14ac:dyDescent="0.3">
      <c r="A436" s="16">
        <v>42157</v>
      </c>
      <c r="B436" s="18" t="s">
        <v>923</v>
      </c>
    </row>
    <row r="437" spans="1:2" x14ac:dyDescent="0.3">
      <c r="A437" s="16">
        <v>42164</v>
      </c>
      <c r="B437" s="18" t="s">
        <v>924</v>
      </c>
    </row>
    <row r="438" spans="1:2" x14ac:dyDescent="0.3">
      <c r="A438" s="16">
        <v>42178</v>
      </c>
      <c r="B438" s="18" t="s">
        <v>925</v>
      </c>
    </row>
    <row r="439" spans="1:2" x14ac:dyDescent="0.3">
      <c r="A439" s="16">
        <v>42185</v>
      </c>
      <c r="B439" s="18" t="s">
        <v>926</v>
      </c>
    </row>
    <row r="440" spans="1:2" x14ac:dyDescent="0.3">
      <c r="A440" s="16">
        <v>42192</v>
      </c>
      <c r="B440" s="18" t="s">
        <v>927</v>
      </c>
    </row>
    <row r="441" spans="1:2" x14ac:dyDescent="0.3">
      <c r="A441" s="15" t="s">
        <v>88</v>
      </c>
      <c r="B441" s="15"/>
    </row>
    <row r="442" spans="1:2" x14ac:dyDescent="0.3">
      <c r="A442" s="16">
        <v>42290</v>
      </c>
      <c r="B442" s="18" t="s">
        <v>928</v>
      </c>
    </row>
    <row r="443" spans="1:2" x14ac:dyDescent="0.3">
      <c r="A443" s="16">
        <v>42297</v>
      </c>
      <c r="B443" s="18" t="s">
        <v>929</v>
      </c>
    </row>
    <row r="444" spans="1:2" x14ac:dyDescent="0.3">
      <c r="A444" s="16">
        <v>42304</v>
      </c>
      <c r="B444" s="18" t="s">
        <v>930</v>
      </c>
    </row>
    <row r="445" spans="1:2" x14ac:dyDescent="0.3">
      <c r="A445" s="16">
        <v>42311</v>
      </c>
      <c r="B445" s="18" t="s">
        <v>931</v>
      </c>
    </row>
    <row r="446" spans="1:2" s="104" customFormat="1" x14ac:dyDescent="0.3">
      <c r="A446" s="102">
        <v>42318</v>
      </c>
      <c r="B446" s="103" t="s">
        <v>932</v>
      </c>
    </row>
    <row r="447" spans="1:2" x14ac:dyDescent="0.3">
      <c r="A447" s="16">
        <v>42325</v>
      </c>
      <c r="B447" s="18" t="s">
        <v>933</v>
      </c>
    </row>
    <row r="448" spans="1:2" x14ac:dyDescent="0.3">
      <c r="A448" s="16">
        <v>42332</v>
      </c>
      <c r="B448" s="18" t="s">
        <v>934</v>
      </c>
    </row>
    <row r="449" spans="1:2" x14ac:dyDescent="0.3">
      <c r="A449" s="16">
        <v>42339</v>
      </c>
      <c r="B449" s="18" t="s">
        <v>935</v>
      </c>
    </row>
    <row r="450" spans="1:2" x14ac:dyDescent="0.3">
      <c r="A450" s="16">
        <v>42346</v>
      </c>
      <c r="B450" s="18" t="s">
        <v>936</v>
      </c>
    </row>
    <row r="451" spans="1:2" x14ac:dyDescent="0.3">
      <c r="A451" s="16">
        <v>42353</v>
      </c>
      <c r="B451" s="18" t="s">
        <v>1022</v>
      </c>
    </row>
    <row r="452" spans="1:2" x14ac:dyDescent="0.3">
      <c r="A452" s="16">
        <v>42381</v>
      </c>
      <c r="B452" s="18" t="s">
        <v>938</v>
      </c>
    </row>
    <row r="453" spans="1:2" x14ac:dyDescent="0.3">
      <c r="A453" s="16">
        <v>42388</v>
      </c>
      <c r="B453" s="18" t="s">
        <v>939</v>
      </c>
    </row>
    <row r="454" spans="1:2" s="101" customFormat="1" x14ac:dyDescent="0.3">
      <c r="A454" s="99">
        <v>42395</v>
      </c>
      <c r="B454" s="100" t="s">
        <v>940</v>
      </c>
    </row>
    <row r="455" spans="1:2" x14ac:dyDescent="0.3">
      <c r="A455" s="16">
        <v>42402</v>
      </c>
      <c r="B455" s="18" t="s">
        <v>941</v>
      </c>
    </row>
    <row r="456" spans="1:2" x14ac:dyDescent="0.3">
      <c r="A456" s="15" t="s">
        <v>89</v>
      </c>
      <c r="B456" s="15"/>
    </row>
    <row r="457" spans="1:2" x14ac:dyDescent="0.3">
      <c r="A457" s="16">
        <v>42486</v>
      </c>
      <c r="B457" s="18" t="s">
        <v>942</v>
      </c>
    </row>
    <row r="458" spans="1:2" x14ac:dyDescent="0.3">
      <c r="A458" s="16">
        <v>42500</v>
      </c>
      <c r="B458" s="18" t="s">
        <v>943</v>
      </c>
    </row>
    <row r="459" spans="1:2" x14ac:dyDescent="0.3">
      <c r="A459" s="16">
        <v>42507</v>
      </c>
      <c r="B459" s="18" t="s">
        <v>944</v>
      </c>
    </row>
    <row r="460" spans="1:2" x14ac:dyDescent="0.3">
      <c r="A460" s="16">
        <v>42514</v>
      </c>
      <c r="B460" s="18" t="s">
        <v>945</v>
      </c>
    </row>
    <row r="461" spans="1:2" x14ac:dyDescent="0.3">
      <c r="A461" s="16">
        <v>42521</v>
      </c>
      <c r="B461" s="18" t="s">
        <v>946</v>
      </c>
    </row>
    <row r="462" spans="1:2" x14ac:dyDescent="0.3">
      <c r="A462" s="16">
        <v>42528</v>
      </c>
      <c r="B462" s="18" t="s">
        <v>947</v>
      </c>
    </row>
    <row r="463" spans="1:2" x14ac:dyDescent="0.3">
      <c r="A463" s="16">
        <v>42535</v>
      </c>
      <c r="B463" s="18" t="s">
        <v>948</v>
      </c>
    </row>
    <row r="464" spans="1:2" x14ac:dyDescent="0.3">
      <c r="A464" s="16">
        <v>42542</v>
      </c>
      <c r="B464" s="18" t="s">
        <v>949</v>
      </c>
    </row>
    <row r="465" spans="1:2" x14ac:dyDescent="0.3">
      <c r="A465" s="16">
        <v>42549</v>
      </c>
      <c r="B465" s="18" t="s">
        <v>950</v>
      </c>
    </row>
    <row r="466" spans="1:2" x14ac:dyDescent="0.3">
      <c r="A466" s="16">
        <v>42556</v>
      </c>
      <c r="B466" s="18" t="s">
        <v>951</v>
      </c>
    </row>
    <row r="467" spans="1:2" x14ac:dyDescent="0.3">
      <c r="A467" s="16">
        <v>42563</v>
      </c>
      <c r="B467" s="18" t="s">
        <v>952</v>
      </c>
    </row>
    <row r="468" spans="1:2" x14ac:dyDescent="0.3">
      <c r="A468" s="16">
        <v>42570</v>
      </c>
      <c r="B468" s="18" t="s">
        <v>953</v>
      </c>
    </row>
    <row r="469" spans="1:2" x14ac:dyDescent="0.3">
      <c r="A469" s="15" t="s">
        <v>90</v>
      </c>
      <c r="B469" s="15"/>
    </row>
    <row r="470" spans="1:2" x14ac:dyDescent="0.3">
      <c r="A470" s="16">
        <v>42668</v>
      </c>
      <c r="B470" s="18" t="s">
        <v>954</v>
      </c>
    </row>
    <row r="471" spans="1:2" x14ac:dyDescent="0.3">
      <c r="A471" s="16">
        <v>42675</v>
      </c>
      <c r="B471" s="18" t="s">
        <v>955</v>
      </c>
    </row>
    <row r="472" spans="1:2" s="104" customFormat="1" x14ac:dyDescent="0.3">
      <c r="A472" s="102">
        <v>42682</v>
      </c>
      <c r="B472" s="103" t="s">
        <v>956</v>
      </c>
    </row>
    <row r="473" spans="1:2" x14ac:dyDescent="0.3">
      <c r="A473" s="16">
        <v>42689</v>
      </c>
      <c r="B473" s="18" t="s">
        <v>1023</v>
      </c>
    </row>
    <row r="474" spans="1:2" x14ac:dyDescent="0.3">
      <c r="A474" s="16">
        <v>42696</v>
      </c>
      <c r="B474" s="18" t="s">
        <v>958</v>
      </c>
    </row>
    <row r="475" spans="1:2" x14ac:dyDescent="0.3">
      <c r="A475" s="16">
        <v>42703</v>
      </c>
      <c r="B475" s="18" t="s">
        <v>959</v>
      </c>
    </row>
    <row r="476" spans="1:2" x14ac:dyDescent="0.3">
      <c r="A476" s="16">
        <v>42710</v>
      </c>
      <c r="B476" s="18" t="s">
        <v>960</v>
      </c>
    </row>
    <row r="477" spans="1:2" x14ac:dyDescent="0.3">
      <c r="A477" s="16">
        <v>42717</v>
      </c>
      <c r="B477" s="18" t="s">
        <v>961</v>
      </c>
    </row>
    <row r="478" spans="1:2" x14ac:dyDescent="0.3">
      <c r="A478" s="16">
        <v>42745</v>
      </c>
      <c r="B478" s="18" t="s">
        <v>962</v>
      </c>
    </row>
    <row r="479" spans="1:2" x14ac:dyDescent="0.3">
      <c r="A479" s="16">
        <v>42752</v>
      </c>
      <c r="B479" s="18" t="s">
        <v>963</v>
      </c>
    </row>
    <row r="480" spans="1:2" x14ac:dyDescent="0.3">
      <c r="A480" s="16">
        <v>42759</v>
      </c>
      <c r="B480" s="18" t="s">
        <v>964</v>
      </c>
    </row>
    <row r="481" spans="1:2" x14ac:dyDescent="0.3">
      <c r="A481" s="16">
        <v>42766</v>
      </c>
      <c r="B481" s="18" t="s">
        <v>965</v>
      </c>
    </row>
    <row r="482" spans="1:2" x14ac:dyDescent="0.3">
      <c r="A482" s="16">
        <v>42773</v>
      </c>
      <c r="B482" s="18" t="s">
        <v>966</v>
      </c>
    </row>
    <row r="483" spans="1:2" x14ac:dyDescent="0.3">
      <c r="A483" s="15" t="s">
        <v>91</v>
      </c>
      <c r="B483" s="15"/>
    </row>
    <row r="484" spans="1:2" x14ac:dyDescent="0.3">
      <c r="A484" s="16">
        <v>42850</v>
      </c>
      <c r="B484" s="18" t="s">
        <v>967</v>
      </c>
    </row>
    <row r="485" spans="1:2" x14ac:dyDescent="0.3">
      <c r="A485" s="16">
        <v>42857</v>
      </c>
      <c r="B485" s="18" t="s">
        <v>968</v>
      </c>
    </row>
    <row r="486" spans="1:2" x14ac:dyDescent="0.3">
      <c r="A486" s="16">
        <v>42864</v>
      </c>
      <c r="B486" s="18" t="s">
        <v>969</v>
      </c>
    </row>
    <row r="487" spans="1:2" x14ac:dyDescent="0.3">
      <c r="A487" s="16">
        <v>42871</v>
      </c>
      <c r="B487" s="18" t="s">
        <v>970</v>
      </c>
    </row>
    <row r="488" spans="1:2" x14ac:dyDescent="0.3">
      <c r="A488" s="16">
        <v>42878</v>
      </c>
      <c r="B488" s="18" t="s">
        <v>971</v>
      </c>
    </row>
    <row r="489" spans="1:2" x14ac:dyDescent="0.3">
      <c r="A489" s="16">
        <v>42885</v>
      </c>
      <c r="B489" s="18" t="s">
        <v>972</v>
      </c>
    </row>
    <row r="490" spans="1:2" x14ac:dyDescent="0.3">
      <c r="A490" s="16">
        <v>42892</v>
      </c>
      <c r="B490" s="18" t="s">
        <v>973</v>
      </c>
    </row>
    <row r="491" spans="1:2" s="107" customFormat="1" x14ac:dyDescent="0.3">
      <c r="A491" s="105">
        <v>42899</v>
      </c>
      <c r="B491" s="106" t="s">
        <v>974</v>
      </c>
    </row>
    <row r="492" spans="1:2" x14ac:dyDescent="0.3">
      <c r="A492" s="16">
        <v>42906</v>
      </c>
      <c r="B492" s="18" t="s">
        <v>975</v>
      </c>
    </row>
    <row r="493" spans="1:2" x14ac:dyDescent="0.3">
      <c r="A493" s="16">
        <v>42913</v>
      </c>
      <c r="B493" s="18" t="s">
        <v>976</v>
      </c>
    </row>
    <row r="494" spans="1:2" x14ac:dyDescent="0.3">
      <c r="A494" s="16">
        <v>42927</v>
      </c>
      <c r="B494" s="18" t="s">
        <v>977</v>
      </c>
    </row>
    <row r="495" spans="1:2" x14ac:dyDescent="0.3">
      <c r="A495" s="16">
        <v>42934</v>
      </c>
      <c r="B495" s="18" t="s">
        <v>978</v>
      </c>
    </row>
    <row r="496" spans="1:2" x14ac:dyDescent="0.3">
      <c r="A496" s="15" t="s">
        <v>92</v>
      </c>
      <c r="B496" s="15"/>
    </row>
    <row r="497" spans="1:2" x14ac:dyDescent="0.3">
      <c r="A497" s="16">
        <v>43025</v>
      </c>
      <c r="B497" s="18" t="s">
        <v>979</v>
      </c>
    </row>
    <row r="498" spans="1:2" x14ac:dyDescent="0.3">
      <c r="A498" s="16">
        <v>43032</v>
      </c>
      <c r="B498" s="18" t="s">
        <v>980</v>
      </c>
    </row>
    <row r="499" spans="1:2" x14ac:dyDescent="0.3">
      <c r="A499" s="16">
        <v>43046</v>
      </c>
      <c r="B499" s="18" t="s">
        <v>981</v>
      </c>
    </row>
    <row r="500" spans="1:2" x14ac:dyDescent="0.3">
      <c r="A500" s="16">
        <v>43053</v>
      </c>
      <c r="B500" s="18" t="s">
        <v>982</v>
      </c>
    </row>
    <row r="501" spans="1:2" x14ac:dyDescent="0.3">
      <c r="A501" s="16">
        <v>43060</v>
      </c>
      <c r="B501" s="18" t="s">
        <v>983</v>
      </c>
    </row>
    <row r="502" spans="1:2" s="107" customFormat="1" x14ac:dyDescent="0.3">
      <c r="A502" s="105">
        <v>43067</v>
      </c>
      <c r="B502" s="106" t="s">
        <v>984</v>
      </c>
    </row>
    <row r="503" spans="1:2" x14ac:dyDescent="0.3">
      <c r="A503" s="16">
        <v>43074</v>
      </c>
      <c r="B503" s="18" t="s">
        <v>985</v>
      </c>
    </row>
    <row r="504" spans="1:2" x14ac:dyDescent="0.3">
      <c r="A504" s="16">
        <v>43081</v>
      </c>
      <c r="B504" s="18" t="s">
        <v>986</v>
      </c>
    </row>
    <row r="505" spans="1:2" x14ac:dyDescent="0.3">
      <c r="A505" s="16">
        <v>43116</v>
      </c>
      <c r="B505" s="18" t="s">
        <v>987</v>
      </c>
    </row>
    <row r="506" spans="1:2" x14ac:dyDescent="0.3">
      <c r="A506" s="16">
        <v>43123</v>
      </c>
      <c r="B506" s="18" t="s">
        <v>988</v>
      </c>
    </row>
    <row r="507" spans="1:2" x14ac:dyDescent="0.3">
      <c r="A507" s="16">
        <v>43130</v>
      </c>
      <c r="B507" s="18" t="s">
        <v>989</v>
      </c>
    </row>
    <row r="508" spans="1:2" x14ac:dyDescent="0.3">
      <c r="A508" s="15" t="s">
        <v>93</v>
      </c>
      <c r="B508" s="15"/>
    </row>
    <row r="509" spans="1:2" x14ac:dyDescent="0.3">
      <c r="A509" s="16">
        <v>43214</v>
      </c>
      <c r="B509" s="18" t="s">
        <v>990</v>
      </c>
    </row>
    <row r="510" spans="1:2" x14ac:dyDescent="0.3">
      <c r="A510" s="16">
        <v>43228</v>
      </c>
      <c r="B510" s="18" t="s">
        <v>991</v>
      </c>
    </row>
    <row r="511" spans="1:2" x14ac:dyDescent="0.3">
      <c r="A511" s="16">
        <v>43235</v>
      </c>
      <c r="B511" s="18" t="s">
        <v>1024</v>
      </c>
    </row>
    <row r="512" spans="1:2" x14ac:dyDescent="0.3">
      <c r="A512" s="16">
        <v>43242</v>
      </c>
      <c r="B512" s="18" t="s">
        <v>993</v>
      </c>
    </row>
    <row r="513" spans="1:2" x14ac:dyDescent="0.3">
      <c r="A513" s="16">
        <v>43249</v>
      </c>
      <c r="B513" s="18" t="s">
        <v>994</v>
      </c>
    </row>
    <row r="514" spans="1:2" x14ac:dyDescent="0.3">
      <c r="A514" s="16">
        <v>43256</v>
      </c>
      <c r="B514" s="18" t="s">
        <v>995</v>
      </c>
    </row>
    <row r="515" spans="1:2" x14ac:dyDescent="0.3">
      <c r="A515" s="16">
        <v>43270</v>
      </c>
      <c r="B515" s="18" t="s">
        <v>996</v>
      </c>
    </row>
    <row r="516" spans="1:2" x14ac:dyDescent="0.3">
      <c r="A516" s="16">
        <v>43277</v>
      </c>
      <c r="B516" s="18" t="s">
        <v>997</v>
      </c>
    </row>
    <row r="517" spans="1:2" ht="15" customHeight="1" x14ac:dyDescent="0.3">
      <c r="A517" s="16">
        <v>43284</v>
      </c>
      <c r="B517" s="18" t="s">
        <v>998</v>
      </c>
    </row>
    <row r="518" spans="1:2" s="107" customFormat="1" x14ac:dyDescent="0.3">
      <c r="A518" s="105">
        <v>43291</v>
      </c>
      <c r="B518" s="106" t="s">
        <v>999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6"/>
  <sheetViews>
    <sheetView zoomScaleNormal="100" workbookViewId="0">
      <selection sqref="A1:A1048576"/>
    </sheetView>
  </sheetViews>
  <sheetFormatPr baseColWidth="10" defaultRowHeight="14.4" x14ac:dyDescent="0.3"/>
  <cols>
    <col min="1" max="1" width="138.109375" style="20" customWidth="1"/>
  </cols>
  <sheetData>
    <row r="1" spans="1:1" x14ac:dyDescent="0.3">
      <c r="A1" s="18" t="s">
        <v>525</v>
      </c>
    </row>
    <row r="2" spans="1:1" x14ac:dyDescent="0.3">
      <c r="A2" s="18" t="s">
        <v>526</v>
      </c>
    </row>
    <row r="3" spans="1:1" x14ac:dyDescent="0.3">
      <c r="A3" s="18" t="s">
        <v>527</v>
      </c>
    </row>
    <row r="4" spans="1:1" x14ac:dyDescent="0.3">
      <c r="A4" s="18" t="s">
        <v>528</v>
      </c>
    </row>
    <row r="5" spans="1:1" x14ac:dyDescent="0.3">
      <c r="A5" s="18" t="s">
        <v>529</v>
      </c>
    </row>
    <row r="6" spans="1:1" x14ac:dyDescent="0.3">
      <c r="A6" s="18" t="s">
        <v>530</v>
      </c>
    </row>
    <row r="7" spans="1:1" x14ac:dyDescent="0.3">
      <c r="A7" s="18" t="s">
        <v>531</v>
      </c>
    </row>
    <row r="8" spans="1:1" x14ac:dyDescent="0.3">
      <c r="A8" s="18" t="s">
        <v>532</v>
      </c>
    </row>
    <row r="9" spans="1:1" x14ac:dyDescent="0.3">
      <c r="A9" s="18" t="s">
        <v>533</v>
      </c>
    </row>
    <row r="10" spans="1:1" x14ac:dyDescent="0.3">
      <c r="A10" s="18" t="s">
        <v>534</v>
      </c>
    </row>
    <row r="11" spans="1:1" x14ac:dyDescent="0.3">
      <c r="A11" s="18" t="s">
        <v>535</v>
      </c>
    </row>
    <row r="12" spans="1:1" x14ac:dyDescent="0.3">
      <c r="A12" s="18" t="s">
        <v>536</v>
      </c>
    </row>
    <row r="13" spans="1:1" x14ac:dyDescent="0.3">
      <c r="A13" s="18" t="s">
        <v>537</v>
      </c>
    </row>
    <row r="14" spans="1:1" x14ac:dyDescent="0.3">
      <c r="A14" s="18" t="s">
        <v>538</v>
      </c>
    </row>
    <row r="15" spans="1:1" x14ac:dyDescent="0.3">
      <c r="A15" s="18" t="s">
        <v>539</v>
      </c>
    </row>
    <row r="16" spans="1:1" x14ac:dyDescent="0.3">
      <c r="A16" s="18" t="s">
        <v>540</v>
      </c>
    </row>
    <row r="17" spans="1:1" x14ac:dyDescent="0.3">
      <c r="A17" s="18" t="s">
        <v>541</v>
      </c>
    </row>
    <row r="18" spans="1:1" x14ac:dyDescent="0.3">
      <c r="A18" s="18" t="s">
        <v>542</v>
      </c>
    </row>
    <row r="19" spans="1:1" x14ac:dyDescent="0.3">
      <c r="A19" s="18" t="s">
        <v>543</v>
      </c>
    </row>
    <row r="20" spans="1:1" x14ac:dyDescent="0.3">
      <c r="A20" s="18" t="s">
        <v>544</v>
      </c>
    </row>
    <row r="21" spans="1:1" x14ac:dyDescent="0.3">
      <c r="A21" s="18" t="s">
        <v>545</v>
      </c>
    </row>
    <row r="22" spans="1:1" x14ac:dyDescent="0.3">
      <c r="A22" s="18" t="s">
        <v>546</v>
      </c>
    </row>
    <row r="23" spans="1:1" x14ac:dyDescent="0.3">
      <c r="A23" s="18" t="s">
        <v>547</v>
      </c>
    </row>
    <row r="24" spans="1:1" x14ac:dyDescent="0.3">
      <c r="A24" s="18" t="s">
        <v>548</v>
      </c>
    </row>
    <row r="25" spans="1:1" x14ac:dyDescent="0.3">
      <c r="A25" s="18" t="s">
        <v>549</v>
      </c>
    </row>
    <row r="26" spans="1:1" x14ac:dyDescent="0.3">
      <c r="A26" s="100" t="s">
        <v>1294</v>
      </c>
    </row>
    <row r="27" spans="1:1" x14ac:dyDescent="0.3">
      <c r="A27" s="18" t="s">
        <v>551</v>
      </c>
    </row>
    <row r="28" spans="1:1" x14ac:dyDescent="0.3">
      <c r="A28" s="18" t="s">
        <v>552</v>
      </c>
    </row>
    <row r="29" spans="1:1" x14ac:dyDescent="0.3">
      <c r="A29" s="18" t="s">
        <v>1001</v>
      </c>
    </row>
    <row r="30" spans="1:1" x14ac:dyDescent="0.3">
      <c r="A30" s="18" t="s">
        <v>1002</v>
      </c>
    </row>
    <row r="31" spans="1:1" x14ac:dyDescent="0.3">
      <c r="A31" s="18" t="s">
        <v>555</v>
      </c>
    </row>
    <row r="32" spans="1:1" x14ac:dyDescent="0.3">
      <c r="A32" s="18" t="s">
        <v>556</v>
      </c>
    </row>
    <row r="33" spans="1:1" x14ac:dyDescent="0.3">
      <c r="A33" s="18" t="s">
        <v>557</v>
      </c>
    </row>
    <row r="34" spans="1:1" x14ac:dyDescent="0.3">
      <c r="A34" s="18" t="s">
        <v>558</v>
      </c>
    </row>
    <row r="35" spans="1:1" x14ac:dyDescent="0.3">
      <c r="A35" s="18" t="s">
        <v>559</v>
      </c>
    </row>
    <row r="36" spans="1:1" x14ac:dyDescent="0.3">
      <c r="A36" s="18" t="s">
        <v>560</v>
      </c>
    </row>
    <row r="37" spans="1:1" ht="26.4" x14ac:dyDescent="0.3">
      <c r="A37" s="18" t="s">
        <v>1003</v>
      </c>
    </row>
    <row r="38" spans="1:1" x14ac:dyDescent="0.3">
      <c r="A38" s="18" t="s">
        <v>562</v>
      </c>
    </row>
    <row r="39" spans="1:1" x14ac:dyDescent="0.3">
      <c r="A39" s="18" t="s">
        <v>563</v>
      </c>
    </row>
    <row r="40" spans="1:1" x14ac:dyDescent="0.3">
      <c r="A40" s="18" t="s">
        <v>564</v>
      </c>
    </row>
    <row r="41" spans="1:1" x14ac:dyDescent="0.3">
      <c r="A41" s="18" t="s">
        <v>565</v>
      </c>
    </row>
    <row r="42" spans="1:1" x14ac:dyDescent="0.3">
      <c r="A42" s="18" t="s">
        <v>566</v>
      </c>
    </row>
    <row r="43" spans="1:1" x14ac:dyDescent="0.3">
      <c r="A43" s="18" t="s">
        <v>567</v>
      </c>
    </row>
    <row r="44" spans="1:1" x14ac:dyDescent="0.3">
      <c r="A44" s="18" t="s">
        <v>568</v>
      </c>
    </row>
    <row r="45" spans="1:1" x14ac:dyDescent="0.3">
      <c r="A45" s="18" t="s">
        <v>569</v>
      </c>
    </row>
    <row r="46" spans="1:1" x14ac:dyDescent="0.3">
      <c r="A46" s="18" t="s">
        <v>570</v>
      </c>
    </row>
    <row r="47" spans="1:1" x14ac:dyDescent="0.3">
      <c r="A47" s="18" t="s">
        <v>571</v>
      </c>
    </row>
    <row r="48" spans="1:1" x14ac:dyDescent="0.3">
      <c r="A48" s="18" t="s">
        <v>572</v>
      </c>
    </row>
    <row r="49" spans="1:1" x14ac:dyDescent="0.3">
      <c r="A49" s="18" t="s">
        <v>573</v>
      </c>
    </row>
    <row r="50" spans="1:1" x14ac:dyDescent="0.3">
      <c r="A50" s="18" t="s">
        <v>574</v>
      </c>
    </row>
    <row r="51" spans="1:1" x14ac:dyDescent="0.3">
      <c r="A51" s="18" t="s">
        <v>575</v>
      </c>
    </row>
    <row r="52" spans="1:1" x14ac:dyDescent="0.3">
      <c r="A52" s="18" t="s">
        <v>576</v>
      </c>
    </row>
    <row r="53" spans="1:1" x14ac:dyDescent="0.3">
      <c r="A53" s="18" t="s">
        <v>577</v>
      </c>
    </row>
    <row r="54" spans="1:1" x14ac:dyDescent="0.3">
      <c r="A54" s="18" t="s">
        <v>578</v>
      </c>
    </row>
    <row r="55" spans="1:1" x14ac:dyDescent="0.3">
      <c r="A55" s="18" t="s">
        <v>579</v>
      </c>
    </row>
    <row r="56" spans="1:1" x14ac:dyDescent="0.3">
      <c r="A56" s="18" t="s">
        <v>580</v>
      </c>
    </row>
    <row r="57" spans="1:1" x14ac:dyDescent="0.3">
      <c r="A57" s="18" t="s">
        <v>581</v>
      </c>
    </row>
    <row r="58" spans="1:1" x14ac:dyDescent="0.3">
      <c r="A58" s="18" t="s">
        <v>582</v>
      </c>
    </row>
    <row r="59" spans="1:1" x14ac:dyDescent="0.3">
      <c r="A59" s="18" t="s">
        <v>583</v>
      </c>
    </row>
    <row r="60" spans="1:1" x14ac:dyDescent="0.3">
      <c r="A60" s="18" t="s">
        <v>584</v>
      </c>
    </row>
    <row r="61" spans="1:1" x14ac:dyDescent="0.3">
      <c r="A61" s="18" t="s">
        <v>585</v>
      </c>
    </row>
    <row r="62" spans="1:1" x14ac:dyDescent="0.3">
      <c r="A62" s="18" t="s">
        <v>586</v>
      </c>
    </row>
    <row r="63" spans="1:1" x14ac:dyDescent="0.3">
      <c r="A63" s="18" t="s">
        <v>587</v>
      </c>
    </row>
    <row r="64" spans="1:1" x14ac:dyDescent="0.3">
      <c r="A64" s="18" t="s">
        <v>588</v>
      </c>
    </row>
    <row r="65" spans="1:1" x14ac:dyDescent="0.3">
      <c r="A65" s="18" t="s">
        <v>589</v>
      </c>
    </row>
    <row r="66" spans="1:1" x14ac:dyDescent="0.3">
      <c r="A66" s="18" t="s">
        <v>590</v>
      </c>
    </row>
    <row r="67" spans="1:1" x14ac:dyDescent="0.3">
      <c r="A67" s="18" t="s">
        <v>591</v>
      </c>
    </row>
    <row r="68" spans="1:1" x14ac:dyDescent="0.3">
      <c r="A68" s="18" t="s">
        <v>592</v>
      </c>
    </row>
    <row r="69" spans="1:1" x14ac:dyDescent="0.3">
      <c r="A69" s="18" t="s">
        <v>593</v>
      </c>
    </row>
    <row r="70" spans="1:1" x14ac:dyDescent="0.3">
      <c r="A70" s="18" t="s">
        <v>594</v>
      </c>
    </row>
    <row r="71" spans="1:1" x14ac:dyDescent="0.3">
      <c r="A71" s="18" t="s">
        <v>1004</v>
      </c>
    </row>
    <row r="72" spans="1:1" x14ac:dyDescent="0.3">
      <c r="A72" s="18" t="s">
        <v>596</v>
      </c>
    </row>
    <row r="73" spans="1:1" x14ac:dyDescent="0.3">
      <c r="A73" s="18" t="s">
        <v>597</v>
      </c>
    </row>
    <row r="74" spans="1:1" x14ac:dyDescent="0.3">
      <c r="A74" s="18" t="s">
        <v>598</v>
      </c>
    </row>
    <row r="75" spans="1:1" x14ac:dyDescent="0.3">
      <c r="A75" s="18" t="s">
        <v>599</v>
      </c>
    </row>
    <row r="76" spans="1:1" x14ac:dyDescent="0.3">
      <c r="A76" s="18" t="s">
        <v>600</v>
      </c>
    </row>
    <row r="77" spans="1:1" x14ac:dyDescent="0.3">
      <c r="A77" s="18" t="s">
        <v>601</v>
      </c>
    </row>
    <row r="78" spans="1:1" x14ac:dyDescent="0.3">
      <c r="A78" s="18" t="s">
        <v>602</v>
      </c>
    </row>
    <row r="79" spans="1:1" x14ac:dyDescent="0.3">
      <c r="A79" s="18" t="s">
        <v>603</v>
      </c>
    </row>
    <row r="80" spans="1:1" x14ac:dyDescent="0.3">
      <c r="A80" s="18" t="s">
        <v>604</v>
      </c>
    </row>
    <row r="81" spans="1:1" ht="26.4" x14ac:dyDescent="0.3">
      <c r="A81" s="100" t="s">
        <v>1295</v>
      </c>
    </row>
    <row r="82" spans="1:1" x14ac:dyDescent="0.3">
      <c r="A82" s="18" t="s">
        <v>1006</v>
      </c>
    </row>
    <row r="83" spans="1:1" x14ac:dyDescent="0.3">
      <c r="A83" s="18" t="s">
        <v>607</v>
      </c>
    </row>
    <row r="84" spans="1:1" x14ac:dyDescent="0.3">
      <c r="A84" s="18" t="s">
        <v>608</v>
      </c>
    </row>
    <row r="85" spans="1:1" x14ac:dyDescent="0.3">
      <c r="A85" s="18" t="s">
        <v>609</v>
      </c>
    </row>
    <row r="86" spans="1:1" x14ac:dyDescent="0.3">
      <c r="A86" s="18" t="s">
        <v>610</v>
      </c>
    </row>
    <row r="87" spans="1:1" x14ac:dyDescent="0.3">
      <c r="A87" s="18" t="s">
        <v>611</v>
      </c>
    </row>
    <row r="88" spans="1:1" x14ac:dyDescent="0.3">
      <c r="A88" s="18" t="s">
        <v>1005</v>
      </c>
    </row>
    <row r="89" spans="1:1" x14ac:dyDescent="0.3">
      <c r="A89" s="18" t="s">
        <v>613</v>
      </c>
    </row>
    <row r="90" spans="1:1" x14ac:dyDescent="0.3">
      <c r="A90" s="18" t="s">
        <v>614</v>
      </c>
    </row>
    <row r="91" spans="1:1" ht="26.4" x14ac:dyDescent="0.3">
      <c r="A91" s="18" t="s">
        <v>615</v>
      </c>
    </row>
    <row r="92" spans="1:1" x14ac:dyDescent="0.3">
      <c r="A92" s="18" t="s">
        <v>616</v>
      </c>
    </row>
    <row r="93" spans="1:1" x14ac:dyDescent="0.3">
      <c r="A93" s="18" t="s">
        <v>1007</v>
      </c>
    </row>
    <row r="94" spans="1:1" x14ac:dyDescent="0.3">
      <c r="A94" s="18" t="s">
        <v>618</v>
      </c>
    </row>
    <row r="95" spans="1:1" ht="26.4" x14ac:dyDescent="0.3">
      <c r="A95" s="18" t="s">
        <v>619</v>
      </c>
    </row>
    <row r="96" spans="1:1" x14ac:dyDescent="0.3">
      <c r="A96" s="18" t="s">
        <v>620</v>
      </c>
    </row>
    <row r="97" spans="1:1" x14ac:dyDescent="0.3">
      <c r="A97" s="18" t="s">
        <v>1008</v>
      </c>
    </row>
    <row r="98" spans="1:1" x14ac:dyDescent="0.3">
      <c r="A98" s="18" t="s">
        <v>1009</v>
      </c>
    </row>
    <row r="99" spans="1:1" x14ac:dyDescent="0.3">
      <c r="A99" s="18" t="s">
        <v>623</v>
      </c>
    </row>
    <row r="100" spans="1:1" x14ac:dyDescent="0.3">
      <c r="A100" s="18" t="s">
        <v>624</v>
      </c>
    </row>
    <row r="101" spans="1:1" x14ac:dyDescent="0.3">
      <c r="A101" s="18" t="s">
        <v>625</v>
      </c>
    </row>
    <row r="102" spans="1:1" x14ac:dyDescent="0.3">
      <c r="A102" s="18" t="s">
        <v>626</v>
      </c>
    </row>
    <row r="103" spans="1:1" x14ac:dyDescent="0.3">
      <c r="A103" s="18" t="s">
        <v>627</v>
      </c>
    </row>
    <row r="104" spans="1:1" x14ac:dyDescent="0.3">
      <c r="A104" s="18" t="s">
        <v>628</v>
      </c>
    </row>
    <row r="105" spans="1:1" x14ac:dyDescent="0.3">
      <c r="A105" s="18" t="s">
        <v>629</v>
      </c>
    </row>
    <row r="106" spans="1:1" x14ac:dyDescent="0.3">
      <c r="A106" s="18" t="s">
        <v>630</v>
      </c>
    </row>
    <row r="107" spans="1:1" x14ac:dyDescent="0.3">
      <c r="A107" s="18" t="s">
        <v>631</v>
      </c>
    </row>
    <row r="108" spans="1:1" x14ac:dyDescent="0.3">
      <c r="A108" s="18" t="s">
        <v>632</v>
      </c>
    </row>
    <row r="109" spans="1:1" x14ac:dyDescent="0.3">
      <c r="A109" s="18" t="s">
        <v>633</v>
      </c>
    </row>
    <row r="110" spans="1:1" x14ac:dyDescent="0.3">
      <c r="A110" s="18" t="s">
        <v>634</v>
      </c>
    </row>
    <row r="111" spans="1:1" x14ac:dyDescent="0.3">
      <c r="A111" s="18" t="s">
        <v>635</v>
      </c>
    </row>
    <row r="112" spans="1:1" x14ac:dyDescent="0.3">
      <c r="A112" s="18" t="s">
        <v>636</v>
      </c>
    </row>
    <row r="113" spans="1:1" x14ac:dyDescent="0.3">
      <c r="A113" s="18" t="s">
        <v>1010</v>
      </c>
    </row>
    <row r="114" spans="1:1" x14ac:dyDescent="0.3">
      <c r="A114" s="18" t="s">
        <v>638</v>
      </c>
    </row>
    <row r="115" spans="1:1" x14ac:dyDescent="0.3">
      <c r="A115" s="18" t="s">
        <v>639</v>
      </c>
    </row>
    <row r="116" spans="1:1" x14ac:dyDescent="0.3">
      <c r="A116" s="18" t="s">
        <v>640</v>
      </c>
    </row>
    <row r="117" spans="1:1" x14ac:dyDescent="0.3">
      <c r="A117" s="18" t="s">
        <v>641</v>
      </c>
    </row>
    <row r="118" spans="1:1" x14ac:dyDescent="0.3">
      <c r="A118" s="18" t="s">
        <v>642</v>
      </c>
    </row>
    <row r="119" spans="1:1" x14ac:dyDescent="0.3">
      <c r="A119" s="18" t="s">
        <v>643</v>
      </c>
    </row>
    <row r="120" spans="1:1" x14ac:dyDescent="0.3">
      <c r="A120" s="18" t="s">
        <v>644</v>
      </c>
    </row>
    <row r="121" spans="1:1" x14ac:dyDescent="0.3">
      <c r="A121" s="18" t="s">
        <v>645</v>
      </c>
    </row>
    <row r="122" spans="1:1" x14ac:dyDescent="0.3">
      <c r="A122" s="18" t="s">
        <v>646</v>
      </c>
    </row>
    <row r="123" spans="1:1" x14ac:dyDescent="0.3">
      <c r="A123" s="18" t="s">
        <v>647</v>
      </c>
    </row>
    <row r="124" spans="1:1" x14ac:dyDescent="0.3">
      <c r="A124" s="18" t="s">
        <v>648</v>
      </c>
    </row>
    <row r="125" spans="1:1" ht="26.4" x14ac:dyDescent="0.3">
      <c r="A125" s="18" t="s">
        <v>649</v>
      </c>
    </row>
    <row r="126" spans="1:1" x14ac:dyDescent="0.3">
      <c r="A126" s="18" t="s">
        <v>650</v>
      </c>
    </row>
    <row r="127" spans="1:1" x14ac:dyDescent="0.3">
      <c r="A127" s="18" t="s">
        <v>651</v>
      </c>
    </row>
    <row r="128" spans="1:1" x14ac:dyDescent="0.3">
      <c r="A128" s="18" t="s">
        <v>652</v>
      </c>
    </row>
    <row r="129" spans="1:1" x14ac:dyDescent="0.3">
      <c r="A129" s="18" t="s">
        <v>653</v>
      </c>
    </row>
    <row r="130" spans="1:1" x14ac:dyDescent="0.3">
      <c r="A130" s="100" t="s">
        <v>1297</v>
      </c>
    </row>
    <row r="131" spans="1:1" x14ac:dyDescent="0.3">
      <c r="A131" s="100" t="s">
        <v>1296</v>
      </c>
    </row>
    <row r="132" spans="1:1" x14ac:dyDescent="0.3">
      <c r="A132" s="100" t="s">
        <v>1298</v>
      </c>
    </row>
    <row r="133" spans="1:1" ht="26.4" x14ac:dyDescent="0.3">
      <c r="A133" s="18" t="s">
        <v>657</v>
      </c>
    </row>
    <row r="134" spans="1:1" x14ac:dyDescent="0.3">
      <c r="A134" s="100" t="s">
        <v>658</v>
      </c>
    </row>
    <row r="135" spans="1:1" x14ac:dyDescent="0.3">
      <c r="A135" s="18" t="s">
        <v>659</v>
      </c>
    </row>
    <row r="136" spans="1:1" x14ac:dyDescent="0.3">
      <c r="A136" s="18" t="s">
        <v>660</v>
      </c>
    </row>
    <row r="137" spans="1:1" x14ac:dyDescent="0.3">
      <c r="A137" s="18" t="s">
        <v>661</v>
      </c>
    </row>
    <row r="138" spans="1:1" x14ac:dyDescent="0.3">
      <c r="A138" s="18" t="s">
        <v>662</v>
      </c>
    </row>
    <row r="139" spans="1:1" x14ac:dyDescent="0.3">
      <c r="A139" s="18" t="s">
        <v>663</v>
      </c>
    </row>
    <row r="140" spans="1:1" x14ac:dyDescent="0.3">
      <c r="A140" s="18" t="s">
        <v>1011</v>
      </c>
    </row>
    <row r="141" spans="1:1" x14ac:dyDescent="0.3">
      <c r="A141" s="18" t="s">
        <v>665</v>
      </c>
    </row>
    <row r="142" spans="1:1" x14ac:dyDescent="0.3">
      <c r="A142" s="18" t="s">
        <v>666</v>
      </c>
    </row>
    <row r="143" spans="1:1" x14ac:dyDescent="0.3">
      <c r="A143" s="18" t="s">
        <v>667</v>
      </c>
    </row>
    <row r="144" spans="1:1" x14ac:dyDescent="0.3">
      <c r="A144" s="18" t="s">
        <v>668</v>
      </c>
    </row>
    <row r="145" spans="1:1" ht="26.4" x14ac:dyDescent="0.3">
      <c r="A145" s="98" t="s">
        <v>1012</v>
      </c>
    </row>
    <row r="146" spans="1:1" x14ac:dyDescent="0.3">
      <c r="A146" s="18" t="s">
        <v>670</v>
      </c>
    </row>
    <row r="147" spans="1:1" ht="26.4" x14ac:dyDescent="0.3">
      <c r="A147" s="21" t="s">
        <v>671</v>
      </c>
    </row>
    <row r="148" spans="1:1" x14ac:dyDescent="0.3">
      <c r="A148" s="18" t="s">
        <v>672</v>
      </c>
    </row>
    <row r="149" spans="1:1" x14ac:dyDescent="0.3">
      <c r="A149" s="18" t="s">
        <v>673</v>
      </c>
    </row>
    <row r="150" spans="1:1" x14ac:dyDescent="0.3">
      <c r="A150" s="18" t="s">
        <v>674</v>
      </c>
    </row>
    <row r="151" spans="1:1" x14ac:dyDescent="0.3">
      <c r="A151" s="18" t="s">
        <v>675</v>
      </c>
    </row>
    <row r="152" spans="1:1" x14ac:dyDescent="0.3">
      <c r="A152" s="18" t="s">
        <v>676</v>
      </c>
    </row>
    <row r="153" spans="1:1" x14ac:dyDescent="0.3">
      <c r="A153" s="18" t="s">
        <v>677</v>
      </c>
    </row>
    <row r="154" spans="1:1" x14ac:dyDescent="0.3">
      <c r="A154" s="18" t="s">
        <v>678</v>
      </c>
    </row>
    <row r="155" spans="1:1" ht="26.4" x14ac:dyDescent="0.3">
      <c r="A155" s="18" t="s">
        <v>1013</v>
      </c>
    </row>
    <row r="156" spans="1:1" x14ac:dyDescent="0.3">
      <c r="A156" s="18" t="s">
        <v>680</v>
      </c>
    </row>
    <row r="157" spans="1:1" ht="26.4" x14ac:dyDescent="0.3">
      <c r="A157" s="18" t="s">
        <v>681</v>
      </c>
    </row>
    <row r="158" spans="1:1" x14ac:dyDescent="0.3">
      <c r="A158" s="18" t="s">
        <v>682</v>
      </c>
    </row>
    <row r="159" spans="1:1" x14ac:dyDescent="0.3">
      <c r="A159" s="18" t="s">
        <v>683</v>
      </c>
    </row>
    <row r="160" spans="1:1" x14ac:dyDescent="0.3">
      <c r="A160" s="18" t="s">
        <v>684</v>
      </c>
    </row>
    <row r="161" spans="1:1" x14ac:dyDescent="0.3">
      <c r="A161" s="18" t="s">
        <v>685</v>
      </c>
    </row>
    <row r="162" spans="1:1" x14ac:dyDescent="0.3">
      <c r="A162" s="18" t="s">
        <v>686</v>
      </c>
    </row>
    <row r="163" spans="1:1" x14ac:dyDescent="0.3">
      <c r="A163" s="18" t="s">
        <v>1025</v>
      </c>
    </row>
    <row r="164" spans="1:1" x14ac:dyDescent="0.3">
      <c r="A164" s="18" t="s">
        <v>688</v>
      </c>
    </row>
    <row r="165" spans="1:1" x14ac:dyDescent="0.3">
      <c r="A165" s="106" t="s">
        <v>689</v>
      </c>
    </row>
    <row r="166" spans="1:1" x14ac:dyDescent="0.3">
      <c r="A166" s="18" t="s">
        <v>690</v>
      </c>
    </row>
    <row r="167" spans="1:1" x14ac:dyDescent="0.3">
      <c r="A167" s="18" t="s">
        <v>691</v>
      </c>
    </row>
    <row r="168" spans="1:1" x14ac:dyDescent="0.3">
      <c r="A168" s="18" t="s">
        <v>692</v>
      </c>
    </row>
    <row r="169" spans="1:1" x14ac:dyDescent="0.3">
      <c r="A169" s="106" t="s">
        <v>693</v>
      </c>
    </row>
    <row r="170" spans="1:1" x14ac:dyDescent="0.3">
      <c r="A170" s="18" t="s">
        <v>694</v>
      </c>
    </row>
    <row r="171" spans="1:1" x14ac:dyDescent="0.3">
      <c r="A171" s="18" t="s">
        <v>695</v>
      </c>
    </row>
    <row r="172" spans="1:1" x14ac:dyDescent="0.3">
      <c r="A172" s="96" t="s">
        <v>696</v>
      </c>
    </row>
    <row r="173" spans="1:1" x14ac:dyDescent="0.3">
      <c r="A173" s="18" t="s">
        <v>697</v>
      </c>
    </row>
    <row r="174" spans="1:1" x14ac:dyDescent="0.3">
      <c r="A174" s="96" t="s">
        <v>698</v>
      </c>
    </row>
    <row r="175" spans="1:1" x14ac:dyDescent="0.3">
      <c r="A175" s="18" t="s">
        <v>699</v>
      </c>
    </row>
    <row r="176" spans="1:1" x14ac:dyDescent="0.3">
      <c r="A176" s="100" t="s">
        <v>700</v>
      </c>
    </row>
    <row r="177" spans="1:1" x14ac:dyDescent="0.3">
      <c r="A177" s="96" t="s">
        <v>701</v>
      </c>
    </row>
    <row r="178" spans="1:1" x14ac:dyDescent="0.3">
      <c r="A178" s="18" t="s">
        <v>1014</v>
      </c>
    </row>
    <row r="179" spans="1:1" x14ac:dyDescent="0.3">
      <c r="A179" s="96" t="s">
        <v>703</v>
      </c>
    </row>
    <row r="180" spans="1:1" x14ac:dyDescent="0.3">
      <c r="A180" s="96" t="s">
        <v>704</v>
      </c>
    </row>
    <row r="181" spans="1:1" x14ac:dyDescent="0.3">
      <c r="A181" s="96" t="s">
        <v>705</v>
      </c>
    </row>
    <row r="182" spans="1:1" x14ac:dyDescent="0.3">
      <c r="A182" s="96" t="s">
        <v>1026</v>
      </c>
    </row>
    <row r="183" spans="1:1" x14ac:dyDescent="0.3">
      <c r="A183" s="18" t="s">
        <v>707</v>
      </c>
    </row>
    <row r="184" spans="1:1" x14ac:dyDescent="0.3">
      <c r="A184" s="18" t="s">
        <v>708</v>
      </c>
    </row>
    <row r="185" spans="1:1" x14ac:dyDescent="0.3">
      <c r="A185" s="18" t="s">
        <v>709</v>
      </c>
    </row>
    <row r="186" spans="1:1" x14ac:dyDescent="0.3">
      <c r="A186" s="21" t="s">
        <v>710</v>
      </c>
    </row>
    <row r="187" spans="1:1" x14ac:dyDescent="0.3">
      <c r="A187" s="96" t="s">
        <v>711</v>
      </c>
    </row>
    <row r="188" spans="1:1" x14ac:dyDescent="0.3">
      <c r="A188" s="96" t="s">
        <v>712</v>
      </c>
    </row>
    <row r="189" spans="1:1" x14ac:dyDescent="0.3">
      <c r="A189" s="18" t="s">
        <v>713</v>
      </c>
    </row>
    <row r="190" spans="1:1" x14ac:dyDescent="0.3">
      <c r="A190" s="96" t="s">
        <v>714</v>
      </c>
    </row>
    <row r="191" spans="1:1" x14ac:dyDescent="0.3">
      <c r="A191" s="18" t="s">
        <v>715</v>
      </c>
    </row>
    <row r="192" spans="1:1" x14ac:dyDescent="0.3">
      <c r="A192" s="96" t="s">
        <v>716</v>
      </c>
    </row>
    <row r="193" spans="1:1" x14ac:dyDescent="0.3">
      <c r="A193" s="18" t="s">
        <v>717</v>
      </c>
    </row>
    <row r="194" spans="1:1" x14ac:dyDescent="0.3">
      <c r="A194" s="18" t="s">
        <v>718</v>
      </c>
    </row>
    <row r="195" spans="1:1" ht="26.4" x14ac:dyDescent="0.3">
      <c r="A195" s="18" t="s">
        <v>719</v>
      </c>
    </row>
    <row r="196" spans="1:1" x14ac:dyDescent="0.3">
      <c r="A196" s="18" t="s">
        <v>720</v>
      </c>
    </row>
    <row r="197" spans="1:1" x14ac:dyDescent="0.3">
      <c r="A197" s="18" t="s">
        <v>721</v>
      </c>
    </row>
    <row r="198" spans="1:1" x14ac:dyDescent="0.3">
      <c r="A198" s="18" t="s">
        <v>722</v>
      </c>
    </row>
    <row r="199" spans="1:1" x14ac:dyDescent="0.3">
      <c r="A199" s="18" t="s">
        <v>723</v>
      </c>
    </row>
    <row r="200" spans="1:1" x14ac:dyDescent="0.3">
      <c r="A200" s="18" t="s">
        <v>724</v>
      </c>
    </row>
    <row r="201" spans="1:1" x14ac:dyDescent="0.3">
      <c r="A201" s="18" t="s">
        <v>725</v>
      </c>
    </row>
    <row r="202" spans="1:1" x14ac:dyDescent="0.3">
      <c r="A202" s="18" t="s">
        <v>726</v>
      </c>
    </row>
    <row r="203" spans="1:1" x14ac:dyDescent="0.3">
      <c r="A203" s="18" t="s">
        <v>727</v>
      </c>
    </row>
    <row r="204" spans="1:1" x14ac:dyDescent="0.3">
      <c r="A204" s="18" t="s">
        <v>728</v>
      </c>
    </row>
    <row r="205" spans="1:1" x14ac:dyDescent="0.3">
      <c r="A205" s="18" t="s">
        <v>729</v>
      </c>
    </row>
    <row r="206" spans="1:1" x14ac:dyDescent="0.3">
      <c r="A206" s="18" t="s">
        <v>730</v>
      </c>
    </row>
    <row r="207" spans="1:1" x14ac:dyDescent="0.3">
      <c r="A207" s="18" t="s">
        <v>731</v>
      </c>
    </row>
    <row r="208" spans="1:1" x14ac:dyDescent="0.3">
      <c r="A208" s="18" t="s">
        <v>732</v>
      </c>
    </row>
    <row r="209" spans="1:1" x14ac:dyDescent="0.3">
      <c r="A209" s="18" t="s">
        <v>733</v>
      </c>
    </row>
    <row r="210" spans="1:1" x14ac:dyDescent="0.3">
      <c r="A210" s="18" t="s">
        <v>734</v>
      </c>
    </row>
    <row r="211" spans="1:1" x14ac:dyDescent="0.3">
      <c r="A211" s="18" t="s">
        <v>735</v>
      </c>
    </row>
    <row r="212" spans="1:1" x14ac:dyDescent="0.3">
      <c r="A212" s="18" t="s">
        <v>736</v>
      </c>
    </row>
    <row r="213" spans="1:1" x14ac:dyDescent="0.3">
      <c r="A213" s="100" t="s">
        <v>737</v>
      </c>
    </row>
    <row r="214" spans="1:1" x14ac:dyDescent="0.3">
      <c r="A214" s="18" t="s">
        <v>738</v>
      </c>
    </row>
    <row r="215" spans="1:1" x14ac:dyDescent="0.3">
      <c r="A215" s="18" t="s">
        <v>739</v>
      </c>
    </row>
    <row r="216" spans="1:1" x14ac:dyDescent="0.3">
      <c r="A216" s="18" t="s">
        <v>740</v>
      </c>
    </row>
    <row r="217" spans="1:1" x14ac:dyDescent="0.3">
      <c r="A217" s="18" t="s">
        <v>741</v>
      </c>
    </row>
    <row r="218" spans="1:1" x14ac:dyDescent="0.3">
      <c r="A218" s="18" t="s">
        <v>742</v>
      </c>
    </row>
    <row r="219" spans="1:1" x14ac:dyDescent="0.3">
      <c r="A219" s="18" t="s">
        <v>743</v>
      </c>
    </row>
    <row r="220" spans="1:1" x14ac:dyDescent="0.3">
      <c r="A220" s="18" t="s">
        <v>744</v>
      </c>
    </row>
    <row r="221" spans="1:1" x14ac:dyDescent="0.3">
      <c r="A221" s="18" t="s">
        <v>745</v>
      </c>
    </row>
    <row r="222" spans="1:1" x14ac:dyDescent="0.3">
      <c r="A222" s="18" t="s">
        <v>746</v>
      </c>
    </row>
    <row r="223" spans="1:1" x14ac:dyDescent="0.3">
      <c r="A223" s="18" t="s">
        <v>747</v>
      </c>
    </row>
    <row r="224" spans="1:1" x14ac:dyDescent="0.3">
      <c r="A224" s="106" t="s">
        <v>748</v>
      </c>
    </row>
    <row r="225" spans="1:1" x14ac:dyDescent="0.3">
      <c r="A225" s="18" t="s">
        <v>749</v>
      </c>
    </row>
    <row r="226" spans="1:1" x14ac:dyDescent="0.3">
      <c r="A226" s="18" t="s">
        <v>750</v>
      </c>
    </row>
    <row r="227" spans="1:1" x14ac:dyDescent="0.3">
      <c r="A227" s="18" t="s">
        <v>751</v>
      </c>
    </row>
    <row r="228" spans="1:1" x14ac:dyDescent="0.3">
      <c r="A228" s="18" t="s">
        <v>752</v>
      </c>
    </row>
    <row r="229" spans="1:1" x14ac:dyDescent="0.3">
      <c r="A229" s="18" t="s">
        <v>753</v>
      </c>
    </row>
    <row r="230" spans="1:1" x14ac:dyDescent="0.3">
      <c r="A230" s="18" t="s">
        <v>754</v>
      </c>
    </row>
    <row r="231" spans="1:1" x14ac:dyDescent="0.3">
      <c r="A231" s="18" t="s">
        <v>755</v>
      </c>
    </row>
    <row r="232" spans="1:1" x14ac:dyDescent="0.3">
      <c r="A232" s="18" t="s">
        <v>1015</v>
      </c>
    </row>
    <row r="233" spans="1:1" x14ac:dyDescent="0.3">
      <c r="A233" s="18" t="s">
        <v>757</v>
      </c>
    </row>
    <row r="234" spans="1:1" x14ac:dyDescent="0.3">
      <c r="A234" s="18" t="s">
        <v>758</v>
      </c>
    </row>
    <row r="235" spans="1:1" x14ac:dyDescent="0.3">
      <c r="A235" s="18" t="s">
        <v>759</v>
      </c>
    </row>
    <row r="236" spans="1:1" x14ac:dyDescent="0.3">
      <c r="A236" s="18" t="s">
        <v>760</v>
      </c>
    </row>
    <row r="237" spans="1:1" x14ac:dyDescent="0.3">
      <c r="A237" s="18" t="s">
        <v>761</v>
      </c>
    </row>
    <row r="238" spans="1:1" x14ac:dyDescent="0.3">
      <c r="A238" s="18" t="s">
        <v>762</v>
      </c>
    </row>
    <row r="239" spans="1:1" x14ac:dyDescent="0.3">
      <c r="A239" s="96" t="s">
        <v>763</v>
      </c>
    </row>
    <row r="240" spans="1:1" x14ac:dyDescent="0.3">
      <c r="A240" s="18" t="s">
        <v>764</v>
      </c>
    </row>
    <row r="241" spans="1:1" x14ac:dyDescent="0.3">
      <c r="A241" s="21" t="s">
        <v>765</v>
      </c>
    </row>
    <row r="242" spans="1:1" x14ac:dyDescent="0.3">
      <c r="A242" s="18" t="s">
        <v>766</v>
      </c>
    </row>
    <row r="243" spans="1:1" x14ac:dyDescent="0.3">
      <c r="A243" s="18" t="s">
        <v>767</v>
      </c>
    </row>
    <row r="244" spans="1:1" x14ac:dyDescent="0.3">
      <c r="A244" s="18" t="s">
        <v>768</v>
      </c>
    </row>
    <row r="245" spans="1:1" x14ac:dyDescent="0.3">
      <c r="A245" s="18" t="s">
        <v>769</v>
      </c>
    </row>
    <row r="246" spans="1:1" x14ac:dyDescent="0.3">
      <c r="A246" s="18" t="s">
        <v>770</v>
      </c>
    </row>
    <row r="247" spans="1:1" x14ac:dyDescent="0.3">
      <c r="A247" s="18" t="s">
        <v>771</v>
      </c>
    </row>
    <row r="248" spans="1:1" x14ac:dyDescent="0.3">
      <c r="A248" s="18" t="s">
        <v>772</v>
      </c>
    </row>
    <row r="249" spans="1:1" x14ac:dyDescent="0.3">
      <c r="A249" s="18" t="s">
        <v>1016</v>
      </c>
    </row>
    <row r="250" spans="1:1" ht="26.4" x14ac:dyDescent="0.3">
      <c r="A250" s="100" t="s">
        <v>1299</v>
      </c>
    </row>
    <row r="251" spans="1:1" x14ac:dyDescent="0.3">
      <c r="A251" s="103" t="s">
        <v>775</v>
      </c>
    </row>
    <row r="252" spans="1:1" x14ac:dyDescent="0.3">
      <c r="A252" s="18" t="s">
        <v>776</v>
      </c>
    </row>
    <row r="253" spans="1:1" x14ac:dyDescent="0.3">
      <c r="A253" s="18" t="s">
        <v>777</v>
      </c>
    </row>
    <row r="254" spans="1:1" x14ac:dyDescent="0.3">
      <c r="A254" s="18" t="s">
        <v>778</v>
      </c>
    </row>
    <row r="255" spans="1:1" x14ac:dyDescent="0.3">
      <c r="A255" s="18" t="s">
        <v>779</v>
      </c>
    </row>
    <row r="256" spans="1:1" x14ac:dyDescent="0.3">
      <c r="A256" s="18" t="s">
        <v>780</v>
      </c>
    </row>
    <row r="257" spans="1:1" x14ac:dyDescent="0.3">
      <c r="A257" s="18" t="s">
        <v>781</v>
      </c>
    </row>
    <row r="258" spans="1:1" x14ac:dyDescent="0.3">
      <c r="A258" s="18" t="s">
        <v>782</v>
      </c>
    </row>
    <row r="259" spans="1:1" x14ac:dyDescent="0.3">
      <c r="A259" s="18" t="s">
        <v>783</v>
      </c>
    </row>
    <row r="260" spans="1:1" x14ac:dyDescent="0.3">
      <c r="A260" s="18" t="s">
        <v>784</v>
      </c>
    </row>
    <row r="261" spans="1:1" x14ac:dyDescent="0.3">
      <c r="A261" s="18" t="s">
        <v>1027</v>
      </c>
    </row>
    <row r="262" spans="1:1" x14ac:dyDescent="0.3">
      <c r="A262" s="18" t="s">
        <v>786</v>
      </c>
    </row>
    <row r="263" spans="1:1" x14ac:dyDescent="0.3">
      <c r="A263" s="18" t="s">
        <v>787</v>
      </c>
    </row>
    <row r="264" spans="1:1" x14ac:dyDescent="0.3">
      <c r="A264" s="18" t="s">
        <v>788</v>
      </c>
    </row>
    <row r="265" spans="1:1" x14ac:dyDescent="0.3">
      <c r="A265" s="18" t="s">
        <v>789</v>
      </c>
    </row>
    <row r="266" spans="1:1" x14ac:dyDescent="0.3">
      <c r="A266" s="18" t="s">
        <v>790</v>
      </c>
    </row>
    <row r="267" spans="1:1" x14ac:dyDescent="0.3">
      <c r="A267" s="18" t="s">
        <v>791</v>
      </c>
    </row>
    <row r="268" spans="1:1" x14ac:dyDescent="0.3">
      <c r="A268" s="18" t="s">
        <v>792</v>
      </c>
    </row>
    <row r="269" spans="1:1" x14ac:dyDescent="0.3">
      <c r="A269" s="18" t="s">
        <v>793</v>
      </c>
    </row>
    <row r="270" spans="1:1" x14ac:dyDescent="0.3">
      <c r="A270" s="18" t="s">
        <v>794</v>
      </c>
    </row>
    <row r="271" spans="1:1" x14ac:dyDescent="0.3">
      <c r="A271" s="18" t="s">
        <v>795</v>
      </c>
    </row>
    <row r="272" spans="1:1" x14ac:dyDescent="0.3">
      <c r="A272" s="18" t="s">
        <v>796</v>
      </c>
    </row>
    <row r="273" spans="1:1" x14ac:dyDescent="0.3">
      <c r="A273" s="18" t="s">
        <v>797</v>
      </c>
    </row>
    <row r="274" spans="1:1" x14ac:dyDescent="0.3">
      <c r="A274" s="18" t="s">
        <v>798</v>
      </c>
    </row>
    <row r="275" spans="1:1" x14ac:dyDescent="0.3">
      <c r="A275" s="18" t="s">
        <v>799</v>
      </c>
    </row>
    <row r="276" spans="1:1" x14ac:dyDescent="0.3">
      <c r="A276" s="18" t="s">
        <v>800</v>
      </c>
    </row>
    <row r="277" spans="1:1" x14ac:dyDescent="0.3">
      <c r="A277" s="18" t="s">
        <v>801</v>
      </c>
    </row>
    <row r="278" spans="1:1" x14ac:dyDescent="0.3">
      <c r="A278" s="18" t="s">
        <v>802</v>
      </c>
    </row>
    <row r="279" spans="1:1" x14ac:dyDescent="0.3">
      <c r="A279" s="103" t="s">
        <v>803</v>
      </c>
    </row>
    <row r="280" spans="1:1" x14ac:dyDescent="0.3">
      <c r="A280" s="18" t="s">
        <v>804</v>
      </c>
    </row>
    <row r="281" spans="1:1" x14ac:dyDescent="0.3">
      <c r="A281" s="18" t="s">
        <v>805</v>
      </c>
    </row>
    <row r="282" spans="1:1" x14ac:dyDescent="0.3">
      <c r="A282" s="18" t="s">
        <v>806</v>
      </c>
    </row>
    <row r="283" spans="1:1" x14ac:dyDescent="0.3">
      <c r="A283" s="18" t="s">
        <v>807</v>
      </c>
    </row>
    <row r="284" spans="1:1" x14ac:dyDescent="0.3">
      <c r="A284" s="18" t="s">
        <v>808</v>
      </c>
    </row>
    <row r="285" spans="1:1" x14ac:dyDescent="0.3">
      <c r="A285" s="18" t="s">
        <v>809</v>
      </c>
    </row>
    <row r="286" spans="1:1" x14ac:dyDescent="0.3">
      <c r="A286" s="18" t="s">
        <v>810</v>
      </c>
    </row>
    <row r="287" spans="1:1" x14ac:dyDescent="0.3">
      <c r="A287" s="18" t="s">
        <v>811</v>
      </c>
    </row>
    <row r="288" spans="1:1" x14ac:dyDescent="0.3">
      <c r="A288" s="18" t="s">
        <v>812</v>
      </c>
    </row>
    <row r="289" spans="1:1" x14ac:dyDescent="0.3">
      <c r="A289" s="18" t="s">
        <v>813</v>
      </c>
    </row>
    <row r="290" spans="1:1" x14ac:dyDescent="0.3">
      <c r="A290" s="18" t="s">
        <v>814</v>
      </c>
    </row>
    <row r="291" spans="1:1" x14ac:dyDescent="0.3">
      <c r="A291" s="18" t="s">
        <v>815</v>
      </c>
    </row>
    <row r="292" spans="1:1" x14ac:dyDescent="0.3">
      <c r="A292" s="18" t="s">
        <v>816</v>
      </c>
    </row>
    <row r="293" spans="1:1" x14ac:dyDescent="0.3">
      <c r="A293" s="18" t="s">
        <v>817</v>
      </c>
    </row>
    <row r="294" spans="1:1" x14ac:dyDescent="0.3">
      <c r="A294" s="18" t="s">
        <v>815</v>
      </c>
    </row>
    <row r="295" spans="1:1" x14ac:dyDescent="0.3">
      <c r="A295" s="18" t="s">
        <v>818</v>
      </c>
    </row>
    <row r="296" spans="1:1" x14ac:dyDescent="0.3">
      <c r="A296" s="18" t="s">
        <v>819</v>
      </c>
    </row>
    <row r="297" spans="1:1" x14ac:dyDescent="0.3">
      <c r="A297" s="18" t="s">
        <v>820</v>
      </c>
    </row>
    <row r="298" spans="1:1" x14ac:dyDescent="0.3">
      <c r="A298" s="18" t="s">
        <v>821</v>
      </c>
    </row>
    <row r="299" spans="1:1" x14ac:dyDescent="0.3">
      <c r="A299" s="18" t="s">
        <v>822</v>
      </c>
    </row>
    <row r="300" spans="1:1" x14ac:dyDescent="0.3">
      <c r="A300" s="18" t="s">
        <v>1017</v>
      </c>
    </row>
    <row r="301" spans="1:1" x14ac:dyDescent="0.3">
      <c r="A301" s="18" t="s">
        <v>824</v>
      </c>
    </row>
    <row r="302" spans="1:1" x14ac:dyDescent="0.3">
      <c r="A302" s="18" t="s">
        <v>825</v>
      </c>
    </row>
    <row r="303" spans="1:1" x14ac:dyDescent="0.3">
      <c r="A303" s="18" t="s">
        <v>826</v>
      </c>
    </row>
    <row r="304" spans="1:1" x14ac:dyDescent="0.3">
      <c r="A304" s="103" t="s">
        <v>827</v>
      </c>
    </row>
    <row r="305" spans="1:1" x14ac:dyDescent="0.3">
      <c r="A305" s="18" t="s">
        <v>828</v>
      </c>
    </row>
    <row r="306" spans="1:1" x14ac:dyDescent="0.3">
      <c r="A306" s="18" t="s">
        <v>829</v>
      </c>
    </row>
    <row r="307" spans="1:1" x14ac:dyDescent="0.3">
      <c r="A307" s="18" t="s">
        <v>830</v>
      </c>
    </row>
    <row r="308" spans="1:1" x14ac:dyDescent="0.3">
      <c r="A308" s="18" t="s">
        <v>831</v>
      </c>
    </row>
    <row r="309" spans="1:1" x14ac:dyDescent="0.3">
      <c r="A309" s="18" t="s">
        <v>1018</v>
      </c>
    </row>
    <row r="310" spans="1:1" x14ac:dyDescent="0.3">
      <c r="A310" s="18" t="s">
        <v>833</v>
      </c>
    </row>
    <row r="311" spans="1:1" x14ac:dyDescent="0.3">
      <c r="A311" s="18" t="s">
        <v>834</v>
      </c>
    </row>
    <row r="312" spans="1:1" x14ac:dyDescent="0.3">
      <c r="A312" s="18" t="s">
        <v>835</v>
      </c>
    </row>
    <row r="313" spans="1:1" x14ac:dyDescent="0.3">
      <c r="A313" s="18" t="s">
        <v>836</v>
      </c>
    </row>
    <row r="314" spans="1:1" x14ac:dyDescent="0.3">
      <c r="A314" s="18" t="s">
        <v>837</v>
      </c>
    </row>
    <row r="315" spans="1:1" x14ac:dyDescent="0.3">
      <c r="A315" s="18" t="s">
        <v>838</v>
      </c>
    </row>
    <row r="316" spans="1:1" x14ac:dyDescent="0.3">
      <c r="A316" s="18" t="s">
        <v>839</v>
      </c>
    </row>
    <row r="317" spans="1:1" x14ac:dyDescent="0.3">
      <c r="A317" s="18" t="s">
        <v>1019</v>
      </c>
    </row>
    <row r="318" spans="1:1" x14ac:dyDescent="0.3">
      <c r="A318" s="18" t="s">
        <v>841</v>
      </c>
    </row>
    <row r="319" spans="1:1" x14ac:dyDescent="0.3">
      <c r="A319" s="18" t="s">
        <v>842</v>
      </c>
    </row>
    <row r="320" spans="1:1" x14ac:dyDescent="0.3">
      <c r="A320" s="18" t="s">
        <v>843</v>
      </c>
    </row>
    <row r="321" spans="1:1" x14ac:dyDescent="0.3">
      <c r="A321" s="18" t="s">
        <v>844</v>
      </c>
    </row>
    <row r="322" spans="1:1" x14ac:dyDescent="0.3">
      <c r="A322" s="18" t="s">
        <v>845</v>
      </c>
    </row>
    <row r="323" spans="1:1" x14ac:dyDescent="0.3">
      <c r="A323" s="18" t="s">
        <v>846</v>
      </c>
    </row>
    <row r="324" spans="1:1" x14ac:dyDescent="0.3">
      <c r="A324" s="18" t="s">
        <v>847</v>
      </c>
    </row>
    <row r="325" spans="1:1" x14ac:dyDescent="0.3">
      <c r="A325" s="18" t="s">
        <v>848</v>
      </c>
    </row>
    <row r="326" spans="1:1" x14ac:dyDescent="0.3">
      <c r="A326" s="18" t="s">
        <v>849</v>
      </c>
    </row>
    <row r="327" spans="1:1" x14ac:dyDescent="0.3">
      <c r="A327" s="106" t="s">
        <v>850</v>
      </c>
    </row>
    <row r="328" spans="1:1" x14ac:dyDescent="0.3">
      <c r="A328" s="18" t="s">
        <v>851</v>
      </c>
    </row>
    <row r="329" spans="1:1" x14ac:dyDescent="0.3">
      <c r="A329" s="100" t="s">
        <v>852</v>
      </c>
    </row>
    <row r="330" spans="1:1" x14ac:dyDescent="0.3">
      <c r="A330" s="18" t="s">
        <v>853</v>
      </c>
    </row>
    <row r="331" spans="1:1" x14ac:dyDescent="0.3">
      <c r="A331" s="103" t="s">
        <v>854</v>
      </c>
    </row>
    <row r="332" spans="1:1" x14ac:dyDescent="0.3">
      <c r="A332" s="18" t="s">
        <v>855</v>
      </c>
    </row>
    <row r="333" spans="1:1" x14ac:dyDescent="0.3">
      <c r="A333" s="18" t="s">
        <v>856</v>
      </c>
    </row>
    <row r="334" spans="1:1" x14ac:dyDescent="0.3">
      <c r="A334" s="18" t="s">
        <v>857</v>
      </c>
    </row>
    <row r="335" spans="1:1" x14ac:dyDescent="0.3">
      <c r="A335" s="18" t="s">
        <v>858</v>
      </c>
    </row>
    <row r="336" spans="1:1" x14ac:dyDescent="0.3">
      <c r="A336" s="18" t="s">
        <v>859</v>
      </c>
    </row>
    <row r="337" spans="1:1" x14ac:dyDescent="0.3">
      <c r="A337" s="18" t="s">
        <v>860</v>
      </c>
    </row>
    <row r="338" spans="1:1" x14ac:dyDescent="0.3">
      <c r="A338" s="18" t="s">
        <v>861</v>
      </c>
    </row>
    <row r="339" spans="1:1" x14ac:dyDescent="0.3">
      <c r="A339" s="100" t="s">
        <v>862</v>
      </c>
    </row>
    <row r="340" spans="1:1" x14ac:dyDescent="0.3">
      <c r="A340" s="21" t="s">
        <v>863</v>
      </c>
    </row>
    <row r="341" spans="1:1" x14ac:dyDescent="0.3">
      <c r="A341" s="18" t="s">
        <v>864</v>
      </c>
    </row>
    <row r="342" spans="1:1" x14ac:dyDescent="0.3">
      <c r="A342" s="18" t="s">
        <v>1020</v>
      </c>
    </row>
    <row r="343" spans="1:1" x14ac:dyDescent="0.3">
      <c r="A343" s="100" t="s">
        <v>866</v>
      </c>
    </row>
    <row r="344" spans="1:1" x14ac:dyDescent="0.3">
      <c r="A344" s="18" t="s">
        <v>867</v>
      </c>
    </row>
    <row r="345" spans="1:1" x14ac:dyDescent="0.3">
      <c r="A345" s="18" t="s">
        <v>868</v>
      </c>
    </row>
    <row r="346" spans="1:1" x14ac:dyDescent="0.3">
      <c r="A346" s="100" t="s">
        <v>1021</v>
      </c>
    </row>
    <row r="347" spans="1:1" x14ac:dyDescent="0.3">
      <c r="A347" s="18" t="s">
        <v>870</v>
      </c>
    </row>
    <row r="348" spans="1:1" x14ac:dyDescent="0.3">
      <c r="A348" s="21" t="s">
        <v>871</v>
      </c>
    </row>
    <row r="349" spans="1:1" x14ac:dyDescent="0.3">
      <c r="A349" s="18" t="s">
        <v>872</v>
      </c>
    </row>
    <row r="350" spans="1:1" x14ac:dyDescent="0.3">
      <c r="A350" s="18" t="s">
        <v>873</v>
      </c>
    </row>
    <row r="351" spans="1:1" x14ac:dyDescent="0.3">
      <c r="A351" s="18" t="s">
        <v>874</v>
      </c>
    </row>
    <row r="352" spans="1:1" x14ac:dyDescent="0.3">
      <c r="A352" s="18" t="s">
        <v>875</v>
      </c>
    </row>
    <row r="353" spans="1:1" x14ac:dyDescent="0.3">
      <c r="A353" s="18" t="s">
        <v>876</v>
      </c>
    </row>
    <row r="354" spans="1:1" x14ac:dyDescent="0.3">
      <c r="A354" s="21" t="s">
        <v>877</v>
      </c>
    </row>
    <row r="355" spans="1:1" x14ac:dyDescent="0.3">
      <c r="A355" s="18" t="s">
        <v>878</v>
      </c>
    </row>
    <row r="356" spans="1:1" x14ac:dyDescent="0.3">
      <c r="A356" s="18" t="s">
        <v>879</v>
      </c>
    </row>
    <row r="357" spans="1:1" x14ac:dyDescent="0.3">
      <c r="A357" s="103" t="s">
        <v>880</v>
      </c>
    </row>
    <row r="358" spans="1:1" x14ac:dyDescent="0.3">
      <c r="A358" s="18" t="s">
        <v>881</v>
      </c>
    </row>
    <row r="359" spans="1:1" x14ac:dyDescent="0.3">
      <c r="A359" s="18" t="s">
        <v>882</v>
      </c>
    </row>
    <row r="360" spans="1:1" x14ac:dyDescent="0.3">
      <c r="A360" s="18" t="s">
        <v>883</v>
      </c>
    </row>
    <row r="361" spans="1:1" x14ac:dyDescent="0.3">
      <c r="A361" s="18" t="s">
        <v>884</v>
      </c>
    </row>
    <row r="362" spans="1:1" x14ac:dyDescent="0.3">
      <c r="A362" s="18" t="s">
        <v>885</v>
      </c>
    </row>
    <row r="363" spans="1:1" x14ac:dyDescent="0.3">
      <c r="A363" s="18" t="s">
        <v>886</v>
      </c>
    </row>
    <row r="364" spans="1:1" x14ac:dyDescent="0.3">
      <c r="A364" s="18" t="s">
        <v>887</v>
      </c>
    </row>
    <row r="365" spans="1:1" x14ac:dyDescent="0.3">
      <c r="A365" s="18" t="s">
        <v>888</v>
      </c>
    </row>
    <row r="366" spans="1:1" x14ac:dyDescent="0.3">
      <c r="A366" s="18" t="s">
        <v>889</v>
      </c>
    </row>
    <row r="367" spans="1:1" x14ac:dyDescent="0.3">
      <c r="A367" s="18" t="s">
        <v>890</v>
      </c>
    </row>
    <row r="368" spans="1:1" x14ac:dyDescent="0.3">
      <c r="A368" s="18" t="s">
        <v>891</v>
      </c>
    </row>
    <row r="369" spans="1:1" x14ac:dyDescent="0.3">
      <c r="A369" s="18" t="s">
        <v>892</v>
      </c>
    </row>
    <row r="370" spans="1:1" x14ac:dyDescent="0.3">
      <c r="A370" s="18" t="s">
        <v>893</v>
      </c>
    </row>
    <row r="371" spans="1:1" x14ac:dyDescent="0.3">
      <c r="A371" s="18" t="s">
        <v>894</v>
      </c>
    </row>
    <row r="372" spans="1:1" x14ac:dyDescent="0.3">
      <c r="A372" s="18" t="s">
        <v>895</v>
      </c>
    </row>
    <row r="373" spans="1:1" x14ac:dyDescent="0.3">
      <c r="A373" s="18" t="s">
        <v>896</v>
      </c>
    </row>
    <row r="374" spans="1:1" x14ac:dyDescent="0.3">
      <c r="A374" s="100" t="s">
        <v>897</v>
      </c>
    </row>
    <row r="375" spans="1:1" x14ac:dyDescent="0.3">
      <c r="A375" s="106" t="s">
        <v>898</v>
      </c>
    </row>
    <row r="376" spans="1:1" x14ac:dyDescent="0.3">
      <c r="A376" s="18" t="s">
        <v>899</v>
      </c>
    </row>
    <row r="377" spans="1:1" ht="26.4" x14ac:dyDescent="0.3">
      <c r="A377" s="18" t="s">
        <v>900</v>
      </c>
    </row>
    <row r="378" spans="1:1" x14ac:dyDescent="0.3">
      <c r="A378" s="18" t="s">
        <v>901</v>
      </c>
    </row>
    <row r="379" spans="1:1" x14ac:dyDescent="0.3">
      <c r="A379" s="18" t="s">
        <v>902</v>
      </c>
    </row>
    <row r="380" spans="1:1" x14ac:dyDescent="0.3">
      <c r="A380" s="18" t="s">
        <v>903</v>
      </c>
    </row>
    <row r="381" spans="1:1" x14ac:dyDescent="0.3">
      <c r="A381" s="18" t="s">
        <v>904</v>
      </c>
    </row>
    <row r="382" spans="1:1" x14ac:dyDescent="0.3">
      <c r="A382" s="18" t="s">
        <v>905</v>
      </c>
    </row>
    <row r="383" spans="1:1" x14ac:dyDescent="0.3">
      <c r="A383" s="18" t="s">
        <v>906</v>
      </c>
    </row>
    <row r="384" spans="1:1" x14ac:dyDescent="0.3">
      <c r="A384" s="103" t="s">
        <v>907</v>
      </c>
    </row>
    <row r="385" spans="1:1" x14ac:dyDescent="0.3">
      <c r="A385" s="106" t="s">
        <v>908</v>
      </c>
    </row>
    <row r="386" spans="1:1" x14ac:dyDescent="0.3">
      <c r="A386" s="18" t="s">
        <v>909</v>
      </c>
    </row>
    <row r="387" spans="1:1" x14ac:dyDescent="0.3">
      <c r="A387" s="18" t="s">
        <v>910</v>
      </c>
    </row>
    <row r="388" spans="1:1" x14ac:dyDescent="0.3">
      <c r="A388" s="18" t="s">
        <v>911</v>
      </c>
    </row>
    <row r="389" spans="1:1" x14ac:dyDescent="0.3">
      <c r="A389" s="18" t="s">
        <v>912</v>
      </c>
    </row>
    <row r="390" spans="1:1" x14ac:dyDescent="0.3">
      <c r="A390" s="18" t="s">
        <v>913</v>
      </c>
    </row>
    <row r="391" spans="1:1" x14ac:dyDescent="0.3">
      <c r="A391" s="18" t="s">
        <v>914</v>
      </c>
    </row>
    <row r="392" spans="1:1" x14ac:dyDescent="0.3">
      <c r="A392" s="18" t="s">
        <v>915</v>
      </c>
    </row>
    <row r="393" spans="1:1" x14ac:dyDescent="0.3">
      <c r="A393" s="18" t="s">
        <v>916</v>
      </c>
    </row>
    <row r="394" spans="1:1" x14ac:dyDescent="0.3">
      <c r="A394" s="18" t="s">
        <v>917</v>
      </c>
    </row>
    <row r="395" spans="1:1" x14ac:dyDescent="0.3">
      <c r="A395" s="18" t="s">
        <v>918</v>
      </c>
    </row>
    <row r="396" spans="1:1" x14ac:dyDescent="0.3">
      <c r="A396" s="18" t="s">
        <v>919</v>
      </c>
    </row>
    <row r="397" spans="1:1" x14ac:dyDescent="0.3">
      <c r="A397" s="18" t="s">
        <v>920</v>
      </c>
    </row>
    <row r="398" spans="1:1" x14ac:dyDescent="0.3">
      <c r="A398" s="18" t="s">
        <v>921</v>
      </c>
    </row>
    <row r="399" spans="1:1" x14ac:dyDescent="0.3">
      <c r="A399" s="18" t="s">
        <v>922</v>
      </c>
    </row>
    <row r="400" spans="1:1" x14ac:dyDescent="0.3">
      <c r="A400" s="18" t="s">
        <v>923</v>
      </c>
    </row>
    <row r="401" spans="1:1" x14ac:dyDescent="0.3">
      <c r="A401" s="18" t="s">
        <v>924</v>
      </c>
    </row>
    <row r="402" spans="1:1" x14ac:dyDescent="0.3">
      <c r="A402" s="106" t="s">
        <v>925</v>
      </c>
    </row>
    <row r="403" spans="1:1" x14ac:dyDescent="0.3">
      <c r="A403" s="18" t="s">
        <v>926</v>
      </c>
    </row>
    <row r="404" spans="1:1" x14ac:dyDescent="0.3">
      <c r="A404" s="18" t="s">
        <v>927</v>
      </c>
    </row>
    <row r="405" spans="1:1" x14ac:dyDescent="0.3">
      <c r="A405" s="18" t="s">
        <v>928</v>
      </c>
    </row>
    <row r="406" spans="1:1" x14ac:dyDescent="0.3">
      <c r="A406" s="18" t="s">
        <v>929</v>
      </c>
    </row>
    <row r="407" spans="1:1" x14ac:dyDescent="0.3">
      <c r="A407" s="18" t="s">
        <v>930</v>
      </c>
    </row>
    <row r="408" spans="1:1" x14ac:dyDescent="0.3">
      <c r="A408" s="18" t="s">
        <v>931</v>
      </c>
    </row>
    <row r="409" spans="1:1" x14ac:dyDescent="0.3">
      <c r="A409" s="103" t="s">
        <v>932</v>
      </c>
    </row>
    <row r="410" spans="1:1" x14ac:dyDescent="0.3">
      <c r="A410" s="18" t="s">
        <v>933</v>
      </c>
    </row>
    <row r="411" spans="1:1" x14ac:dyDescent="0.3">
      <c r="A411" s="18" t="s">
        <v>934</v>
      </c>
    </row>
    <row r="412" spans="1:1" x14ac:dyDescent="0.3">
      <c r="A412" s="18" t="s">
        <v>935</v>
      </c>
    </row>
    <row r="413" spans="1:1" x14ac:dyDescent="0.3">
      <c r="A413" s="18" t="s">
        <v>936</v>
      </c>
    </row>
    <row r="414" spans="1:1" x14ac:dyDescent="0.3">
      <c r="A414" s="18" t="s">
        <v>1022</v>
      </c>
    </row>
    <row r="415" spans="1:1" x14ac:dyDescent="0.3">
      <c r="A415" s="18" t="s">
        <v>938</v>
      </c>
    </row>
    <row r="416" spans="1:1" x14ac:dyDescent="0.3">
      <c r="A416" s="18" t="s">
        <v>939</v>
      </c>
    </row>
    <row r="417" spans="1:1" s="118" customFormat="1" x14ac:dyDescent="0.3">
      <c r="A417" s="21" t="s">
        <v>940</v>
      </c>
    </row>
    <row r="418" spans="1:1" x14ac:dyDescent="0.3">
      <c r="A418" s="18" t="s">
        <v>941</v>
      </c>
    </row>
    <row r="419" spans="1:1" x14ac:dyDescent="0.3">
      <c r="A419" s="18" t="s">
        <v>942</v>
      </c>
    </row>
    <row r="420" spans="1:1" x14ac:dyDescent="0.3">
      <c r="A420" s="18" t="s">
        <v>943</v>
      </c>
    </row>
    <row r="421" spans="1:1" x14ac:dyDescent="0.3">
      <c r="A421" s="18" t="s">
        <v>944</v>
      </c>
    </row>
    <row r="422" spans="1:1" x14ac:dyDescent="0.3">
      <c r="A422" s="18" t="s">
        <v>945</v>
      </c>
    </row>
    <row r="423" spans="1:1" x14ac:dyDescent="0.3">
      <c r="A423" s="18" t="s">
        <v>946</v>
      </c>
    </row>
    <row r="424" spans="1:1" x14ac:dyDescent="0.3">
      <c r="A424" s="18" t="s">
        <v>947</v>
      </c>
    </row>
    <row r="425" spans="1:1" x14ac:dyDescent="0.3">
      <c r="A425" s="18" t="s">
        <v>948</v>
      </c>
    </row>
    <row r="426" spans="1:1" x14ac:dyDescent="0.3">
      <c r="A426" s="18" t="s">
        <v>949</v>
      </c>
    </row>
    <row r="427" spans="1:1" x14ac:dyDescent="0.3">
      <c r="A427" s="18" t="s">
        <v>950</v>
      </c>
    </row>
    <row r="428" spans="1:1" x14ac:dyDescent="0.3">
      <c r="A428" s="18" t="s">
        <v>951</v>
      </c>
    </row>
    <row r="429" spans="1:1" x14ac:dyDescent="0.3">
      <c r="A429" s="18" t="s">
        <v>952</v>
      </c>
    </row>
    <row r="430" spans="1:1" x14ac:dyDescent="0.3">
      <c r="A430" s="18" t="s">
        <v>953</v>
      </c>
    </row>
    <row r="431" spans="1:1" x14ac:dyDescent="0.3">
      <c r="A431" s="18" t="s">
        <v>954</v>
      </c>
    </row>
    <row r="432" spans="1:1" x14ac:dyDescent="0.3">
      <c r="A432" s="18" t="s">
        <v>955</v>
      </c>
    </row>
    <row r="433" spans="1:1" x14ac:dyDescent="0.3">
      <c r="A433" s="103" t="s">
        <v>956</v>
      </c>
    </row>
    <row r="434" spans="1:1" x14ac:dyDescent="0.3">
      <c r="A434" s="18" t="s">
        <v>1023</v>
      </c>
    </row>
    <row r="435" spans="1:1" x14ac:dyDescent="0.3">
      <c r="A435" s="18" t="s">
        <v>958</v>
      </c>
    </row>
    <row r="436" spans="1:1" x14ac:dyDescent="0.3">
      <c r="A436" s="18" t="s">
        <v>959</v>
      </c>
    </row>
    <row r="437" spans="1:1" x14ac:dyDescent="0.3">
      <c r="A437" s="18" t="s">
        <v>960</v>
      </c>
    </row>
    <row r="438" spans="1:1" x14ac:dyDescent="0.3">
      <c r="A438" s="18" t="s">
        <v>961</v>
      </c>
    </row>
    <row r="439" spans="1:1" x14ac:dyDescent="0.3">
      <c r="A439" s="18" t="s">
        <v>962</v>
      </c>
    </row>
    <row r="440" spans="1:1" x14ac:dyDescent="0.3">
      <c r="A440" s="18" t="s">
        <v>963</v>
      </c>
    </row>
    <row r="441" spans="1:1" x14ac:dyDescent="0.3">
      <c r="A441" s="18" t="s">
        <v>964</v>
      </c>
    </row>
    <row r="442" spans="1:1" x14ac:dyDescent="0.3">
      <c r="A442" s="18" t="s">
        <v>965</v>
      </c>
    </row>
    <row r="443" spans="1:1" x14ac:dyDescent="0.3">
      <c r="A443" s="18" t="s">
        <v>966</v>
      </c>
    </row>
    <row r="444" spans="1:1" x14ac:dyDescent="0.3">
      <c r="A444" s="18" t="s">
        <v>967</v>
      </c>
    </row>
    <row r="445" spans="1:1" x14ac:dyDescent="0.3">
      <c r="A445" s="18" t="s">
        <v>968</v>
      </c>
    </row>
    <row r="446" spans="1:1" x14ac:dyDescent="0.3">
      <c r="A446" s="18" t="s">
        <v>969</v>
      </c>
    </row>
    <row r="447" spans="1:1" x14ac:dyDescent="0.3">
      <c r="A447" s="18" t="s">
        <v>970</v>
      </c>
    </row>
    <row r="448" spans="1:1" x14ac:dyDescent="0.3">
      <c r="A448" s="18" t="s">
        <v>971</v>
      </c>
    </row>
    <row r="449" spans="1:1" x14ac:dyDescent="0.3">
      <c r="A449" s="18" t="s">
        <v>972</v>
      </c>
    </row>
    <row r="450" spans="1:1" x14ac:dyDescent="0.3">
      <c r="A450" s="18" t="s">
        <v>973</v>
      </c>
    </row>
    <row r="451" spans="1:1" x14ac:dyDescent="0.3">
      <c r="A451" s="106" t="s">
        <v>974</v>
      </c>
    </row>
    <row r="452" spans="1:1" x14ac:dyDescent="0.3">
      <c r="A452" s="18" t="s">
        <v>975</v>
      </c>
    </row>
    <row r="453" spans="1:1" x14ac:dyDescent="0.3">
      <c r="A453" s="18" t="s">
        <v>976</v>
      </c>
    </row>
    <row r="454" spans="1:1" x14ac:dyDescent="0.3">
      <c r="A454" s="18" t="s">
        <v>977</v>
      </c>
    </row>
    <row r="455" spans="1:1" x14ac:dyDescent="0.3">
      <c r="A455" s="18" t="s">
        <v>978</v>
      </c>
    </row>
    <row r="456" spans="1:1" x14ac:dyDescent="0.3">
      <c r="A456" s="18" t="s">
        <v>979</v>
      </c>
    </row>
    <row r="457" spans="1:1" x14ac:dyDescent="0.3">
      <c r="A457" s="18" t="s">
        <v>980</v>
      </c>
    </row>
    <row r="458" spans="1:1" x14ac:dyDescent="0.3">
      <c r="A458" s="18" t="s">
        <v>981</v>
      </c>
    </row>
    <row r="459" spans="1:1" x14ac:dyDescent="0.3">
      <c r="A459" s="18" t="s">
        <v>982</v>
      </c>
    </row>
    <row r="460" spans="1:1" x14ac:dyDescent="0.3">
      <c r="A460" s="18" t="s">
        <v>983</v>
      </c>
    </row>
    <row r="461" spans="1:1" x14ac:dyDescent="0.3">
      <c r="A461" s="106" t="s">
        <v>984</v>
      </c>
    </row>
    <row r="462" spans="1:1" x14ac:dyDescent="0.3">
      <c r="A462" s="18" t="s">
        <v>985</v>
      </c>
    </row>
    <row r="463" spans="1:1" x14ac:dyDescent="0.3">
      <c r="A463" s="18" t="s">
        <v>986</v>
      </c>
    </row>
    <row r="464" spans="1:1" x14ac:dyDescent="0.3">
      <c r="A464" s="18" t="s">
        <v>987</v>
      </c>
    </row>
    <row r="465" spans="1:1" x14ac:dyDescent="0.3">
      <c r="A465" s="18" t="s">
        <v>988</v>
      </c>
    </row>
    <row r="466" spans="1:1" x14ac:dyDescent="0.3">
      <c r="A466" s="18" t="s">
        <v>989</v>
      </c>
    </row>
    <row r="467" spans="1:1" x14ac:dyDescent="0.3">
      <c r="A467" s="18" t="s">
        <v>990</v>
      </c>
    </row>
    <row r="468" spans="1:1" x14ac:dyDescent="0.3">
      <c r="A468" s="18" t="s">
        <v>991</v>
      </c>
    </row>
    <row r="469" spans="1:1" x14ac:dyDescent="0.3">
      <c r="A469" s="18" t="s">
        <v>992</v>
      </c>
    </row>
    <row r="470" spans="1:1" x14ac:dyDescent="0.3">
      <c r="A470" s="18" t="s">
        <v>993</v>
      </c>
    </row>
    <row r="471" spans="1:1" x14ac:dyDescent="0.3">
      <c r="A471" s="18" t="s">
        <v>994</v>
      </c>
    </row>
    <row r="472" spans="1:1" x14ac:dyDescent="0.3">
      <c r="A472" s="18" t="s">
        <v>995</v>
      </c>
    </row>
    <row r="473" spans="1:1" x14ac:dyDescent="0.3">
      <c r="A473" s="18" t="s">
        <v>996</v>
      </c>
    </row>
    <row r="474" spans="1:1" x14ac:dyDescent="0.3">
      <c r="A474" s="18" t="s">
        <v>997</v>
      </c>
    </row>
    <row r="475" spans="1:1" x14ac:dyDescent="0.3">
      <c r="A475" s="18" t="s">
        <v>998</v>
      </c>
    </row>
    <row r="476" spans="1:1" x14ac:dyDescent="0.3">
      <c r="A476" s="106" t="s">
        <v>999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5"/>
  <sheetViews>
    <sheetView topLeftCell="D30" workbookViewId="0">
      <selection activeCell="S45" sqref="S45"/>
    </sheetView>
  </sheetViews>
  <sheetFormatPr baseColWidth="10" defaultRowHeight="14.4" x14ac:dyDescent="0.3"/>
  <cols>
    <col min="1" max="1" width="11.5546875" style="14"/>
    <col min="2" max="2" width="76.21875" style="20" customWidth="1"/>
    <col min="3" max="3" width="34.6640625" style="109" customWidth="1"/>
    <col min="11" max="12" width="13" customWidth="1"/>
    <col min="13" max="13" width="23" customWidth="1"/>
  </cols>
  <sheetData>
    <row r="1" spans="1:14" ht="15.6" x14ac:dyDescent="0.3">
      <c r="A1" s="97" t="s">
        <v>49</v>
      </c>
      <c r="B1" s="93"/>
      <c r="C1" s="108"/>
    </row>
    <row r="3" spans="1:14" x14ac:dyDescent="0.3">
      <c r="A3" s="15" t="s">
        <v>50</v>
      </c>
      <c r="B3" s="15" t="s">
        <v>524</v>
      </c>
      <c r="C3" s="79" t="s">
        <v>1028</v>
      </c>
      <c r="E3" s="3" t="s">
        <v>1282</v>
      </c>
    </row>
    <row r="4" spans="1:14" x14ac:dyDescent="0.3">
      <c r="A4" s="15" t="s">
        <v>51</v>
      </c>
      <c r="B4" s="15"/>
      <c r="C4" s="79"/>
      <c r="E4" s="111" t="s">
        <v>1283</v>
      </c>
      <c r="F4" s="111" t="s">
        <v>1284</v>
      </c>
      <c r="G4" s="111" t="s">
        <v>1285</v>
      </c>
      <c r="J4" s="112" t="s">
        <v>1029</v>
      </c>
      <c r="K4" s="112" t="s">
        <v>1287</v>
      </c>
      <c r="L4" s="112" t="s">
        <v>1292</v>
      </c>
      <c r="M4" s="112" t="s">
        <v>1288</v>
      </c>
    </row>
    <row r="5" spans="1:14" x14ac:dyDescent="0.3">
      <c r="A5" s="16">
        <v>35822</v>
      </c>
      <c r="B5" s="18" t="s">
        <v>525</v>
      </c>
      <c r="C5" s="21" t="s">
        <v>1029</v>
      </c>
      <c r="D5">
        <v>1</v>
      </c>
      <c r="E5">
        <v>2</v>
      </c>
      <c r="F5">
        <v>0</v>
      </c>
      <c r="G5">
        <v>3</v>
      </c>
      <c r="I5" s="3" t="s">
        <v>2</v>
      </c>
      <c r="J5" s="113">
        <v>2</v>
      </c>
      <c r="K5" s="113">
        <v>0</v>
      </c>
      <c r="L5" s="113">
        <v>1</v>
      </c>
      <c r="M5" s="113">
        <v>3</v>
      </c>
      <c r="N5">
        <f>L5/M5</f>
        <v>0.33333333333333331</v>
      </c>
    </row>
    <row r="6" spans="1:14" x14ac:dyDescent="0.3">
      <c r="A6" s="16">
        <v>35829</v>
      </c>
      <c r="B6" s="18" t="s">
        <v>526</v>
      </c>
      <c r="C6" s="21" t="s">
        <v>1029</v>
      </c>
      <c r="D6">
        <v>1</v>
      </c>
      <c r="I6" s="3" t="s">
        <v>1</v>
      </c>
      <c r="J6" s="113">
        <v>10</v>
      </c>
      <c r="K6" s="113">
        <v>1</v>
      </c>
      <c r="L6" s="113">
        <v>0</v>
      </c>
      <c r="M6" s="113">
        <v>11</v>
      </c>
      <c r="N6">
        <f t="shared" ref="N6:N46" si="0">L6/M6</f>
        <v>0</v>
      </c>
    </row>
    <row r="7" spans="1:14" x14ac:dyDescent="0.3">
      <c r="A7" s="16">
        <v>35836</v>
      </c>
      <c r="B7" s="18" t="s">
        <v>527</v>
      </c>
      <c r="C7" s="21" t="s">
        <v>1030</v>
      </c>
      <c r="I7" s="3" t="s">
        <v>0</v>
      </c>
      <c r="J7" s="113">
        <v>8</v>
      </c>
      <c r="K7" s="113">
        <v>0</v>
      </c>
      <c r="L7" s="113">
        <v>3</v>
      </c>
      <c r="M7" s="113">
        <v>11</v>
      </c>
      <c r="N7">
        <f t="shared" si="0"/>
        <v>0.27272727272727271</v>
      </c>
    </row>
    <row r="8" spans="1:14" x14ac:dyDescent="0.3">
      <c r="A8" s="15" t="s">
        <v>52</v>
      </c>
      <c r="B8" s="15"/>
      <c r="C8" s="79"/>
      <c r="I8" s="3" t="s">
        <v>5</v>
      </c>
      <c r="J8" s="113">
        <v>6</v>
      </c>
      <c r="K8" s="113">
        <v>0</v>
      </c>
      <c r="L8" s="113">
        <v>1</v>
      </c>
      <c r="M8" s="113">
        <v>7</v>
      </c>
      <c r="N8">
        <f t="shared" si="0"/>
        <v>0.14285714285714285</v>
      </c>
    </row>
    <row r="9" spans="1:14" x14ac:dyDescent="0.3">
      <c r="A9" s="16">
        <v>35906</v>
      </c>
      <c r="B9" s="18" t="s">
        <v>528</v>
      </c>
      <c r="C9" s="21" t="s">
        <v>1029</v>
      </c>
      <c r="D9">
        <v>1</v>
      </c>
      <c r="E9">
        <f>SUM(D9:D14,D16:D19)</f>
        <v>10</v>
      </c>
      <c r="F9">
        <v>1</v>
      </c>
      <c r="G9">
        <v>11</v>
      </c>
      <c r="I9" s="3" t="s">
        <v>6</v>
      </c>
      <c r="J9" s="113">
        <v>2</v>
      </c>
      <c r="K9" s="113">
        <v>0</v>
      </c>
      <c r="L9" s="113">
        <v>8</v>
      </c>
      <c r="M9" s="113">
        <v>10</v>
      </c>
      <c r="N9">
        <f t="shared" si="0"/>
        <v>0.8</v>
      </c>
    </row>
    <row r="10" spans="1:14" ht="26.4" x14ac:dyDescent="0.3">
      <c r="A10" s="16">
        <v>35913</v>
      </c>
      <c r="B10" s="18" t="s">
        <v>529</v>
      </c>
      <c r="C10" s="21" t="s">
        <v>1029</v>
      </c>
      <c r="D10">
        <v>1</v>
      </c>
      <c r="I10" s="3" t="s">
        <v>7</v>
      </c>
      <c r="J10" s="113">
        <v>5</v>
      </c>
      <c r="K10" s="113">
        <v>0</v>
      </c>
      <c r="L10" s="113">
        <v>6</v>
      </c>
      <c r="M10" s="113">
        <v>11</v>
      </c>
      <c r="N10">
        <f t="shared" si="0"/>
        <v>0.54545454545454541</v>
      </c>
    </row>
    <row r="11" spans="1:14" x14ac:dyDescent="0.3">
      <c r="A11" s="16">
        <v>35927</v>
      </c>
      <c r="B11" s="18" t="s">
        <v>530</v>
      </c>
      <c r="C11" s="21" t="s">
        <v>1029</v>
      </c>
      <c r="D11">
        <v>1</v>
      </c>
      <c r="I11" s="3" t="s">
        <v>8</v>
      </c>
      <c r="J11" s="113">
        <v>4</v>
      </c>
      <c r="K11" s="113">
        <v>0</v>
      </c>
      <c r="L11" s="113">
        <v>7</v>
      </c>
      <c r="M11" s="113">
        <v>11</v>
      </c>
      <c r="N11">
        <f t="shared" si="0"/>
        <v>0.63636363636363635</v>
      </c>
    </row>
    <row r="12" spans="1:14" x14ac:dyDescent="0.3">
      <c r="A12" s="16">
        <v>35934</v>
      </c>
      <c r="B12" s="18" t="s">
        <v>531</v>
      </c>
      <c r="C12" s="21" t="s">
        <v>1029</v>
      </c>
      <c r="D12">
        <v>1</v>
      </c>
      <c r="I12" s="3" t="s">
        <v>9</v>
      </c>
      <c r="J12" s="113">
        <v>0</v>
      </c>
      <c r="K12" s="113">
        <v>0</v>
      </c>
      <c r="L12" s="113">
        <v>3</v>
      </c>
      <c r="M12" s="113">
        <v>3</v>
      </c>
      <c r="N12">
        <f t="shared" si="0"/>
        <v>1</v>
      </c>
    </row>
    <row r="13" spans="1:14" x14ac:dyDescent="0.3">
      <c r="A13" s="16">
        <v>35941</v>
      </c>
      <c r="B13" s="18" t="s">
        <v>532</v>
      </c>
      <c r="C13" s="21" t="s">
        <v>1029</v>
      </c>
      <c r="D13">
        <v>1</v>
      </c>
      <c r="I13" s="3" t="s">
        <v>10</v>
      </c>
      <c r="J13" s="113">
        <v>1</v>
      </c>
      <c r="K13" s="113">
        <v>1</v>
      </c>
      <c r="L13" s="113">
        <v>12</v>
      </c>
      <c r="M13" s="113">
        <v>14</v>
      </c>
      <c r="N13">
        <f t="shared" si="0"/>
        <v>0.8571428571428571</v>
      </c>
    </row>
    <row r="14" spans="1:14" x14ac:dyDescent="0.3">
      <c r="A14" s="16">
        <v>35955</v>
      </c>
      <c r="B14" s="18" t="s">
        <v>533</v>
      </c>
      <c r="C14" s="21" t="s">
        <v>1029</v>
      </c>
      <c r="D14">
        <v>1</v>
      </c>
      <c r="I14" s="3" t="s">
        <v>11</v>
      </c>
      <c r="J14" s="113">
        <v>6</v>
      </c>
      <c r="K14" s="113">
        <v>0</v>
      </c>
      <c r="L14" s="113">
        <v>1</v>
      </c>
      <c r="M14" s="113">
        <v>7</v>
      </c>
      <c r="N14">
        <f t="shared" si="0"/>
        <v>0.14285714285714285</v>
      </c>
    </row>
    <row r="15" spans="1:14" x14ac:dyDescent="0.3">
      <c r="A15" s="16">
        <v>35962</v>
      </c>
      <c r="B15" s="18" t="s">
        <v>534</v>
      </c>
      <c r="C15" s="21" t="s">
        <v>1031</v>
      </c>
      <c r="D15">
        <v>2</v>
      </c>
      <c r="I15" s="3" t="s">
        <v>12</v>
      </c>
      <c r="J15" s="113">
        <v>5</v>
      </c>
      <c r="K15" s="113">
        <v>0</v>
      </c>
      <c r="L15" s="113">
        <v>5</v>
      </c>
      <c r="M15" s="113">
        <v>10</v>
      </c>
      <c r="N15">
        <f t="shared" si="0"/>
        <v>0.5</v>
      </c>
    </row>
    <row r="16" spans="1:14" ht="26.4" x14ac:dyDescent="0.3">
      <c r="A16" s="16">
        <v>35969</v>
      </c>
      <c r="B16" s="18" t="s">
        <v>535</v>
      </c>
      <c r="C16" s="21" t="s">
        <v>1029</v>
      </c>
      <c r="D16">
        <v>1</v>
      </c>
      <c r="I16" s="3" t="s">
        <v>13</v>
      </c>
      <c r="J16" s="113">
        <v>3</v>
      </c>
      <c r="K16" s="113">
        <v>0</v>
      </c>
      <c r="L16" s="113">
        <v>4</v>
      </c>
      <c r="M16" s="113">
        <v>7</v>
      </c>
      <c r="N16">
        <f t="shared" si="0"/>
        <v>0.5714285714285714</v>
      </c>
    </row>
    <row r="17" spans="1:14" x14ac:dyDescent="0.3">
      <c r="A17" s="16">
        <v>35976</v>
      </c>
      <c r="B17" s="18" t="s">
        <v>536</v>
      </c>
      <c r="C17" s="21" t="s">
        <v>1029</v>
      </c>
      <c r="D17">
        <v>1</v>
      </c>
      <c r="I17" s="3" t="s">
        <v>15</v>
      </c>
      <c r="J17" s="113">
        <v>6</v>
      </c>
      <c r="K17" s="113">
        <v>0</v>
      </c>
      <c r="L17" s="113">
        <v>2</v>
      </c>
      <c r="M17" s="113">
        <v>8</v>
      </c>
      <c r="N17">
        <f t="shared" si="0"/>
        <v>0.25</v>
      </c>
    </row>
    <row r="18" spans="1:14" x14ac:dyDescent="0.3">
      <c r="A18" s="16">
        <v>35983</v>
      </c>
      <c r="B18" s="18" t="s">
        <v>537</v>
      </c>
      <c r="C18" s="21" t="s">
        <v>1029</v>
      </c>
      <c r="D18">
        <v>1</v>
      </c>
      <c r="I18" s="3" t="s">
        <v>16</v>
      </c>
      <c r="J18" s="113">
        <v>5</v>
      </c>
      <c r="K18" s="113">
        <v>0</v>
      </c>
      <c r="L18" s="113">
        <v>6</v>
      </c>
      <c r="M18" s="113">
        <v>11</v>
      </c>
      <c r="N18">
        <f t="shared" si="0"/>
        <v>0.54545454545454541</v>
      </c>
    </row>
    <row r="19" spans="1:14" x14ac:dyDescent="0.3">
      <c r="A19" s="16">
        <v>35990</v>
      </c>
      <c r="B19" s="18" t="s">
        <v>538</v>
      </c>
      <c r="C19" s="21" t="s">
        <v>1029</v>
      </c>
      <c r="D19">
        <v>1</v>
      </c>
      <c r="I19" s="3" t="s">
        <v>31</v>
      </c>
      <c r="J19" s="113">
        <v>7</v>
      </c>
      <c r="K19" s="113">
        <v>0</v>
      </c>
      <c r="L19" s="113">
        <v>5</v>
      </c>
      <c r="M19" s="113">
        <v>12</v>
      </c>
      <c r="N19">
        <f t="shared" si="0"/>
        <v>0.41666666666666669</v>
      </c>
    </row>
    <row r="20" spans="1:14" x14ac:dyDescent="0.3">
      <c r="A20" s="15" t="s">
        <v>53</v>
      </c>
      <c r="B20" s="15"/>
      <c r="C20" s="79"/>
      <c r="I20" s="3" t="s">
        <v>17</v>
      </c>
      <c r="J20" s="113">
        <v>3</v>
      </c>
      <c r="K20" s="113">
        <v>0</v>
      </c>
      <c r="L20" s="113">
        <v>6</v>
      </c>
      <c r="M20" s="113">
        <v>9</v>
      </c>
      <c r="N20">
        <f t="shared" si="0"/>
        <v>0.66666666666666663</v>
      </c>
    </row>
    <row r="21" spans="1:14" ht="26.4" x14ac:dyDescent="0.3">
      <c r="A21" s="16">
        <v>36116</v>
      </c>
      <c r="B21" s="18" t="s">
        <v>539</v>
      </c>
      <c r="C21" s="21" t="s">
        <v>1029</v>
      </c>
      <c r="D21">
        <v>1</v>
      </c>
      <c r="E21">
        <f>SUM(D21:D31)</f>
        <v>8</v>
      </c>
      <c r="F21">
        <v>0</v>
      </c>
      <c r="G21">
        <v>11</v>
      </c>
      <c r="I21" s="3" t="s">
        <v>32</v>
      </c>
      <c r="J21" s="113">
        <v>8</v>
      </c>
      <c r="K21" s="113">
        <v>0</v>
      </c>
      <c r="L21" s="113">
        <v>5</v>
      </c>
      <c r="M21" s="113">
        <v>13</v>
      </c>
      <c r="N21">
        <f t="shared" si="0"/>
        <v>0.38461538461538464</v>
      </c>
    </row>
    <row r="22" spans="1:14" x14ac:dyDescent="0.3">
      <c r="A22" s="16">
        <v>36123</v>
      </c>
      <c r="B22" s="18" t="s">
        <v>540</v>
      </c>
      <c r="C22" s="21" t="s">
        <v>1029</v>
      </c>
      <c r="D22">
        <v>1</v>
      </c>
      <c r="I22" s="3" t="s">
        <v>18</v>
      </c>
      <c r="J22" s="113">
        <v>6</v>
      </c>
      <c r="K22" s="113">
        <v>0</v>
      </c>
      <c r="L22" s="113">
        <v>3</v>
      </c>
      <c r="M22" s="113">
        <v>9</v>
      </c>
      <c r="N22">
        <f t="shared" si="0"/>
        <v>0.33333333333333331</v>
      </c>
    </row>
    <row r="23" spans="1:14" x14ac:dyDescent="0.3">
      <c r="A23" s="16">
        <v>36130</v>
      </c>
      <c r="B23" s="18" t="s">
        <v>541</v>
      </c>
      <c r="C23" s="21" t="s">
        <v>1029</v>
      </c>
      <c r="D23">
        <v>1</v>
      </c>
      <c r="I23" s="3" t="s">
        <v>33</v>
      </c>
      <c r="J23" s="113">
        <v>4</v>
      </c>
      <c r="K23" s="113">
        <v>0</v>
      </c>
      <c r="L23" s="113">
        <v>11</v>
      </c>
      <c r="M23" s="113">
        <v>15</v>
      </c>
      <c r="N23">
        <f t="shared" si="0"/>
        <v>0.73333333333333328</v>
      </c>
    </row>
    <row r="24" spans="1:14" ht="26.4" x14ac:dyDescent="0.3">
      <c r="A24" s="16">
        <v>36137</v>
      </c>
      <c r="B24" s="18" t="s">
        <v>542</v>
      </c>
      <c r="C24" s="21" t="s">
        <v>1032</v>
      </c>
      <c r="I24" s="3" t="s">
        <v>19</v>
      </c>
      <c r="J24" s="113">
        <v>2</v>
      </c>
      <c r="K24" s="113">
        <v>1</v>
      </c>
      <c r="L24" s="113">
        <v>10</v>
      </c>
      <c r="M24" s="113">
        <v>13</v>
      </c>
      <c r="N24">
        <f t="shared" si="0"/>
        <v>0.76923076923076927</v>
      </c>
    </row>
    <row r="25" spans="1:14" x14ac:dyDescent="0.3">
      <c r="A25" s="16">
        <v>36144</v>
      </c>
      <c r="B25" s="18" t="s">
        <v>543</v>
      </c>
      <c r="C25" s="21" t="s">
        <v>1029</v>
      </c>
      <c r="D25">
        <v>1</v>
      </c>
      <c r="I25" s="3" t="s">
        <v>34</v>
      </c>
      <c r="J25" s="113">
        <v>7</v>
      </c>
      <c r="K25" s="113">
        <v>0</v>
      </c>
      <c r="L25" s="113">
        <v>8</v>
      </c>
      <c r="M25" s="113">
        <v>15</v>
      </c>
      <c r="N25">
        <f t="shared" si="0"/>
        <v>0.53333333333333333</v>
      </c>
    </row>
    <row r="26" spans="1:14" ht="26.4" x14ac:dyDescent="0.3">
      <c r="A26" s="16">
        <v>36165</v>
      </c>
      <c r="B26" s="18" t="s">
        <v>544</v>
      </c>
      <c r="C26" s="21" t="s">
        <v>1029</v>
      </c>
      <c r="D26">
        <v>1</v>
      </c>
      <c r="I26" s="3" t="s">
        <v>20</v>
      </c>
      <c r="J26" s="113">
        <v>2</v>
      </c>
      <c r="K26" s="113">
        <v>2</v>
      </c>
      <c r="L26" s="113">
        <v>8</v>
      </c>
      <c r="M26" s="113">
        <v>12</v>
      </c>
      <c r="N26">
        <f t="shared" si="0"/>
        <v>0.66666666666666663</v>
      </c>
    </row>
    <row r="27" spans="1:14" x14ac:dyDescent="0.3">
      <c r="A27" s="16">
        <v>36172</v>
      </c>
      <c r="B27" s="18" t="s">
        <v>545</v>
      </c>
      <c r="C27" s="21" t="s">
        <v>1033</v>
      </c>
      <c r="I27" s="3" t="s">
        <v>35</v>
      </c>
      <c r="J27" s="113">
        <v>3</v>
      </c>
      <c r="K27" s="113">
        <v>0</v>
      </c>
      <c r="L27" s="113">
        <v>12</v>
      </c>
      <c r="M27" s="113">
        <v>15</v>
      </c>
      <c r="N27">
        <f t="shared" si="0"/>
        <v>0.8</v>
      </c>
    </row>
    <row r="28" spans="1:14" ht="26.4" x14ac:dyDescent="0.3">
      <c r="A28" s="16">
        <v>36179</v>
      </c>
      <c r="B28" s="18" t="s">
        <v>546</v>
      </c>
      <c r="C28" s="21" t="s">
        <v>1029</v>
      </c>
      <c r="D28">
        <v>1</v>
      </c>
      <c r="I28" s="3" t="s">
        <v>21</v>
      </c>
      <c r="J28" s="113">
        <v>1</v>
      </c>
      <c r="K28" s="113">
        <v>1</v>
      </c>
      <c r="L28" s="113">
        <v>9</v>
      </c>
      <c r="M28" s="113">
        <v>11</v>
      </c>
      <c r="N28">
        <f t="shared" si="0"/>
        <v>0.81818181818181823</v>
      </c>
    </row>
    <row r="29" spans="1:14" ht="26.4" x14ac:dyDescent="0.3">
      <c r="A29" s="16">
        <v>36186</v>
      </c>
      <c r="B29" s="18" t="s">
        <v>547</v>
      </c>
      <c r="C29" s="21" t="s">
        <v>1034</v>
      </c>
      <c r="I29" s="3" t="s">
        <v>36</v>
      </c>
      <c r="J29" s="113">
        <v>4</v>
      </c>
      <c r="K29" s="113">
        <v>2</v>
      </c>
      <c r="L29" s="113">
        <v>10</v>
      </c>
      <c r="M29" s="113">
        <v>16</v>
      </c>
      <c r="N29">
        <f t="shared" si="0"/>
        <v>0.625</v>
      </c>
    </row>
    <row r="30" spans="1:14" ht="26.4" x14ac:dyDescent="0.3">
      <c r="A30" s="16">
        <v>36193</v>
      </c>
      <c r="B30" s="18" t="s">
        <v>548</v>
      </c>
      <c r="C30" s="21" t="s">
        <v>1029</v>
      </c>
      <c r="D30">
        <v>1</v>
      </c>
      <c r="I30" s="3" t="s">
        <v>22</v>
      </c>
      <c r="J30" s="113">
        <v>2</v>
      </c>
      <c r="K30" s="113">
        <v>0</v>
      </c>
      <c r="L30" s="113">
        <v>11</v>
      </c>
      <c r="M30" s="113">
        <v>13</v>
      </c>
      <c r="N30">
        <f t="shared" si="0"/>
        <v>0.84615384615384615</v>
      </c>
    </row>
    <row r="31" spans="1:14" x14ac:dyDescent="0.3">
      <c r="A31" s="16">
        <v>36207</v>
      </c>
      <c r="B31" s="18" t="s">
        <v>549</v>
      </c>
      <c r="C31" s="21" t="s">
        <v>1029</v>
      </c>
      <c r="D31">
        <v>1</v>
      </c>
      <c r="I31" s="3" t="s">
        <v>37</v>
      </c>
      <c r="J31" s="113">
        <v>2</v>
      </c>
      <c r="K31" s="113">
        <v>0</v>
      </c>
      <c r="L31" s="113">
        <v>12</v>
      </c>
      <c r="M31" s="113">
        <v>14</v>
      </c>
      <c r="N31">
        <f t="shared" si="0"/>
        <v>0.8571428571428571</v>
      </c>
    </row>
    <row r="32" spans="1:14" x14ac:dyDescent="0.3">
      <c r="A32" s="15" t="s">
        <v>54</v>
      </c>
      <c r="B32" s="15"/>
      <c r="C32" s="79"/>
      <c r="I32" s="3" t="s">
        <v>23</v>
      </c>
      <c r="J32" s="113">
        <v>4</v>
      </c>
      <c r="K32" s="113">
        <v>0</v>
      </c>
      <c r="L32" s="113">
        <v>7</v>
      </c>
      <c r="M32" s="113">
        <v>11</v>
      </c>
      <c r="N32">
        <f t="shared" si="0"/>
        <v>0.63636363636363635</v>
      </c>
    </row>
    <row r="33" spans="1:14" ht="26.4" x14ac:dyDescent="0.3">
      <c r="A33" s="16">
        <v>36284</v>
      </c>
      <c r="B33" s="18" t="s">
        <v>550</v>
      </c>
      <c r="C33" s="21" t="s">
        <v>1029</v>
      </c>
      <c r="D33">
        <v>1</v>
      </c>
      <c r="E33">
        <f>SUM(D33:D39)</f>
        <v>6</v>
      </c>
      <c r="F33">
        <v>0</v>
      </c>
      <c r="G33">
        <v>7</v>
      </c>
      <c r="I33" s="3" t="s">
        <v>38</v>
      </c>
      <c r="J33" s="113">
        <v>3</v>
      </c>
      <c r="K33" s="113">
        <v>0</v>
      </c>
      <c r="L33" s="113">
        <v>13</v>
      </c>
      <c r="M33" s="113">
        <v>16</v>
      </c>
      <c r="N33">
        <f t="shared" si="0"/>
        <v>0.8125</v>
      </c>
    </row>
    <row r="34" spans="1:14" x14ac:dyDescent="0.3">
      <c r="A34" s="16">
        <v>36291</v>
      </c>
      <c r="B34" s="18" t="s">
        <v>551</v>
      </c>
      <c r="C34" s="21" t="s">
        <v>1029</v>
      </c>
      <c r="D34">
        <v>1</v>
      </c>
      <c r="I34" s="3" t="s">
        <v>24</v>
      </c>
      <c r="J34" s="113">
        <v>2</v>
      </c>
      <c r="K34" s="113">
        <v>1</v>
      </c>
      <c r="L34" s="113">
        <v>7</v>
      </c>
      <c r="M34" s="113">
        <v>10</v>
      </c>
      <c r="N34">
        <f t="shared" si="0"/>
        <v>0.7</v>
      </c>
    </row>
    <row r="35" spans="1:14" x14ac:dyDescent="0.3">
      <c r="A35" s="16">
        <v>36298</v>
      </c>
      <c r="B35" s="18" t="s">
        <v>552</v>
      </c>
      <c r="C35" s="21" t="s">
        <v>1029</v>
      </c>
      <c r="D35">
        <v>1</v>
      </c>
      <c r="I35" s="3" t="s">
        <v>39</v>
      </c>
      <c r="J35" s="113">
        <v>3</v>
      </c>
      <c r="K35" s="113">
        <v>2</v>
      </c>
      <c r="L35" s="113">
        <v>8</v>
      </c>
      <c r="M35" s="113">
        <v>13</v>
      </c>
      <c r="N35">
        <f t="shared" si="0"/>
        <v>0.61538461538461542</v>
      </c>
    </row>
    <row r="36" spans="1:14" ht="26.4" x14ac:dyDescent="0.3">
      <c r="A36" s="16">
        <v>36312</v>
      </c>
      <c r="B36" s="18" t="s">
        <v>553</v>
      </c>
      <c r="C36" s="21" t="s">
        <v>1029</v>
      </c>
      <c r="D36">
        <v>1</v>
      </c>
      <c r="I36" s="3" t="s">
        <v>25</v>
      </c>
      <c r="J36" s="113">
        <v>1</v>
      </c>
      <c r="K36" s="113">
        <v>4</v>
      </c>
      <c r="L36" s="113">
        <v>7</v>
      </c>
      <c r="M36" s="113">
        <v>12</v>
      </c>
      <c r="N36">
        <f t="shared" si="0"/>
        <v>0.58333333333333337</v>
      </c>
    </row>
    <row r="37" spans="1:14" ht="26.4" x14ac:dyDescent="0.3">
      <c r="A37" s="16">
        <v>36326</v>
      </c>
      <c r="B37" s="18" t="s">
        <v>554</v>
      </c>
      <c r="C37" s="21" t="s">
        <v>1029</v>
      </c>
      <c r="D37">
        <v>1</v>
      </c>
      <c r="I37" s="3" t="s">
        <v>40</v>
      </c>
      <c r="J37" s="113">
        <v>0</v>
      </c>
      <c r="K37" s="113">
        <v>1</v>
      </c>
      <c r="L37" s="113">
        <v>13</v>
      </c>
      <c r="M37" s="113">
        <v>14</v>
      </c>
      <c r="N37">
        <f t="shared" si="0"/>
        <v>0.9285714285714286</v>
      </c>
    </row>
    <row r="38" spans="1:14" ht="26.4" x14ac:dyDescent="0.3">
      <c r="A38" s="16">
        <v>36333</v>
      </c>
      <c r="B38" s="18" t="s">
        <v>555</v>
      </c>
      <c r="C38" s="21"/>
      <c r="I38" s="3" t="s">
        <v>26</v>
      </c>
      <c r="J38" s="113">
        <v>4</v>
      </c>
      <c r="K38" s="113">
        <v>0</v>
      </c>
      <c r="L38" s="113">
        <v>8</v>
      </c>
      <c r="M38" s="113">
        <v>12</v>
      </c>
      <c r="N38">
        <f t="shared" si="0"/>
        <v>0.66666666666666663</v>
      </c>
    </row>
    <row r="39" spans="1:14" ht="26.4" x14ac:dyDescent="0.3">
      <c r="A39" s="16">
        <v>36340</v>
      </c>
      <c r="B39" s="18" t="s">
        <v>556</v>
      </c>
      <c r="C39" s="21" t="s">
        <v>1029</v>
      </c>
      <c r="D39">
        <v>1</v>
      </c>
      <c r="I39" s="3" t="s">
        <v>41</v>
      </c>
      <c r="J39" s="113">
        <v>4</v>
      </c>
      <c r="K39" s="113">
        <v>0</v>
      </c>
      <c r="L39" s="113">
        <v>11</v>
      </c>
      <c r="M39" s="113">
        <v>15</v>
      </c>
      <c r="N39">
        <f t="shared" si="0"/>
        <v>0.73333333333333328</v>
      </c>
    </row>
    <row r="40" spans="1:14" x14ac:dyDescent="0.3">
      <c r="A40" s="15" t="s">
        <v>55</v>
      </c>
      <c r="B40" s="15"/>
      <c r="C40" s="79"/>
      <c r="I40" s="3" t="s">
        <v>27</v>
      </c>
      <c r="J40" s="113">
        <v>2</v>
      </c>
      <c r="K40" s="113">
        <v>0</v>
      </c>
      <c r="L40" s="113">
        <v>8</v>
      </c>
      <c r="M40" s="113">
        <v>10</v>
      </c>
      <c r="N40">
        <f t="shared" si="0"/>
        <v>0.8</v>
      </c>
    </row>
    <row r="41" spans="1:14" ht="26.4" x14ac:dyDescent="0.3">
      <c r="A41" s="16">
        <v>36466</v>
      </c>
      <c r="B41" s="18" t="s">
        <v>557</v>
      </c>
      <c r="C41" s="21" t="s">
        <v>1035</v>
      </c>
      <c r="E41">
        <f>SUM(D41:D50)</f>
        <v>2</v>
      </c>
      <c r="F41">
        <v>0</v>
      </c>
      <c r="G41">
        <v>10</v>
      </c>
      <c r="I41" s="3" t="s">
        <v>42</v>
      </c>
      <c r="J41" s="113">
        <v>4</v>
      </c>
      <c r="K41" s="113">
        <v>2</v>
      </c>
      <c r="L41" s="113">
        <v>8</v>
      </c>
      <c r="M41" s="113">
        <v>14</v>
      </c>
      <c r="N41">
        <f t="shared" si="0"/>
        <v>0.5714285714285714</v>
      </c>
    </row>
    <row r="42" spans="1:14" x14ac:dyDescent="0.3">
      <c r="A42" s="16">
        <v>36473</v>
      </c>
      <c r="B42" s="18" t="s">
        <v>558</v>
      </c>
      <c r="C42" s="21" t="s">
        <v>1030</v>
      </c>
      <c r="I42" s="3" t="s">
        <v>28</v>
      </c>
      <c r="J42" s="113">
        <v>1</v>
      </c>
      <c r="K42" s="113">
        <v>0</v>
      </c>
      <c r="L42" s="113">
        <v>11</v>
      </c>
      <c r="M42" s="113">
        <v>12</v>
      </c>
      <c r="N42">
        <f t="shared" si="0"/>
        <v>0.91666666666666663</v>
      </c>
    </row>
    <row r="43" spans="1:14" ht="26.4" x14ac:dyDescent="0.3">
      <c r="A43" s="16">
        <v>36480</v>
      </c>
      <c r="B43" s="18" t="s">
        <v>559</v>
      </c>
      <c r="C43" s="21" t="s">
        <v>1036</v>
      </c>
      <c r="I43" s="3" t="s">
        <v>43</v>
      </c>
      <c r="J43" s="113">
        <v>5</v>
      </c>
      <c r="K43" s="113">
        <v>0</v>
      </c>
      <c r="L43" s="113">
        <v>8</v>
      </c>
      <c r="M43" s="113">
        <v>13</v>
      </c>
      <c r="N43">
        <f t="shared" si="0"/>
        <v>0.61538461538461542</v>
      </c>
    </row>
    <row r="44" spans="1:14" x14ac:dyDescent="0.3">
      <c r="A44" s="16">
        <v>36494</v>
      </c>
      <c r="B44" s="18" t="s">
        <v>560</v>
      </c>
      <c r="C44" s="21" t="s">
        <v>1029</v>
      </c>
      <c r="D44">
        <v>1</v>
      </c>
      <c r="I44" s="3" t="s">
        <v>29</v>
      </c>
      <c r="J44" s="113">
        <v>2</v>
      </c>
      <c r="K44" s="113">
        <v>2</v>
      </c>
      <c r="L44" s="113">
        <v>8</v>
      </c>
      <c r="M44" s="113">
        <v>12</v>
      </c>
      <c r="N44">
        <f t="shared" si="0"/>
        <v>0.66666666666666663</v>
      </c>
    </row>
    <row r="45" spans="1:14" ht="39.6" x14ac:dyDescent="0.3">
      <c r="A45" s="16">
        <v>36508</v>
      </c>
      <c r="B45" s="18" t="s">
        <v>561</v>
      </c>
      <c r="C45" s="21" t="s">
        <v>1037</v>
      </c>
      <c r="I45" s="3" t="s">
        <v>44</v>
      </c>
      <c r="J45" s="113">
        <v>4</v>
      </c>
      <c r="K45" s="113">
        <v>0</v>
      </c>
      <c r="L45" s="113">
        <v>7</v>
      </c>
      <c r="M45" s="113">
        <v>11</v>
      </c>
      <c r="N45">
        <f t="shared" si="0"/>
        <v>0.63636363636363635</v>
      </c>
    </row>
    <row r="46" spans="1:14" x14ac:dyDescent="0.3">
      <c r="A46" s="16">
        <v>36529</v>
      </c>
      <c r="B46" s="18" t="s">
        <v>562</v>
      </c>
      <c r="C46" s="21" t="s">
        <v>1038</v>
      </c>
      <c r="I46" s="3" t="s">
        <v>30</v>
      </c>
      <c r="J46" s="113">
        <v>3</v>
      </c>
      <c r="K46" s="113">
        <v>0</v>
      </c>
      <c r="L46" s="113">
        <v>7</v>
      </c>
      <c r="M46" s="113">
        <v>10</v>
      </c>
      <c r="N46">
        <f t="shared" si="0"/>
        <v>0.7</v>
      </c>
    </row>
    <row r="47" spans="1:14" ht="26.4" x14ac:dyDescent="0.3">
      <c r="A47" s="16">
        <v>36536</v>
      </c>
      <c r="B47" s="18" t="s">
        <v>563</v>
      </c>
      <c r="C47" s="21" t="s">
        <v>1029</v>
      </c>
      <c r="D47">
        <v>1</v>
      </c>
    </row>
    <row r="48" spans="1:14" x14ac:dyDescent="0.3">
      <c r="A48" s="16">
        <v>36543</v>
      </c>
      <c r="B48" s="18" t="s">
        <v>564</v>
      </c>
      <c r="C48" s="21" t="s">
        <v>1038</v>
      </c>
    </row>
    <row r="49" spans="1:7" x14ac:dyDescent="0.3">
      <c r="A49" s="16">
        <v>36550</v>
      </c>
      <c r="B49" s="18" t="s">
        <v>565</v>
      </c>
      <c r="C49" s="21" t="s">
        <v>1039</v>
      </c>
    </row>
    <row r="50" spans="1:7" ht="26.4" x14ac:dyDescent="0.3">
      <c r="A50" s="16">
        <v>36564</v>
      </c>
      <c r="B50" s="18" t="s">
        <v>566</v>
      </c>
      <c r="C50" s="21" t="s">
        <v>1040</v>
      </c>
    </row>
    <row r="51" spans="1:7" x14ac:dyDescent="0.3">
      <c r="A51" s="15" t="s">
        <v>56</v>
      </c>
      <c r="B51" s="15"/>
      <c r="C51" s="79"/>
    </row>
    <row r="52" spans="1:7" x14ac:dyDescent="0.3">
      <c r="A52" s="16">
        <v>36634</v>
      </c>
      <c r="B52" s="18" t="s">
        <v>567</v>
      </c>
      <c r="C52" s="21" t="s">
        <v>1029</v>
      </c>
      <c r="D52">
        <v>1</v>
      </c>
      <c r="E52">
        <f>SUM(D52:D62)</f>
        <v>5</v>
      </c>
      <c r="F52">
        <v>0</v>
      </c>
      <c r="G52">
        <v>11</v>
      </c>
    </row>
    <row r="53" spans="1:7" ht="39.6" x14ac:dyDescent="0.3">
      <c r="A53" s="16">
        <v>36641</v>
      </c>
      <c r="B53" s="18" t="s">
        <v>568</v>
      </c>
      <c r="C53" s="21" t="s">
        <v>1041</v>
      </c>
    </row>
    <row r="54" spans="1:7" ht="26.4" x14ac:dyDescent="0.3">
      <c r="A54" s="16">
        <v>36648</v>
      </c>
      <c r="B54" s="18" t="s">
        <v>569</v>
      </c>
      <c r="C54" s="21" t="s">
        <v>1029</v>
      </c>
      <c r="D54">
        <v>1</v>
      </c>
    </row>
    <row r="55" spans="1:7" x14ac:dyDescent="0.3">
      <c r="A55" s="16">
        <v>36655</v>
      </c>
      <c r="B55" s="18" t="s">
        <v>570</v>
      </c>
      <c r="C55" s="21" t="s">
        <v>1042</v>
      </c>
    </row>
    <row r="56" spans="1:7" x14ac:dyDescent="0.3">
      <c r="A56" s="16">
        <v>36662</v>
      </c>
      <c r="B56" s="18" t="s">
        <v>571</v>
      </c>
      <c r="C56" s="21" t="s">
        <v>1043</v>
      </c>
    </row>
    <row r="57" spans="1:7" x14ac:dyDescent="0.3">
      <c r="A57" s="16">
        <v>36669</v>
      </c>
      <c r="B57" s="18" t="s">
        <v>572</v>
      </c>
      <c r="C57" s="21" t="s">
        <v>1044</v>
      </c>
    </row>
    <row r="58" spans="1:7" x14ac:dyDescent="0.3">
      <c r="A58" s="16">
        <v>36676</v>
      </c>
      <c r="B58" s="18" t="s">
        <v>573</v>
      </c>
      <c r="C58" s="21" t="s">
        <v>1029</v>
      </c>
      <c r="D58">
        <v>1</v>
      </c>
    </row>
    <row r="59" spans="1:7" ht="26.4" x14ac:dyDescent="0.3">
      <c r="A59" s="16">
        <v>36697</v>
      </c>
      <c r="B59" s="18" t="s">
        <v>574</v>
      </c>
      <c r="C59" s="21" t="s">
        <v>1045</v>
      </c>
    </row>
    <row r="60" spans="1:7" ht="26.4" x14ac:dyDescent="0.3">
      <c r="A60" s="16">
        <v>36704</v>
      </c>
      <c r="B60" s="18" t="s">
        <v>575</v>
      </c>
      <c r="C60" s="21" t="s">
        <v>1046</v>
      </c>
    </row>
    <row r="61" spans="1:7" ht="26.4" x14ac:dyDescent="0.3">
      <c r="A61" s="16">
        <v>36718</v>
      </c>
      <c r="B61" s="18" t="s">
        <v>576</v>
      </c>
      <c r="C61" s="21" t="s">
        <v>1029</v>
      </c>
      <c r="D61">
        <v>1</v>
      </c>
    </row>
    <row r="62" spans="1:7" x14ac:dyDescent="0.3">
      <c r="A62" s="16">
        <v>36725</v>
      </c>
      <c r="B62" s="18" t="s">
        <v>577</v>
      </c>
      <c r="C62" s="21" t="s">
        <v>1029</v>
      </c>
      <c r="D62">
        <v>1</v>
      </c>
    </row>
    <row r="63" spans="1:7" x14ac:dyDescent="0.3">
      <c r="A63" s="15" t="s">
        <v>57</v>
      </c>
      <c r="B63" s="15"/>
      <c r="C63" s="79"/>
    </row>
    <row r="64" spans="1:7" x14ac:dyDescent="0.3">
      <c r="A64" s="16">
        <v>36837</v>
      </c>
      <c r="B64" s="18" t="s">
        <v>578</v>
      </c>
      <c r="C64" s="21" t="s">
        <v>1029</v>
      </c>
      <c r="D64">
        <v>1</v>
      </c>
      <c r="E64">
        <f>SUM(D64:D74)</f>
        <v>4</v>
      </c>
      <c r="F64">
        <v>0</v>
      </c>
      <c r="G64">
        <v>11</v>
      </c>
    </row>
    <row r="65" spans="1:7" x14ac:dyDescent="0.3">
      <c r="A65" s="16">
        <v>36844</v>
      </c>
      <c r="B65" s="18" t="s">
        <v>579</v>
      </c>
      <c r="C65" s="21" t="s">
        <v>1029</v>
      </c>
      <c r="D65">
        <v>1</v>
      </c>
    </row>
    <row r="66" spans="1:7" ht="26.4" x14ac:dyDescent="0.3">
      <c r="A66" s="16">
        <v>36851</v>
      </c>
      <c r="B66" s="18" t="s">
        <v>580</v>
      </c>
      <c r="C66" s="21" t="s">
        <v>1047</v>
      </c>
    </row>
    <row r="67" spans="1:7" ht="26.4" x14ac:dyDescent="0.3">
      <c r="A67" s="16">
        <v>36858</v>
      </c>
      <c r="B67" s="18" t="s">
        <v>581</v>
      </c>
      <c r="C67" s="21" t="s">
        <v>1048</v>
      </c>
    </row>
    <row r="68" spans="1:7" x14ac:dyDescent="0.3">
      <c r="A68" s="16">
        <v>36865</v>
      </c>
      <c r="B68" s="18" t="s">
        <v>582</v>
      </c>
      <c r="C68" s="21" t="s">
        <v>1029</v>
      </c>
      <c r="D68">
        <v>1</v>
      </c>
    </row>
    <row r="69" spans="1:7" x14ac:dyDescent="0.3">
      <c r="A69" s="16">
        <v>36872</v>
      </c>
      <c r="B69" s="18" t="s">
        <v>583</v>
      </c>
      <c r="C69" s="21" t="s">
        <v>1029</v>
      </c>
      <c r="D69">
        <v>1</v>
      </c>
    </row>
    <row r="70" spans="1:7" ht="26.4" x14ac:dyDescent="0.3">
      <c r="A70" s="16">
        <v>36879</v>
      </c>
      <c r="B70" s="18" t="s">
        <v>584</v>
      </c>
      <c r="C70" s="21" t="s">
        <v>1048</v>
      </c>
    </row>
    <row r="71" spans="1:7" ht="26.4" x14ac:dyDescent="0.3">
      <c r="A71" s="16">
        <v>36914</v>
      </c>
      <c r="B71" s="18" t="s">
        <v>585</v>
      </c>
      <c r="C71" s="21" t="s">
        <v>1049</v>
      </c>
    </row>
    <row r="72" spans="1:7" x14ac:dyDescent="0.3">
      <c r="A72" s="16">
        <v>36921</v>
      </c>
      <c r="B72" s="18" t="s">
        <v>586</v>
      </c>
      <c r="C72" s="21" t="s">
        <v>1050</v>
      </c>
    </row>
    <row r="73" spans="1:7" ht="26.4" x14ac:dyDescent="0.3">
      <c r="A73" s="16">
        <v>36928</v>
      </c>
      <c r="B73" s="18" t="s">
        <v>587</v>
      </c>
      <c r="C73" s="21" t="s">
        <v>1051</v>
      </c>
    </row>
    <row r="74" spans="1:7" x14ac:dyDescent="0.3">
      <c r="A74" s="16">
        <v>36935</v>
      </c>
      <c r="B74" s="18" t="s">
        <v>588</v>
      </c>
      <c r="C74" s="21" t="s">
        <v>1052</v>
      </c>
    </row>
    <row r="75" spans="1:7" x14ac:dyDescent="0.3">
      <c r="A75" s="15" t="s">
        <v>58</v>
      </c>
      <c r="B75" s="15"/>
      <c r="C75" s="79"/>
    </row>
    <row r="76" spans="1:7" x14ac:dyDescent="0.3">
      <c r="A76" s="16">
        <v>37005</v>
      </c>
      <c r="B76" s="18" t="s">
        <v>589</v>
      </c>
      <c r="C76" s="21" t="s">
        <v>1053</v>
      </c>
      <c r="E76">
        <v>0</v>
      </c>
      <c r="F76">
        <v>0</v>
      </c>
      <c r="G76">
        <v>3</v>
      </c>
    </row>
    <row r="77" spans="1:7" x14ac:dyDescent="0.3">
      <c r="A77" s="16">
        <v>37026</v>
      </c>
      <c r="B77" s="18" t="s">
        <v>590</v>
      </c>
      <c r="C77" s="21"/>
    </row>
    <row r="78" spans="1:7" ht="26.4" x14ac:dyDescent="0.3">
      <c r="A78" s="16">
        <v>37033</v>
      </c>
      <c r="B78" s="18" t="s">
        <v>591</v>
      </c>
      <c r="C78" s="21" t="s">
        <v>1054</v>
      </c>
    </row>
    <row r="79" spans="1:7" x14ac:dyDescent="0.3">
      <c r="A79" s="15" t="s">
        <v>59</v>
      </c>
      <c r="B79" s="15"/>
      <c r="C79" s="79"/>
    </row>
    <row r="80" spans="1:7" ht="26.4" x14ac:dyDescent="0.3">
      <c r="A80" s="16">
        <v>398776</v>
      </c>
      <c r="B80" s="18" t="s">
        <v>592</v>
      </c>
      <c r="C80" s="21" t="s">
        <v>1055</v>
      </c>
      <c r="E80">
        <v>1</v>
      </c>
      <c r="F80">
        <v>1</v>
      </c>
      <c r="G80">
        <v>14</v>
      </c>
    </row>
    <row r="81" spans="1:7" x14ac:dyDescent="0.3">
      <c r="A81" s="16">
        <v>37193</v>
      </c>
      <c r="B81" s="18" t="s">
        <v>593</v>
      </c>
      <c r="C81" s="21" t="s">
        <v>1056</v>
      </c>
    </row>
    <row r="82" spans="1:7" ht="26.4" x14ac:dyDescent="0.3">
      <c r="A82" s="16">
        <v>37200</v>
      </c>
      <c r="B82" s="18" t="s">
        <v>594</v>
      </c>
      <c r="C82" s="21" t="s">
        <v>1057</v>
      </c>
    </row>
    <row r="83" spans="1:7" ht="26.4" x14ac:dyDescent="0.3">
      <c r="A83" s="16">
        <v>37207</v>
      </c>
      <c r="B83" s="18" t="s">
        <v>595</v>
      </c>
      <c r="C83" s="21" t="s">
        <v>1057</v>
      </c>
    </row>
    <row r="84" spans="1:7" x14ac:dyDescent="0.3">
      <c r="A84" s="16">
        <v>37214</v>
      </c>
      <c r="B84" s="18" t="s">
        <v>596</v>
      </c>
      <c r="C84" s="21" t="s">
        <v>1058</v>
      </c>
      <c r="D84">
        <v>1</v>
      </c>
    </row>
    <row r="85" spans="1:7" x14ac:dyDescent="0.3">
      <c r="A85" s="16">
        <v>37221</v>
      </c>
      <c r="B85" s="18" t="s">
        <v>597</v>
      </c>
      <c r="C85" s="21" t="s">
        <v>1059</v>
      </c>
    </row>
    <row r="86" spans="1:7" x14ac:dyDescent="0.3">
      <c r="A86" s="16">
        <v>37228</v>
      </c>
      <c r="B86" s="18" t="s">
        <v>598</v>
      </c>
      <c r="C86" s="21" t="s">
        <v>1060</v>
      </c>
    </row>
    <row r="87" spans="1:7" ht="26.4" x14ac:dyDescent="0.3">
      <c r="A87" s="16">
        <v>37235</v>
      </c>
      <c r="B87" s="18" t="s">
        <v>599</v>
      </c>
      <c r="C87" s="21" t="s">
        <v>1061</v>
      </c>
    </row>
    <row r="88" spans="1:7" ht="26.4" x14ac:dyDescent="0.3">
      <c r="A88" s="16">
        <v>37242</v>
      </c>
      <c r="B88" s="18" t="s">
        <v>600</v>
      </c>
      <c r="C88" s="21" t="s">
        <v>1062</v>
      </c>
    </row>
    <row r="89" spans="1:7" ht="26.4" x14ac:dyDescent="0.3">
      <c r="A89" s="16">
        <v>37270</v>
      </c>
      <c r="B89" s="18" t="s">
        <v>601</v>
      </c>
      <c r="C89" s="21" t="s">
        <v>1063</v>
      </c>
    </row>
    <row r="90" spans="1:7" x14ac:dyDescent="0.3">
      <c r="A90" s="16">
        <v>37277</v>
      </c>
      <c r="B90" s="18" t="s">
        <v>602</v>
      </c>
      <c r="C90" s="21" t="s">
        <v>1039</v>
      </c>
    </row>
    <row r="91" spans="1:7" x14ac:dyDescent="0.3">
      <c r="A91" s="16">
        <v>36919</v>
      </c>
      <c r="B91" s="18" t="s">
        <v>603</v>
      </c>
      <c r="C91" s="21" t="s">
        <v>1064</v>
      </c>
    </row>
    <row r="92" spans="1:7" x14ac:dyDescent="0.3">
      <c r="A92" s="16">
        <v>37291</v>
      </c>
      <c r="B92" s="18" t="s">
        <v>604</v>
      </c>
      <c r="C92" s="21" t="s">
        <v>1065</v>
      </c>
    </row>
    <row r="93" spans="1:7" ht="39.6" x14ac:dyDescent="0.3">
      <c r="A93" s="17">
        <v>37298</v>
      </c>
      <c r="B93" s="21" t="s">
        <v>605</v>
      </c>
      <c r="C93" s="21" t="s">
        <v>1066</v>
      </c>
      <c r="D93">
        <v>2</v>
      </c>
    </row>
    <row r="94" spans="1:7" x14ac:dyDescent="0.3">
      <c r="A94" s="15" t="s">
        <v>60</v>
      </c>
      <c r="B94" s="15"/>
      <c r="C94" s="79"/>
    </row>
    <row r="95" spans="1:7" ht="26.4" x14ac:dyDescent="0.3">
      <c r="A95" s="16">
        <v>37404</v>
      </c>
      <c r="B95" s="18" t="s">
        <v>606</v>
      </c>
      <c r="C95" s="21" t="s">
        <v>1067</v>
      </c>
      <c r="E95">
        <f>SUM(D96:D101)</f>
        <v>6</v>
      </c>
      <c r="F95">
        <v>0</v>
      </c>
      <c r="G95">
        <v>7</v>
      </c>
    </row>
    <row r="96" spans="1:7" x14ac:dyDescent="0.3">
      <c r="A96" s="16">
        <v>37411</v>
      </c>
      <c r="B96" s="18" t="s">
        <v>607</v>
      </c>
      <c r="C96" s="21" t="s">
        <v>1029</v>
      </c>
      <c r="D96">
        <v>1</v>
      </c>
    </row>
    <row r="97" spans="1:7" x14ac:dyDescent="0.3">
      <c r="A97" s="16">
        <v>37418</v>
      </c>
      <c r="B97" s="18" t="s">
        <v>608</v>
      </c>
      <c r="C97" s="21" t="s">
        <v>1029</v>
      </c>
      <c r="D97">
        <v>1</v>
      </c>
    </row>
    <row r="98" spans="1:7" x14ac:dyDescent="0.3">
      <c r="A98" s="16">
        <v>37425</v>
      </c>
      <c r="B98" s="18" t="s">
        <v>609</v>
      </c>
      <c r="C98" s="21" t="s">
        <v>1029</v>
      </c>
      <c r="D98">
        <v>1</v>
      </c>
    </row>
    <row r="99" spans="1:7" ht="26.4" x14ac:dyDescent="0.3">
      <c r="A99" s="16">
        <v>37432</v>
      </c>
      <c r="B99" s="18" t="s">
        <v>610</v>
      </c>
      <c r="C99" s="21" t="s">
        <v>1029</v>
      </c>
      <c r="D99">
        <v>1</v>
      </c>
    </row>
    <row r="100" spans="1:7" x14ac:dyDescent="0.3">
      <c r="A100" s="16">
        <v>37439</v>
      </c>
      <c r="B100" s="18" t="s">
        <v>611</v>
      </c>
      <c r="C100" s="21" t="s">
        <v>1029</v>
      </c>
      <c r="D100">
        <v>1</v>
      </c>
    </row>
    <row r="101" spans="1:7" ht="26.4" x14ac:dyDescent="0.3">
      <c r="A101" s="16">
        <v>37446</v>
      </c>
      <c r="B101" s="18" t="s">
        <v>612</v>
      </c>
      <c r="C101" s="21" t="s">
        <v>1029</v>
      </c>
      <c r="D101">
        <v>1</v>
      </c>
    </row>
    <row r="102" spans="1:7" x14ac:dyDescent="0.3">
      <c r="A102" s="15" t="s">
        <v>61</v>
      </c>
      <c r="B102" s="15"/>
      <c r="C102" s="79"/>
    </row>
    <row r="103" spans="1:7" x14ac:dyDescent="0.3">
      <c r="A103" s="16">
        <v>37586</v>
      </c>
      <c r="B103" s="18" t="s">
        <v>613</v>
      </c>
      <c r="C103" s="21" t="s">
        <v>1029</v>
      </c>
      <c r="D103">
        <v>1</v>
      </c>
      <c r="E103">
        <f>SUM(D103:D112)</f>
        <v>5</v>
      </c>
      <c r="F103">
        <v>0</v>
      </c>
      <c r="G103">
        <v>10</v>
      </c>
    </row>
    <row r="104" spans="1:7" x14ac:dyDescent="0.3">
      <c r="A104" s="16">
        <v>37593</v>
      </c>
      <c r="B104" s="18" t="s">
        <v>614</v>
      </c>
      <c r="C104" s="21" t="s">
        <v>1068</v>
      </c>
    </row>
    <row r="105" spans="1:7" ht="39.6" x14ac:dyDescent="0.3">
      <c r="A105" s="16">
        <v>37600</v>
      </c>
      <c r="B105" s="18" t="s">
        <v>615</v>
      </c>
      <c r="C105" s="21" t="s">
        <v>1069</v>
      </c>
      <c r="D105">
        <v>1</v>
      </c>
    </row>
    <row r="106" spans="1:7" x14ac:dyDescent="0.3">
      <c r="A106" s="16">
        <v>37607</v>
      </c>
      <c r="B106" s="18" t="s">
        <v>616</v>
      </c>
      <c r="C106" s="21" t="s">
        <v>1029</v>
      </c>
      <c r="D106">
        <v>1</v>
      </c>
    </row>
    <row r="107" spans="1:7" ht="26.4" x14ac:dyDescent="0.3">
      <c r="A107" s="16">
        <v>37628</v>
      </c>
      <c r="B107" s="18" t="s">
        <v>617</v>
      </c>
      <c r="C107" s="21" t="s">
        <v>1052</v>
      </c>
    </row>
    <row r="108" spans="1:7" x14ac:dyDescent="0.3">
      <c r="A108" s="16">
        <v>37635</v>
      </c>
      <c r="B108" s="18" t="s">
        <v>618</v>
      </c>
      <c r="C108" s="21" t="s">
        <v>1029</v>
      </c>
      <c r="D108">
        <v>1</v>
      </c>
    </row>
    <row r="109" spans="1:7" ht="39.6" x14ac:dyDescent="0.3">
      <c r="A109" s="16">
        <v>37642</v>
      </c>
      <c r="B109" s="18" t="s">
        <v>619</v>
      </c>
      <c r="C109" s="21" t="s">
        <v>1070</v>
      </c>
    </row>
    <row r="110" spans="1:7" x14ac:dyDescent="0.3">
      <c r="A110" s="16">
        <v>37649</v>
      </c>
      <c r="B110" s="18" t="s">
        <v>620</v>
      </c>
      <c r="C110" s="21" t="s">
        <v>1071</v>
      </c>
    </row>
    <row r="111" spans="1:7" ht="26.4" x14ac:dyDescent="0.3">
      <c r="A111" s="16">
        <v>37656</v>
      </c>
      <c r="B111" s="18" t="s">
        <v>621</v>
      </c>
      <c r="C111" s="21" t="s">
        <v>1029</v>
      </c>
      <c r="D111">
        <v>1</v>
      </c>
    </row>
    <row r="112" spans="1:7" ht="26.4" x14ac:dyDescent="0.3">
      <c r="A112" s="16">
        <v>37663</v>
      </c>
      <c r="B112" s="18" t="s">
        <v>622</v>
      </c>
      <c r="C112" s="21" t="s">
        <v>1072</v>
      </c>
    </row>
    <row r="113" spans="1:7" x14ac:dyDescent="0.3">
      <c r="A113" s="15" t="s">
        <v>62</v>
      </c>
      <c r="B113" s="94"/>
      <c r="C113" s="21"/>
    </row>
    <row r="114" spans="1:7" x14ac:dyDescent="0.3">
      <c r="A114" s="16">
        <v>37733</v>
      </c>
      <c r="B114" s="18" t="s">
        <v>623</v>
      </c>
      <c r="C114" s="21" t="s">
        <v>1029</v>
      </c>
      <c r="D114">
        <v>1</v>
      </c>
      <c r="E114">
        <f>SUM(D114:D120)</f>
        <v>3</v>
      </c>
      <c r="F114">
        <v>0</v>
      </c>
      <c r="G114">
        <v>7</v>
      </c>
    </row>
    <row r="115" spans="1:7" ht="26.4" x14ac:dyDescent="0.3">
      <c r="A115" s="16">
        <v>37740</v>
      </c>
      <c r="B115" s="18" t="s">
        <v>624</v>
      </c>
      <c r="C115" s="21" t="s">
        <v>1073</v>
      </c>
    </row>
    <row r="116" spans="1:7" x14ac:dyDescent="0.3">
      <c r="A116" s="16">
        <v>37782</v>
      </c>
      <c r="B116" s="18" t="s">
        <v>625</v>
      </c>
      <c r="C116" s="21" t="s">
        <v>1074</v>
      </c>
    </row>
    <row r="117" spans="1:7" x14ac:dyDescent="0.3">
      <c r="A117" s="16">
        <v>37789</v>
      </c>
      <c r="B117" s="18" t="s">
        <v>626</v>
      </c>
      <c r="C117" s="21" t="s">
        <v>1029</v>
      </c>
      <c r="D117">
        <v>1</v>
      </c>
    </row>
    <row r="118" spans="1:7" x14ac:dyDescent="0.3">
      <c r="A118" s="16">
        <v>37796</v>
      </c>
      <c r="B118" s="18" t="s">
        <v>627</v>
      </c>
      <c r="C118" s="21" t="s">
        <v>1029</v>
      </c>
      <c r="D118">
        <v>1</v>
      </c>
    </row>
    <row r="119" spans="1:7" ht="26.4" x14ac:dyDescent="0.3">
      <c r="A119" s="16">
        <v>37803</v>
      </c>
      <c r="B119" s="18" t="s">
        <v>628</v>
      </c>
      <c r="C119" s="21" t="s">
        <v>1053</v>
      </c>
    </row>
    <row r="120" spans="1:7" x14ac:dyDescent="0.3">
      <c r="A120" s="16">
        <v>37817</v>
      </c>
      <c r="B120" s="18" t="s">
        <v>629</v>
      </c>
      <c r="C120" s="21" t="s">
        <v>1075</v>
      </c>
    </row>
    <row r="121" spans="1:7" x14ac:dyDescent="0.3">
      <c r="A121" s="15" t="s">
        <v>63</v>
      </c>
      <c r="B121" s="94"/>
      <c r="C121" s="21"/>
    </row>
    <row r="122" spans="1:7" ht="26.4" x14ac:dyDescent="0.3">
      <c r="A122" s="16">
        <v>37894</v>
      </c>
      <c r="B122" s="18" t="s">
        <v>630</v>
      </c>
      <c r="C122" s="21" t="s">
        <v>1076</v>
      </c>
      <c r="E122">
        <f>SUM(D122:D129)</f>
        <v>6</v>
      </c>
      <c r="F122">
        <v>0</v>
      </c>
      <c r="G122">
        <v>8</v>
      </c>
    </row>
    <row r="123" spans="1:7" x14ac:dyDescent="0.3">
      <c r="A123" s="16">
        <v>37901</v>
      </c>
      <c r="B123" s="18" t="s">
        <v>631</v>
      </c>
      <c r="C123" s="21" t="s">
        <v>1029</v>
      </c>
      <c r="D123">
        <v>1</v>
      </c>
    </row>
    <row r="124" spans="1:7" x14ac:dyDescent="0.3">
      <c r="A124" s="16">
        <v>37908</v>
      </c>
      <c r="B124" s="18" t="s">
        <v>632</v>
      </c>
      <c r="C124" s="21" t="s">
        <v>1029</v>
      </c>
      <c r="D124">
        <v>1</v>
      </c>
    </row>
    <row r="125" spans="1:7" ht="26.4" x14ac:dyDescent="0.3">
      <c r="A125" s="16">
        <v>37915</v>
      </c>
      <c r="B125" s="18" t="s">
        <v>633</v>
      </c>
      <c r="C125" s="21" t="s">
        <v>1077</v>
      </c>
    </row>
    <row r="126" spans="1:7" ht="26.4" x14ac:dyDescent="0.3">
      <c r="A126" s="16">
        <v>37950</v>
      </c>
      <c r="B126" s="18" t="s">
        <v>634</v>
      </c>
      <c r="C126" s="21" t="s">
        <v>1029</v>
      </c>
      <c r="D126">
        <v>1</v>
      </c>
    </row>
    <row r="127" spans="1:7" x14ac:dyDescent="0.3">
      <c r="A127" s="16">
        <v>37964</v>
      </c>
      <c r="B127" s="18" t="s">
        <v>635</v>
      </c>
      <c r="C127" s="21" t="s">
        <v>1029</v>
      </c>
      <c r="D127">
        <v>1</v>
      </c>
    </row>
    <row r="128" spans="1:7" x14ac:dyDescent="0.3">
      <c r="A128" s="16">
        <v>38006</v>
      </c>
      <c r="B128" s="18" t="s">
        <v>636</v>
      </c>
      <c r="C128" s="21" t="s">
        <v>1029</v>
      </c>
      <c r="D128">
        <v>1</v>
      </c>
    </row>
    <row r="129" spans="1:7" ht="26.4" x14ac:dyDescent="0.3">
      <c r="A129" s="16">
        <v>38034</v>
      </c>
      <c r="B129" s="18" t="s">
        <v>637</v>
      </c>
      <c r="C129" s="21" t="s">
        <v>1029</v>
      </c>
      <c r="D129">
        <v>1</v>
      </c>
    </row>
    <row r="130" spans="1:7" x14ac:dyDescent="0.3">
      <c r="A130" s="15" t="s">
        <v>64</v>
      </c>
      <c r="B130" s="94"/>
      <c r="C130" s="21"/>
    </row>
    <row r="131" spans="1:7" x14ac:dyDescent="0.3">
      <c r="A131" s="16">
        <v>38097</v>
      </c>
      <c r="B131" s="18" t="s">
        <v>638</v>
      </c>
      <c r="C131" s="21" t="s">
        <v>1029</v>
      </c>
      <c r="D131">
        <v>1</v>
      </c>
      <c r="E131">
        <f>SUM(D131:D141)</f>
        <v>5</v>
      </c>
      <c r="F131">
        <v>0</v>
      </c>
      <c r="G131">
        <v>11</v>
      </c>
    </row>
    <row r="132" spans="1:7" x14ac:dyDescent="0.3">
      <c r="A132" s="16">
        <v>38111</v>
      </c>
      <c r="B132" s="18" t="s">
        <v>639</v>
      </c>
      <c r="C132" s="21" t="s">
        <v>1078</v>
      </c>
    </row>
    <row r="133" spans="1:7" ht="26.4" x14ac:dyDescent="0.3">
      <c r="A133" s="16">
        <v>38118</v>
      </c>
      <c r="B133" s="18" t="s">
        <v>640</v>
      </c>
      <c r="C133" s="21" t="s">
        <v>1079</v>
      </c>
    </row>
    <row r="134" spans="1:7" x14ac:dyDescent="0.3">
      <c r="A134" s="16">
        <v>38125</v>
      </c>
      <c r="B134" s="18" t="s">
        <v>641</v>
      </c>
      <c r="C134" s="21" t="s">
        <v>1029</v>
      </c>
      <c r="D134">
        <v>1</v>
      </c>
    </row>
    <row r="135" spans="1:7" ht="26.4" x14ac:dyDescent="0.3">
      <c r="A135" s="16">
        <v>38132</v>
      </c>
      <c r="B135" s="18" t="s">
        <v>642</v>
      </c>
      <c r="C135" s="21" t="s">
        <v>1080</v>
      </c>
    </row>
    <row r="136" spans="1:7" x14ac:dyDescent="0.3">
      <c r="A136" s="16">
        <v>38139</v>
      </c>
      <c r="B136" s="18" t="s">
        <v>643</v>
      </c>
      <c r="C136" s="21" t="s">
        <v>1029</v>
      </c>
      <c r="D136">
        <v>1</v>
      </c>
    </row>
    <row r="137" spans="1:7" x14ac:dyDescent="0.3">
      <c r="A137" s="16">
        <v>38146</v>
      </c>
      <c r="B137" s="18" t="s">
        <v>644</v>
      </c>
      <c r="C137" s="21" t="s">
        <v>1081</v>
      </c>
    </row>
    <row r="138" spans="1:7" x14ac:dyDescent="0.3">
      <c r="A138" s="16">
        <v>38153</v>
      </c>
      <c r="B138" s="18" t="s">
        <v>645</v>
      </c>
      <c r="C138" s="21" t="s">
        <v>1029</v>
      </c>
      <c r="D138">
        <v>1</v>
      </c>
    </row>
    <row r="139" spans="1:7" x14ac:dyDescent="0.3">
      <c r="A139" s="16">
        <v>38160</v>
      </c>
      <c r="B139" s="18" t="s">
        <v>646</v>
      </c>
      <c r="C139" s="21" t="s">
        <v>1082</v>
      </c>
    </row>
    <row r="140" spans="1:7" x14ac:dyDescent="0.3">
      <c r="A140" s="16">
        <v>38167</v>
      </c>
      <c r="B140" s="18" t="s">
        <v>647</v>
      </c>
      <c r="C140" s="21" t="s">
        <v>1039</v>
      </c>
    </row>
    <row r="141" spans="1:7" x14ac:dyDescent="0.3">
      <c r="A141" s="16">
        <v>38174</v>
      </c>
      <c r="B141" s="18" t="s">
        <v>648</v>
      </c>
      <c r="C141" s="21" t="s">
        <v>1029</v>
      </c>
      <c r="D141">
        <v>1</v>
      </c>
    </row>
    <row r="142" spans="1:7" x14ac:dyDescent="0.3">
      <c r="A142" s="15" t="s">
        <v>65</v>
      </c>
      <c r="B142" s="15"/>
      <c r="C142" s="79"/>
    </row>
    <row r="143" spans="1:7" ht="26.4" x14ac:dyDescent="0.3">
      <c r="A143" s="16">
        <v>38286</v>
      </c>
      <c r="B143" s="18" t="s">
        <v>649</v>
      </c>
      <c r="C143" s="21" t="s">
        <v>1029</v>
      </c>
      <c r="D143">
        <v>1</v>
      </c>
      <c r="E143">
        <f>SUM(D143:D154)</f>
        <v>7</v>
      </c>
      <c r="F143">
        <v>0</v>
      </c>
      <c r="G143">
        <v>12</v>
      </c>
    </row>
    <row r="144" spans="1:7" ht="26.4" x14ac:dyDescent="0.3">
      <c r="A144" s="16">
        <v>38293</v>
      </c>
      <c r="B144" s="18" t="s">
        <v>650</v>
      </c>
      <c r="C144" s="21" t="s">
        <v>1083</v>
      </c>
    </row>
    <row r="145" spans="1:7" x14ac:dyDescent="0.3">
      <c r="A145" s="16">
        <v>38300</v>
      </c>
      <c r="B145" s="18" t="s">
        <v>651</v>
      </c>
      <c r="C145" s="21" t="s">
        <v>1029</v>
      </c>
      <c r="D145">
        <v>1</v>
      </c>
    </row>
    <row r="146" spans="1:7" x14ac:dyDescent="0.3">
      <c r="A146" s="16">
        <v>38307</v>
      </c>
      <c r="B146" s="18" t="s">
        <v>652</v>
      </c>
      <c r="C146" s="21" t="s">
        <v>1029</v>
      </c>
      <c r="D146">
        <v>1</v>
      </c>
    </row>
    <row r="147" spans="1:7" x14ac:dyDescent="0.3">
      <c r="A147" s="16">
        <v>38314</v>
      </c>
      <c r="B147" s="18" t="s">
        <v>653</v>
      </c>
      <c r="C147" s="21" t="s">
        <v>1029</v>
      </c>
      <c r="D147">
        <v>1</v>
      </c>
    </row>
    <row r="148" spans="1:7" x14ac:dyDescent="0.3">
      <c r="A148" s="16">
        <v>38328</v>
      </c>
      <c r="B148" s="18" t="s">
        <v>654</v>
      </c>
      <c r="C148" s="21" t="s">
        <v>1029</v>
      </c>
      <c r="D148">
        <v>1</v>
      </c>
    </row>
    <row r="149" spans="1:7" x14ac:dyDescent="0.3">
      <c r="A149" s="16">
        <v>38335</v>
      </c>
      <c r="B149" s="18" t="s">
        <v>655</v>
      </c>
      <c r="C149" s="21" t="s">
        <v>1029</v>
      </c>
      <c r="D149">
        <v>1</v>
      </c>
    </row>
    <row r="150" spans="1:7" x14ac:dyDescent="0.3">
      <c r="A150" s="16">
        <v>38363</v>
      </c>
      <c r="B150" s="18" t="s">
        <v>656</v>
      </c>
      <c r="C150" s="21" t="s">
        <v>1029</v>
      </c>
      <c r="D150">
        <v>1</v>
      </c>
    </row>
    <row r="151" spans="1:7" ht="39.6" x14ac:dyDescent="0.3">
      <c r="A151" s="16">
        <v>38370</v>
      </c>
      <c r="B151" s="18" t="s">
        <v>657</v>
      </c>
      <c r="C151" s="21" t="s">
        <v>1084</v>
      </c>
    </row>
    <row r="152" spans="1:7" x14ac:dyDescent="0.3">
      <c r="A152" s="16">
        <v>38377</v>
      </c>
      <c r="B152" s="18" t="s">
        <v>658</v>
      </c>
      <c r="C152" s="21" t="s">
        <v>1085</v>
      </c>
    </row>
    <row r="153" spans="1:7" x14ac:dyDescent="0.3">
      <c r="A153" s="16">
        <v>38391</v>
      </c>
      <c r="B153" s="18" t="s">
        <v>659</v>
      </c>
      <c r="C153" s="21" t="s">
        <v>1086</v>
      </c>
    </row>
    <row r="154" spans="1:7" x14ac:dyDescent="0.3">
      <c r="A154" s="16">
        <v>38398</v>
      </c>
      <c r="B154" s="18" t="s">
        <v>660</v>
      </c>
      <c r="C154" s="21" t="s">
        <v>1087</v>
      </c>
    </row>
    <row r="155" spans="1:7" x14ac:dyDescent="0.3">
      <c r="A155" s="15" t="s">
        <v>66</v>
      </c>
      <c r="B155" s="15"/>
      <c r="C155" s="79"/>
    </row>
    <row r="156" spans="1:7" ht="39.6" x14ac:dyDescent="0.3">
      <c r="A156" s="16">
        <v>38475</v>
      </c>
      <c r="B156" s="18" t="s">
        <v>661</v>
      </c>
      <c r="C156" s="21" t="s">
        <v>1088</v>
      </c>
      <c r="E156">
        <f>SUM(D156:D164)</f>
        <v>3</v>
      </c>
      <c r="F156">
        <v>0</v>
      </c>
      <c r="G156">
        <v>9</v>
      </c>
    </row>
    <row r="157" spans="1:7" ht="26.4" x14ac:dyDescent="0.3">
      <c r="A157" s="16">
        <v>38496</v>
      </c>
      <c r="B157" s="18" t="s">
        <v>662</v>
      </c>
      <c r="C157" s="21" t="s">
        <v>1089</v>
      </c>
    </row>
    <row r="158" spans="1:7" ht="26.4" x14ac:dyDescent="0.3">
      <c r="A158" s="16">
        <v>38503</v>
      </c>
      <c r="B158" s="18" t="s">
        <v>663</v>
      </c>
      <c r="C158" s="21" t="s">
        <v>1090</v>
      </c>
    </row>
    <row r="159" spans="1:7" ht="26.4" x14ac:dyDescent="0.3">
      <c r="A159" s="16">
        <v>38510</v>
      </c>
      <c r="B159" s="18" t="s">
        <v>664</v>
      </c>
      <c r="C159" s="21" t="s">
        <v>1029</v>
      </c>
      <c r="D159">
        <v>1</v>
      </c>
    </row>
    <row r="160" spans="1:7" x14ac:dyDescent="0.3">
      <c r="A160" s="16">
        <v>38517</v>
      </c>
      <c r="B160" s="18" t="s">
        <v>665</v>
      </c>
      <c r="C160" s="21" t="s">
        <v>1029</v>
      </c>
      <c r="D160">
        <v>1</v>
      </c>
    </row>
    <row r="161" spans="1:7" x14ac:dyDescent="0.3">
      <c r="A161" s="16">
        <v>38524</v>
      </c>
      <c r="B161" s="18" t="s">
        <v>666</v>
      </c>
      <c r="C161" s="21" t="s">
        <v>1029</v>
      </c>
      <c r="D161">
        <v>1</v>
      </c>
    </row>
    <row r="162" spans="1:7" ht="26.4" x14ac:dyDescent="0.3">
      <c r="A162" s="16">
        <v>38531</v>
      </c>
      <c r="B162" s="18" t="s">
        <v>667</v>
      </c>
      <c r="C162" s="21" t="s">
        <v>1038</v>
      </c>
    </row>
    <row r="163" spans="1:7" x14ac:dyDescent="0.3">
      <c r="A163" s="16">
        <v>38538</v>
      </c>
      <c r="B163" s="18" t="s">
        <v>668</v>
      </c>
      <c r="C163" s="21" t="s">
        <v>1053</v>
      </c>
    </row>
    <row r="164" spans="1:7" ht="39.6" x14ac:dyDescent="0.3">
      <c r="A164" s="16">
        <v>38545</v>
      </c>
      <c r="B164" s="95" t="s">
        <v>669</v>
      </c>
      <c r="C164" s="21" t="s">
        <v>1038</v>
      </c>
    </row>
    <row r="165" spans="1:7" x14ac:dyDescent="0.3">
      <c r="A165" s="15" t="s">
        <v>67</v>
      </c>
      <c r="B165" s="94"/>
      <c r="C165" s="21"/>
    </row>
    <row r="166" spans="1:7" x14ac:dyDescent="0.3">
      <c r="A166" s="16">
        <v>38657</v>
      </c>
      <c r="B166" s="18" t="s">
        <v>670</v>
      </c>
      <c r="C166" s="21" t="s">
        <v>1078</v>
      </c>
      <c r="E166">
        <f>SUM(D166:D178)</f>
        <v>8</v>
      </c>
      <c r="F166">
        <v>0</v>
      </c>
      <c r="G166">
        <v>13</v>
      </c>
    </row>
    <row r="167" spans="1:7" ht="39.6" x14ac:dyDescent="0.3">
      <c r="A167" s="17">
        <v>38664</v>
      </c>
      <c r="B167" s="21" t="s">
        <v>671</v>
      </c>
      <c r="C167" s="21" t="s">
        <v>1029</v>
      </c>
      <c r="D167">
        <v>1</v>
      </c>
    </row>
    <row r="168" spans="1:7" ht="26.4" x14ac:dyDescent="0.3">
      <c r="A168" s="16">
        <v>38671</v>
      </c>
      <c r="B168" s="18" t="s">
        <v>672</v>
      </c>
      <c r="C168" s="21" t="s">
        <v>1029</v>
      </c>
      <c r="D168">
        <v>1</v>
      </c>
    </row>
    <row r="169" spans="1:7" x14ac:dyDescent="0.3">
      <c r="A169" s="16">
        <v>38678</v>
      </c>
      <c r="B169" s="18" t="s">
        <v>673</v>
      </c>
      <c r="C169" s="21" t="s">
        <v>1029</v>
      </c>
      <c r="D169">
        <v>1</v>
      </c>
    </row>
    <row r="170" spans="1:7" x14ac:dyDescent="0.3">
      <c r="A170" s="16">
        <v>38685</v>
      </c>
      <c r="B170" s="18" t="s">
        <v>674</v>
      </c>
      <c r="C170" s="21" t="s">
        <v>1029</v>
      </c>
      <c r="D170">
        <v>1</v>
      </c>
    </row>
    <row r="171" spans="1:7" x14ac:dyDescent="0.3">
      <c r="A171" s="16">
        <v>38692</v>
      </c>
      <c r="B171" s="18" t="s">
        <v>675</v>
      </c>
      <c r="C171" s="21" t="s">
        <v>1029</v>
      </c>
      <c r="D171">
        <v>1</v>
      </c>
    </row>
    <row r="172" spans="1:7" x14ac:dyDescent="0.3">
      <c r="A172" s="16">
        <v>38699</v>
      </c>
      <c r="B172" s="18" t="s">
        <v>676</v>
      </c>
      <c r="C172" s="21" t="s">
        <v>1029</v>
      </c>
      <c r="D172">
        <v>1</v>
      </c>
    </row>
    <row r="173" spans="1:7" x14ac:dyDescent="0.3">
      <c r="A173" s="16">
        <v>38727</v>
      </c>
      <c r="B173" s="18" t="s">
        <v>677</v>
      </c>
      <c r="C173" s="21" t="s">
        <v>1029</v>
      </c>
      <c r="D173">
        <v>1</v>
      </c>
    </row>
    <row r="174" spans="1:7" x14ac:dyDescent="0.3">
      <c r="A174" s="16">
        <v>38734</v>
      </c>
      <c r="B174" s="18" t="s">
        <v>678</v>
      </c>
      <c r="C174" s="21" t="s">
        <v>1029</v>
      </c>
      <c r="D174">
        <v>1</v>
      </c>
    </row>
    <row r="175" spans="1:7" ht="39.6" x14ac:dyDescent="0.3">
      <c r="A175" s="16">
        <v>38748</v>
      </c>
      <c r="B175" s="18" t="s">
        <v>679</v>
      </c>
      <c r="C175" s="21" t="s">
        <v>1091</v>
      </c>
    </row>
    <row r="176" spans="1:7" ht="39.6" x14ac:dyDescent="0.3">
      <c r="A176" s="16">
        <v>38750</v>
      </c>
      <c r="B176" s="18" t="s">
        <v>680</v>
      </c>
      <c r="C176" s="21" t="s">
        <v>1092</v>
      </c>
    </row>
    <row r="177" spans="1:7" ht="26.4" x14ac:dyDescent="0.3">
      <c r="A177" s="16">
        <v>38755</v>
      </c>
      <c r="B177" s="18" t="s">
        <v>681</v>
      </c>
      <c r="C177" s="21"/>
    </row>
    <row r="178" spans="1:7" x14ac:dyDescent="0.3">
      <c r="A178" s="16">
        <v>38757</v>
      </c>
      <c r="B178" s="18" t="s">
        <v>682</v>
      </c>
      <c r="C178" s="21" t="s">
        <v>1093</v>
      </c>
    </row>
    <row r="179" spans="1:7" x14ac:dyDescent="0.3">
      <c r="A179" s="15" t="s">
        <v>68</v>
      </c>
      <c r="B179" s="94"/>
      <c r="C179" s="21"/>
    </row>
    <row r="180" spans="1:7" x14ac:dyDescent="0.3">
      <c r="A180" s="16">
        <v>38839</v>
      </c>
      <c r="B180" s="18" t="s">
        <v>683</v>
      </c>
      <c r="C180" s="21" t="s">
        <v>1089</v>
      </c>
      <c r="E180">
        <f>SUM(D180:D188)</f>
        <v>6</v>
      </c>
      <c r="F180">
        <v>0</v>
      </c>
      <c r="G180">
        <v>9</v>
      </c>
    </row>
    <row r="181" spans="1:7" ht="26.4" x14ac:dyDescent="0.3">
      <c r="A181" s="16">
        <v>38853</v>
      </c>
      <c r="B181" s="18" t="s">
        <v>684</v>
      </c>
      <c r="C181" s="21" t="s">
        <v>1029</v>
      </c>
      <c r="D181">
        <v>1</v>
      </c>
    </row>
    <row r="182" spans="1:7" x14ac:dyDescent="0.3">
      <c r="A182" s="16">
        <v>38860</v>
      </c>
      <c r="B182" s="18" t="s">
        <v>685</v>
      </c>
      <c r="C182" s="21"/>
    </row>
    <row r="183" spans="1:7" x14ac:dyDescent="0.3">
      <c r="A183" s="16">
        <v>38867</v>
      </c>
      <c r="B183" s="18" t="s">
        <v>686</v>
      </c>
      <c r="C183" s="21" t="s">
        <v>1029</v>
      </c>
      <c r="D183">
        <v>1</v>
      </c>
    </row>
    <row r="184" spans="1:7" x14ac:dyDescent="0.3">
      <c r="A184" s="16">
        <v>38881</v>
      </c>
      <c r="B184" s="18" t="s">
        <v>687</v>
      </c>
      <c r="C184" s="21" t="s">
        <v>1029</v>
      </c>
      <c r="D184">
        <v>1</v>
      </c>
    </row>
    <row r="185" spans="1:7" ht="26.4" x14ac:dyDescent="0.3">
      <c r="A185" s="16">
        <v>38895</v>
      </c>
      <c r="B185" s="18" t="s">
        <v>688</v>
      </c>
      <c r="C185" s="21" t="s">
        <v>1029</v>
      </c>
      <c r="D185">
        <v>1</v>
      </c>
    </row>
    <row r="186" spans="1:7" x14ac:dyDescent="0.3">
      <c r="A186" s="16">
        <v>38902</v>
      </c>
      <c r="B186" s="18" t="s">
        <v>689</v>
      </c>
      <c r="C186" s="21" t="s">
        <v>1029</v>
      </c>
      <c r="D186">
        <v>1</v>
      </c>
    </row>
    <row r="187" spans="1:7" ht="26.4" x14ac:dyDescent="0.3">
      <c r="A187" s="16">
        <v>38909</v>
      </c>
      <c r="B187" s="18" t="s">
        <v>690</v>
      </c>
      <c r="C187" s="21" t="s">
        <v>1094</v>
      </c>
    </row>
    <row r="188" spans="1:7" ht="26.4" x14ac:dyDescent="0.3">
      <c r="A188" s="16">
        <v>38916</v>
      </c>
      <c r="B188" s="18" t="s">
        <v>691</v>
      </c>
      <c r="C188" s="21" t="s">
        <v>1029</v>
      </c>
      <c r="D188">
        <v>1</v>
      </c>
    </row>
    <row r="189" spans="1:7" x14ac:dyDescent="0.3">
      <c r="A189" s="15" t="s">
        <v>69</v>
      </c>
      <c r="B189" s="15"/>
      <c r="C189" s="79"/>
    </row>
    <row r="190" spans="1:7" x14ac:dyDescent="0.3">
      <c r="A190" s="16">
        <v>39007</v>
      </c>
      <c r="B190" s="18" t="s">
        <v>692</v>
      </c>
      <c r="C190" s="21" t="s">
        <v>1095</v>
      </c>
      <c r="E190">
        <f>SUM(D190:D204)</f>
        <v>4</v>
      </c>
      <c r="F190">
        <v>0</v>
      </c>
      <c r="G190">
        <v>15</v>
      </c>
    </row>
    <row r="191" spans="1:7" x14ac:dyDescent="0.3">
      <c r="A191" s="16">
        <v>39014</v>
      </c>
      <c r="B191" s="18" t="s">
        <v>693</v>
      </c>
      <c r="C191" s="21" t="s">
        <v>1029</v>
      </c>
      <c r="D191">
        <v>1</v>
      </c>
    </row>
    <row r="192" spans="1:7" x14ac:dyDescent="0.3">
      <c r="A192" s="16">
        <v>39021</v>
      </c>
      <c r="B192" s="18" t="s">
        <v>694</v>
      </c>
      <c r="C192" s="21" t="s">
        <v>1096</v>
      </c>
    </row>
    <row r="193" spans="1:7" ht="26.4" x14ac:dyDescent="0.3">
      <c r="A193" s="16">
        <v>39028</v>
      </c>
      <c r="B193" s="18" t="s">
        <v>695</v>
      </c>
      <c r="C193" s="21" t="s">
        <v>1097</v>
      </c>
    </row>
    <row r="194" spans="1:7" ht="26.4" x14ac:dyDescent="0.3">
      <c r="A194" s="16">
        <v>39035</v>
      </c>
      <c r="B194" s="96" t="s">
        <v>696</v>
      </c>
      <c r="C194" s="33" t="s">
        <v>1098</v>
      </c>
    </row>
    <row r="195" spans="1:7" ht="26.4" x14ac:dyDescent="0.3">
      <c r="A195" s="16">
        <v>39042</v>
      </c>
      <c r="B195" s="18" t="s">
        <v>697</v>
      </c>
      <c r="C195" s="33" t="s">
        <v>1099</v>
      </c>
    </row>
    <row r="196" spans="1:7" x14ac:dyDescent="0.3">
      <c r="A196" s="16">
        <v>39049</v>
      </c>
      <c r="B196" s="96" t="s">
        <v>698</v>
      </c>
      <c r="C196" s="21" t="s">
        <v>1029</v>
      </c>
      <c r="D196">
        <v>1</v>
      </c>
    </row>
    <row r="197" spans="1:7" x14ac:dyDescent="0.3">
      <c r="A197" s="16">
        <v>39056</v>
      </c>
      <c r="B197" s="18" t="s">
        <v>699</v>
      </c>
      <c r="C197" s="21" t="s">
        <v>1100</v>
      </c>
    </row>
    <row r="198" spans="1:7" ht="26.4" x14ac:dyDescent="0.3">
      <c r="A198" s="17">
        <v>39063</v>
      </c>
      <c r="B198" s="21" t="s">
        <v>700</v>
      </c>
      <c r="C198" s="21" t="s">
        <v>1029</v>
      </c>
      <c r="D198">
        <v>1</v>
      </c>
    </row>
    <row r="199" spans="1:7" x14ac:dyDescent="0.3">
      <c r="A199" s="16">
        <v>39070</v>
      </c>
      <c r="B199" s="96" t="s">
        <v>701</v>
      </c>
      <c r="C199" s="21" t="s">
        <v>1065</v>
      </c>
    </row>
    <row r="200" spans="1:7" ht="26.4" x14ac:dyDescent="0.3">
      <c r="A200" s="16">
        <v>39091</v>
      </c>
      <c r="B200" s="18" t="s">
        <v>702</v>
      </c>
      <c r="C200" s="33" t="s">
        <v>1101</v>
      </c>
    </row>
    <row r="201" spans="1:7" x14ac:dyDescent="0.3">
      <c r="A201" s="16">
        <v>39098</v>
      </c>
      <c r="B201" s="96" t="s">
        <v>703</v>
      </c>
      <c r="C201" s="33" t="s">
        <v>1102</v>
      </c>
    </row>
    <row r="202" spans="1:7" x14ac:dyDescent="0.3">
      <c r="A202" s="16">
        <v>39105</v>
      </c>
      <c r="B202" s="96" t="s">
        <v>704</v>
      </c>
      <c r="C202" s="21" t="s">
        <v>1103</v>
      </c>
      <c r="D202">
        <v>1</v>
      </c>
    </row>
    <row r="203" spans="1:7" x14ac:dyDescent="0.3">
      <c r="A203" s="16">
        <v>39112</v>
      </c>
      <c r="B203" s="96" t="s">
        <v>705</v>
      </c>
      <c r="C203" s="33" t="s">
        <v>1104</v>
      </c>
    </row>
    <row r="204" spans="1:7" ht="26.4" x14ac:dyDescent="0.3">
      <c r="A204" s="16">
        <v>39126</v>
      </c>
      <c r="B204" s="96" t="s">
        <v>706</v>
      </c>
      <c r="C204" s="21"/>
    </row>
    <row r="205" spans="1:7" x14ac:dyDescent="0.3">
      <c r="A205" s="15" t="s">
        <v>70</v>
      </c>
      <c r="B205" s="15"/>
      <c r="C205" s="79"/>
    </row>
    <row r="206" spans="1:7" x14ac:dyDescent="0.3">
      <c r="A206" s="16">
        <v>39189</v>
      </c>
      <c r="B206" s="18" t="s">
        <v>707</v>
      </c>
      <c r="C206" s="21" t="s">
        <v>1038</v>
      </c>
      <c r="E206">
        <v>2</v>
      </c>
      <c r="F206">
        <v>1</v>
      </c>
      <c r="G206">
        <v>13</v>
      </c>
    </row>
    <row r="207" spans="1:7" x14ac:dyDescent="0.3">
      <c r="A207" s="16">
        <v>39196</v>
      </c>
      <c r="B207" s="18" t="s">
        <v>708</v>
      </c>
      <c r="C207" s="21" t="s">
        <v>1029</v>
      </c>
      <c r="D207">
        <v>1</v>
      </c>
    </row>
    <row r="208" spans="1:7" ht="26.4" x14ac:dyDescent="0.3">
      <c r="A208" s="16">
        <v>39210</v>
      </c>
      <c r="B208" s="18" t="s">
        <v>709</v>
      </c>
      <c r="C208" s="21" t="s">
        <v>1105</v>
      </c>
    </row>
    <row r="209" spans="1:7" ht="26.4" x14ac:dyDescent="0.3">
      <c r="A209" s="17">
        <v>39217</v>
      </c>
      <c r="B209" s="21" t="s">
        <v>710</v>
      </c>
      <c r="C209" s="21" t="s">
        <v>1106</v>
      </c>
      <c r="D209">
        <v>2</v>
      </c>
    </row>
    <row r="210" spans="1:7" ht="26.4" x14ac:dyDescent="0.3">
      <c r="A210" s="16">
        <v>39224</v>
      </c>
      <c r="B210" s="96" t="s">
        <v>711</v>
      </c>
      <c r="C210" s="33" t="s">
        <v>1107</v>
      </c>
    </row>
    <row r="211" spans="1:7" ht="26.4" x14ac:dyDescent="0.3">
      <c r="A211" s="16">
        <v>39231</v>
      </c>
      <c r="B211" s="96" t="s">
        <v>712</v>
      </c>
      <c r="C211" s="33" t="s">
        <v>1029</v>
      </c>
      <c r="D211">
        <v>1</v>
      </c>
    </row>
    <row r="212" spans="1:7" ht="26.4" x14ac:dyDescent="0.3">
      <c r="A212" s="16">
        <v>39238</v>
      </c>
      <c r="B212" s="18" t="s">
        <v>713</v>
      </c>
      <c r="C212" s="21" t="s">
        <v>1108</v>
      </c>
    </row>
    <row r="213" spans="1:7" ht="26.4" x14ac:dyDescent="0.3">
      <c r="A213" s="16">
        <v>39245</v>
      </c>
      <c r="B213" s="96" t="s">
        <v>714</v>
      </c>
      <c r="C213" s="21" t="s">
        <v>1109</v>
      </c>
    </row>
    <row r="214" spans="1:7" x14ac:dyDescent="0.3">
      <c r="A214" s="16">
        <v>39252</v>
      </c>
      <c r="B214" s="18" t="s">
        <v>715</v>
      </c>
      <c r="C214" s="21" t="s">
        <v>1052</v>
      </c>
    </row>
    <row r="215" spans="1:7" x14ac:dyDescent="0.3">
      <c r="A215" s="16">
        <v>39259</v>
      </c>
      <c r="B215" s="96" t="s">
        <v>716</v>
      </c>
      <c r="C215" s="21" t="s">
        <v>1110</v>
      </c>
    </row>
    <row r="216" spans="1:7" ht="26.4" x14ac:dyDescent="0.3">
      <c r="A216" s="16">
        <v>39266</v>
      </c>
      <c r="B216" s="18" t="s">
        <v>717</v>
      </c>
      <c r="C216" s="21" t="s">
        <v>1111</v>
      </c>
    </row>
    <row r="217" spans="1:7" x14ac:dyDescent="0.3">
      <c r="A217" s="16">
        <v>39273</v>
      </c>
      <c r="B217" s="18" t="s">
        <v>718</v>
      </c>
      <c r="C217" s="21" t="s">
        <v>1029</v>
      </c>
    </row>
    <row r="218" spans="1:7" ht="26.4" x14ac:dyDescent="0.3">
      <c r="A218" s="16">
        <v>39280</v>
      </c>
      <c r="B218" s="18" t="s">
        <v>719</v>
      </c>
      <c r="C218" s="33" t="s">
        <v>1107</v>
      </c>
    </row>
    <row r="219" spans="1:7" x14ac:dyDescent="0.3">
      <c r="A219" s="15" t="s">
        <v>71</v>
      </c>
      <c r="B219" s="15"/>
      <c r="C219" s="79"/>
    </row>
    <row r="220" spans="1:7" x14ac:dyDescent="0.3">
      <c r="A220" s="16">
        <v>39371</v>
      </c>
      <c r="B220" s="18" t="s">
        <v>720</v>
      </c>
      <c r="C220" s="21" t="s">
        <v>1112</v>
      </c>
      <c r="E220">
        <f>SUM(D221:D234)</f>
        <v>7</v>
      </c>
      <c r="F220">
        <v>0</v>
      </c>
      <c r="G220">
        <v>15</v>
      </c>
    </row>
    <row r="221" spans="1:7" x14ac:dyDescent="0.3">
      <c r="A221" s="16">
        <v>39378</v>
      </c>
      <c r="B221" s="18" t="s">
        <v>721</v>
      </c>
      <c r="C221" s="21" t="s">
        <v>1029</v>
      </c>
      <c r="D221">
        <v>1</v>
      </c>
    </row>
    <row r="222" spans="1:7" x14ac:dyDescent="0.3">
      <c r="A222" s="18" t="s">
        <v>72</v>
      </c>
      <c r="B222" s="18" t="s">
        <v>722</v>
      </c>
      <c r="C222" s="21" t="s">
        <v>1029</v>
      </c>
      <c r="D222">
        <v>1</v>
      </c>
    </row>
    <row r="223" spans="1:7" x14ac:dyDescent="0.3">
      <c r="A223" s="16">
        <v>39392</v>
      </c>
      <c r="B223" s="18" t="s">
        <v>723</v>
      </c>
      <c r="C223" s="21" t="s">
        <v>1113</v>
      </c>
    </row>
    <row r="224" spans="1:7" x14ac:dyDescent="0.3">
      <c r="A224" s="16">
        <v>39399</v>
      </c>
      <c r="B224" s="18" t="s">
        <v>724</v>
      </c>
      <c r="C224" s="21" t="s">
        <v>1281</v>
      </c>
      <c r="D224">
        <v>1</v>
      </c>
    </row>
    <row r="225" spans="1:7" x14ac:dyDescent="0.3">
      <c r="A225" s="16">
        <v>39406</v>
      </c>
      <c r="B225" s="18" t="s">
        <v>725</v>
      </c>
      <c r="C225" s="21" t="s">
        <v>1114</v>
      </c>
    </row>
    <row r="226" spans="1:7" ht="26.4" x14ac:dyDescent="0.3">
      <c r="A226" s="16">
        <v>39413</v>
      </c>
      <c r="B226" s="18" t="s">
        <v>726</v>
      </c>
      <c r="C226" s="21" t="s">
        <v>1036</v>
      </c>
    </row>
    <row r="227" spans="1:7" x14ac:dyDescent="0.3">
      <c r="A227" s="16">
        <v>39420</v>
      </c>
      <c r="B227" s="18" t="s">
        <v>727</v>
      </c>
      <c r="C227" s="21" t="s">
        <v>1115</v>
      </c>
    </row>
    <row r="228" spans="1:7" ht="26.4" x14ac:dyDescent="0.3">
      <c r="A228" s="16">
        <v>39427</v>
      </c>
      <c r="B228" s="18" t="s">
        <v>728</v>
      </c>
      <c r="C228" s="21" t="s">
        <v>1029</v>
      </c>
      <c r="D228">
        <v>1</v>
      </c>
    </row>
    <row r="229" spans="1:7" ht="26.4" x14ac:dyDescent="0.3">
      <c r="A229" s="16">
        <v>39434</v>
      </c>
      <c r="B229" s="18" t="s">
        <v>729</v>
      </c>
      <c r="C229" s="21" t="s">
        <v>1029</v>
      </c>
      <c r="D229">
        <v>1</v>
      </c>
    </row>
    <row r="230" spans="1:7" x14ac:dyDescent="0.3">
      <c r="A230" s="16">
        <v>39455</v>
      </c>
      <c r="B230" s="18" t="s">
        <v>730</v>
      </c>
      <c r="C230" s="21" t="s">
        <v>1052</v>
      </c>
    </row>
    <row r="231" spans="1:7" x14ac:dyDescent="0.3">
      <c r="A231" s="16">
        <v>39462</v>
      </c>
      <c r="B231" s="18" t="s">
        <v>731</v>
      </c>
      <c r="C231" s="21" t="s">
        <v>1116</v>
      </c>
    </row>
    <row r="232" spans="1:7" x14ac:dyDescent="0.3">
      <c r="A232" s="16">
        <v>39469</v>
      </c>
      <c r="B232" s="18" t="s">
        <v>732</v>
      </c>
      <c r="C232" s="21" t="s">
        <v>1029</v>
      </c>
      <c r="D232">
        <v>1</v>
      </c>
    </row>
    <row r="233" spans="1:7" ht="26.4" x14ac:dyDescent="0.3">
      <c r="A233" s="16">
        <v>39476</v>
      </c>
      <c r="B233" s="18" t="s">
        <v>733</v>
      </c>
      <c r="C233" s="21" t="s">
        <v>1036</v>
      </c>
    </row>
    <row r="234" spans="1:7" ht="26.4" x14ac:dyDescent="0.3">
      <c r="A234" s="16">
        <v>39483</v>
      </c>
      <c r="B234" s="18" t="s">
        <v>734</v>
      </c>
      <c r="C234" s="21" t="s">
        <v>1029</v>
      </c>
      <c r="D234">
        <v>1</v>
      </c>
    </row>
    <row r="235" spans="1:7" x14ac:dyDescent="0.3">
      <c r="A235" s="15" t="s">
        <v>73</v>
      </c>
      <c r="B235" s="94"/>
      <c r="C235" s="21"/>
    </row>
    <row r="236" spans="1:7" x14ac:dyDescent="0.3">
      <c r="A236" s="16">
        <v>39553</v>
      </c>
      <c r="B236" s="18" t="s">
        <v>735</v>
      </c>
      <c r="C236" s="21" t="s">
        <v>1117</v>
      </c>
      <c r="E236">
        <v>2</v>
      </c>
      <c r="F236">
        <v>2</v>
      </c>
      <c r="G236">
        <v>12</v>
      </c>
    </row>
    <row r="237" spans="1:7" ht="26.4" x14ac:dyDescent="0.3">
      <c r="A237" s="16">
        <v>39560</v>
      </c>
      <c r="B237" s="18" t="s">
        <v>736</v>
      </c>
      <c r="C237" s="21" t="s">
        <v>1118</v>
      </c>
      <c r="D237">
        <v>2</v>
      </c>
    </row>
    <row r="238" spans="1:7" ht="26.4" x14ac:dyDescent="0.3">
      <c r="A238" s="17">
        <v>39566</v>
      </c>
      <c r="B238" s="21" t="s">
        <v>737</v>
      </c>
      <c r="C238" s="21" t="s">
        <v>1119</v>
      </c>
      <c r="D238">
        <v>2</v>
      </c>
    </row>
    <row r="239" spans="1:7" ht="26.4" x14ac:dyDescent="0.3">
      <c r="A239" s="16">
        <v>39574</v>
      </c>
      <c r="B239" s="18" t="s">
        <v>738</v>
      </c>
      <c r="C239" s="21" t="s">
        <v>1094</v>
      </c>
    </row>
    <row r="240" spans="1:7" ht="26.4" x14ac:dyDescent="0.3">
      <c r="A240" s="16">
        <v>39581</v>
      </c>
      <c r="B240" s="18" t="s">
        <v>739</v>
      </c>
      <c r="C240" s="21" t="s">
        <v>1120</v>
      </c>
    </row>
    <row r="241" spans="1:7" x14ac:dyDescent="0.3">
      <c r="A241" s="16">
        <v>39588</v>
      </c>
      <c r="B241" s="18" t="s">
        <v>740</v>
      </c>
      <c r="C241" s="21" t="s">
        <v>1029</v>
      </c>
      <c r="D241">
        <v>1</v>
      </c>
    </row>
    <row r="242" spans="1:7" ht="26.4" x14ac:dyDescent="0.3">
      <c r="A242" s="16">
        <v>39595</v>
      </c>
      <c r="B242" s="18" t="s">
        <v>741</v>
      </c>
      <c r="C242" s="21" t="s">
        <v>1121</v>
      </c>
    </row>
    <row r="243" spans="1:7" ht="26.4" x14ac:dyDescent="0.3">
      <c r="A243" s="16">
        <v>39609</v>
      </c>
      <c r="B243" s="18" t="s">
        <v>742</v>
      </c>
      <c r="C243" s="21" t="s">
        <v>1122</v>
      </c>
    </row>
    <row r="244" spans="1:7" ht="26.4" x14ac:dyDescent="0.3">
      <c r="A244" s="16">
        <v>39616</v>
      </c>
      <c r="B244" s="18" t="s">
        <v>743</v>
      </c>
      <c r="C244" s="21" t="s">
        <v>1123</v>
      </c>
    </row>
    <row r="245" spans="1:7" x14ac:dyDescent="0.3">
      <c r="A245" s="16">
        <v>39623</v>
      </c>
      <c r="B245" s="18" t="s">
        <v>744</v>
      </c>
      <c r="C245" s="21" t="s">
        <v>1029</v>
      </c>
      <c r="D245">
        <v>1</v>
      </c>
    </row>
    <row r="246" spans="1:7" x14ac:dyDescent="0.3">
      <c r="A246" s="16">
        <v>39630</v>
      </c>
      <c r="B246" s="18" t="s">
        <v>745</v>
      </c>
      <c r="C246" s="21" t="s">
        <v>1124</v>
      </c>
    </row>
    <row r="247" spans="1:7" x14ac:dyDescent="0.3">
      <c r="A247" s="16">
        <v>39637</v>
      </c>
      <c r="B247" s="18" t="s">
        <v>746</v>
      </c>
      <c r="C247" s="21" t="s">
        <v>1125</v>
      </c>
    </row>
    <row r="248" spans="1:7" x14ac:dyDescent="0.3">
      <c r="A248" s="15" t="s">
        <v>74</v>
      </c>
      <c r="B248" s="15"/>
      <c r="C248" s="79"/>
    </row>
    <row r="249" spans="1:7" ht="26.4" x14ac:dyDescent="0.3">
      <c r="A249" s="16">
        <v>39742</v>
      </c>
      <c r="B249" s="18" t="s">
        <v>747</v>
      </c>
      <c r="C249" s="21" t="s">
        <v>1029</v>
      </c>
      <c r="D249">
        <v>1</v>
      </c>
      <c r="E249">
        <v>3</v>
      </c>
      <c r="F249">
        <v>0</v>
      </c>
      <c r="G249">
        <v>15</v>
      </c>
    </row>
    <row r="250" spans="1:7" x14ac:dyDescent="0.3">
      <c r="A250" s="16">
        <v>39749</v>
      </c>
      <c r="B250" s="18" t="s">
        <v>748</v>
      </c>
      <c r="C250" s="21" t="s">
        <v>1029</v>
      </c>
      <c r="D250">
        <v>1</v>
      </c>
    </row>
    <row r="251" spans="1:7" x14ac:dyDescent="0.3">
      <c r="A251" s="16">
        <v>39756</v>
      </c>
      <c r="B251" s="18" t="s">
        <v>749</v>
      </c>
      <c r="C251" s="21" t="s">
        <v>1126</v>
      </c>
    </row>
    <row r="252" spans="1:7" x14ac:dyDescent="0.3">
      <c r="A252" s="16">
        <v>39763</v>
      </c>
      <c r="B252" s="18" t="s">
        <v>750</v>
      </c>
      <c r="C252" s="21" t="s">
        <v>1052</v>
      </c>
    </row>
    <row r="253" spans="1:7" x14ac:dyDescent="0.3">
      <c r="A253" s="16">
        <v>39770</v>
      </c>
      <c r="B253" s="18" t="s">
        <v>751</v>
      </c>
      <c r="C253" s="21" t="s">
        <v>1127</v>
      </c>
    </row>
    <row r="254" spans="1:7" ht="26.4" x14ac:dyDescent="0.3">
      <c r="A254" s="16">
        <v>39777</v>
      </c>
      <c r="B254" s="18" t="s">
        <v>752</v>
      </c>
      <c r="C254" s="21" t="s">
        <v>1128</v>
      </c>
    </row>
    <row r="255" spans="1:7" ht="26.4" x14ac:dyDescent="0.3">
      <c r="A255" s="16">
        <v>39784</v>
      </c>
      <c r="B255" s="18" t="s">
        <v>753</v>
      </c>
      <c r="C255" s="21" t="s">
        <v>1129</v>
      </c>
    </row>
    <row r="256" spans="1:7" x14ac:dyDescent="0.3">
      <c r="A256" s="16">
        <v>39791</v>
      </c>
      <c r="B256" s="18" t="s">
        <v>754</v>
      </c>
      <c r="C256" s="21" t="s">
        <v>1029</v>
      </c>
      <c r="D256">
        <v>1</v>
      </c>
    </row>
    <row r="257" spans="1:7" ht="26.4" x14ac:dyDescent="0.3">
      <c r="A257" s="16">
        <v>39798</v>
      </c>
      <c r="B257" s="18" t="s">
        <v>755</v>
      </c>
      <c r="C257" s="21" t="s">
        <v>1130</v>
      </c>
    </row>
    <row r="258" spans="1:7" ht="26.4" x14ac:dyDescent="0.3">
      <c r="A258" s="16">
        <v>39819</v>
      </c>
      <c r="B258" s="18" t="s">
        <v>756</v>
      </c>
      <c r="C258" s="21" t="s">
        <v>1120</v>
      </c>
    </row>
    <row r="259" spans="1:7" ht="26.4" x14ac:dyDescent="0.3">
      <c r="A259" s="16">
        <v>39826</v>
      </c>
      <c r="B259" s="18" t="s">
        <v>757</v>
      </c>
      <c r="C259" s="21" t="s">
        <v>1131</v>
      </c>
    </row>
    <row r="260" spans="1:7" x14ac:dyDescent="0.3">
      <c r="A260" s="16">
        <v>39833</v>
      </c>
      <c r="B260" s="18" t="s">
        <v>758</v>
      </c>
      <c r="C260" s="21" t="s">
        <v>1132</v>
      </c>
    </row>
    <row r="261" spans="1:7" x14ac:dyDescent="0.3">
      <c r="A261" s="16">
        <v>39840</v>
      </c>
      <c r="B261" s="18" t="s">
        <v>759</v>
      </c>
      <c r="C261" s="21" t="s">
        <v>1133</v>
      </c>
    </row>
    <row r="262" spans="1:7" x14ac:dyDescent="0.3">
      <c r="A262" s="16">
        <v>39847</v>
      </c>
      <c r="B262" s="18" t="s">
        <v>760</v>
      </c>
      <c r="C262" s="21" t="s">
        <v>1134</v>
      </c>
    </row>
    <row r="263" spans="1:7" ht="26.4" x14ac:dyDescent="0.3">
      <c r="A263" s="16">
        <v>39854</v>
      </c>
      <c r="B263" s="18" t="s">
        <v>761</v>
      </c>
      <c r="C263" s="21" t="s">
        <v>1135</v>
      </c>
    </row>
    <row r="264" spans="1:7" x14ac:dyDescent="0.3">
      <c r="A264" s="15" t="s">
        <v>75</v>
      </c>
      <c r="B264" s="15"/>
      <c r="C264" s="79"/>
    </row>
    <row r="265" spans="1:7" ht="26.4" x14ac:dyDescent="0.3">
      <c r="A265" s="16">
        <v>39924</v>
      </c>
      <c r="B265" s="18" t="s">
        <v>762</v>
      </c>
      <c r="C265" s="21" t="s">
        <v>1136</v>
      </c>
      <c r="E265">
        <v>1</v>
      </c>
      <c r="F265">
        <v>1</v>
      </c>
      <c r="G265">
        <v>11</v>
      </c>
    </row>
    <row r="266" spans="1:7" ht="26.4" x14ac:dyDescent="0.3">
      <c r="A266" s="16">
        <v>39931</v>
      </c>
      <c r="B266" s="96" t="s">
        <v>763</v>
      </c>
      <c r="C266" s="33" t="s">
        <v>1137</v>
      </c>
    </row>
    <row r="267" spans="1:7" ht="26.4" x14ac:dyDescent="0.3">
      <c r="A267" s="16">
        <v>39938</v>
      </c>
      <c r="B267" s="18" t="s">
        <v>764</v>
      </c>
      <c r="C267" s="21" t="s">
        <v>1138</v>
      </c>
    </row>
    <row r="268" spans="1:7" x14ac:dyDescent="0.3">
      <c r="A268" s="17">
        <v>39944</v>
      </c>
      <c r="B268" s="21" t="s">
        <v>765</v>
      </c>
      <c r="C268" s="21" t="s">
        <v>1139</v>
      </c>
      <c r="D268">
        <v>2</v>
      </c>
    </row>
    <row r="269" spans="1:7" x14ac:dyDescent="0.3">
      <c r="A269" s="16">
        <v>39952</v>
      </c>
      <c r="B269" s="18" t="s">
        <v>766</v>
      </c>
      <c r="C269" s="21" t="s">
        <v>1029</v>
      </c>
      <c r="D269">
        <v>1</v>
      </c>
    </row>
    <row r="270" spans="1:7" ht="26.4" x14ac:dyDescent="0.3">
      <c r="A270" s="16">
        <v>39959</v>
      </c>
      <c r="B270" s="18" t="s">
        <v>767</v>
      </c>
      <c r="C270" s="21" t="s">
        <v>1140</v>
      </c>
    </row>
    <row r="271" spans="1:7" x14ac:dyDescent="0.3">
      <c r="A271" s="16">
        <v>39973</v>
      </c>
      <c r="B271" s="18" t="s">
        <v>768</v>
      </c>
      <c r="C271" s="21" t="s">
        <v>1141</v>
      </c>
    </row>
    <row r="272" spans="1:7" x14ac:dyDescent="0.3">
      <c r="A272" s="16">
        <v>39980</v>
      </c>
      <c r="B272" s="18" t="s">
        <v>769</v>
      </c>
      <c r="C272" s="21" t="s">
        <v>1142</v>
      </c>
    </row>
    <row r="273" spans="1:7" x14ac:dyDescent="0.3">
      <c r="A273" s="16">
        <v>39994</v>
      </c>
      <c r="B273" s="18" t="s">
        <v>770</v>
      </c>
      <c r="C273" s="21" t="s">
        <v>1143</v>
      </c>
    </row>
    <row r="274" spans="1:7" x14ac:dyDescent="0.3">
      <c r="A274" s="16">
        <v>40001</v>
      </c>
      <c r="B274" s="18" t="s">
        <v>771</v>
      </c>
      <c r="C274" s="21" t="s">
        <v>1144</v>
      </c>
    </row>
    <row r="275" spans="1:7" ht="26.4" x14ac:dyDescent="0.3">
      <c r="A275" s="16">
        <v>40008</v>
      </c>
      <c r="B275" s="18" t="s">
        <v>772</v>
      </c>
      <c r="C275" s="21" t="s">
        <v>1145</v>
      </c>
    </row>
    <row r="276" spans="1:7" x14ac:dyDescent="0.3">
      <c r="A276" s="15" t="s">
        <v>76</v>
      </c>
      <c r="B276" s="94"/>
      <c r="C276" s="21"/>
    </row>
    <row r="277" spans="1:7" ht="26.4" x14ac:dyDescent="0.3">
      <c r="A277" s="16">
        <v>40105</v>
      </c>
      <c r="B277" s="18" t="s">
        <v>773</v>
      </c>
      <c r="C277" s="21"/>
      <c r="D277">
        <v>2</v>
      </c>
      <c r="E277">
        <v>4</v>
      </c>
      <c r="F277">
        <v>2</v>
      </c>
      <c r="G277">
        <v>16</v>
      </c>
    </row>
    <row r="278" spans="1:7" ht="39.6" x14ac:dyDescent="0.3">
      <c r="A278" s="17">
        <v>40106</v>
      </c>
      <c r="B278" s="21" t="s">
        <v>774</v>
      </c>
      <c r="C278" s="21"/>
      <c r="D278">
        <v>2</v>
      </c>
    </row>
    <row r="279" spans="1:7" ht="26.4" x14ac:dyDescent="0.3">
      <c r="A279" s="16">
        <v>40113</v>
      </c>
      <c r="B279" s="18" t="s">
        <v>775</v>
      </c>
      <c r="C279" s="21" t="s">
        <v>1146</v>
      </c>
    </row>
    <row r="280" spans="1:7" x14ac:dyDescent="0.3">
      <c r="A280" s="16">
        <v>40120</v>
      </c>
      <c r="B280" s="18" t="s">
        <v>776</v>
      </c>
      <c r="C280" s="21" t="s">
        <v>1147</v>
      </c>
    </row>
    <row r="281" spans="1:7" x14ac:dyDescent="0.3">
      <c r="A281" s="16">
        <v>40127</v>
      </c>
      <c r="B281" s="18" t="s">
        <v>777</v>
      </c>
      <c r="C281" s="21" t="s">
        <v>1029</v>
      </c>
      <c r="D281">
        <v>1</v>
      </c>
    </row>
    <row r="282" spans="1:7" ht="26.4" x14ac:dyDescent="0.3">
      <c r="A282" s="16">
        <v>40134</v>
      </c>
      <c r="B282" s="18" t="s">
        <v>778</v>
      </c>
      <c r="C282" s="21" t="s">
        <v>1148</v>
      </c>
    </row>
    <row r="283" spans="1:7" x14ac:dyDescent="0.3">
      <c r="A283" s="16">
        <v>40141</v>
      </c>
      <c r="B283" s="18" t="s">
        <v>779</v>
      </c>
      <c r="C283" s="21" t="s">
        <v>1059</v>
      </c>
    </row>
    <row r="284" spans="1:7" ht="26.4" x14ac:dyDescent="0.3">
      <c r="A284" s="16">
        <v>40148</v>
      </c>
      <c r="B284" s="18" t="s">
        <v>780</v>
      </c>
      <c r="C284" s="21" t="s">
        <v>1029</v>
      </c>
      <c r="D284">
        <v>1</v>
      </c>
    </row>
    <row r="285" spans="1:7" x14ac:dyDescent="0.3">
      <c r="A285" s="16">
        <v>40155</v>
      </c>
      <c r="B285" s="18" t="s">
        <v>781</v>
      </c>
      <c r="C285" s="21" t="s">
        <v>1149</v>
      </c>
      <c r="D285">
        <v>1</v>
      </c>
    </row>
    <row r="286" spans="1:7" x14ac:dyDescent="0.3">
      <c r="A286" s="16">
        <v>40162</v>
      </c>
      <c r="B286" s="18" t="s">
        <v>782</v>
      </c>
      <c r="C286" s="21" t="s">
        <v>1150</v>
      </c>
    </row>
    <row r="287" spans="1:7" x14ac:dyDescent="0.3">
      <c r="A287" s="16">
        <v>40183</v>
      </c>
      <c r="B287" s="18" t="s">
        <v>783</v>
      </c>
      <c r="C287" s="21" t="s">
        <v>1029</v>
      </c>
      <c r="D287">
        <v>1</v>
      </c>
    </row>
    <row r="288" spans="1:7" x14ac:dyDescent="0.3">
      <c r="A288" s="16">
        <v>40190</v>
      </c>
      <c r="B288" s="18" t="s">
        <v>784</v>
      </c>
      <c r="C288" s="21" t="s">
        <v>1132</v>
      </c>
    </row>
    <row r="289" spans="1:7" ht="26.4" x14ac:dyDescent="0.3">
      <c r="A289" s="16">
        <v>40197</v>
      </c>
      <c r="B289" s="18" t="s">
        <v>785</v>
      </c>
      <c r="C289" s="21" t="s">
        <v>1151</v>
      </c>
    </row>
    <row r="290" spans="1:7" ht="26.4" x14ac:dyDescent="0.3">
      <c r="A290" s="16">
        <v>40204</v>
      </c>
      <c r="B290" s="18" t="s">
        <v>786</v>
      </c>
      <c r="C290" s="21" t="s">
        <v>1152</v>
      </c>
    </row>
    <row r="291" spans="1:7" x14ac:dyDescent="0.3">
      <c r="A291" s="16">
        <v>40211</v>
      </c>
      <c r="B291" s="18" t="s">
        <v>787</v>
      </c>
      <c r="C291" s="21" t="s">
        <v>1132</v>
      </c>
    </row>
    <row r="292" spans="1:7" x14ac:dyDescent="0.3">
      <c r="A292" s="16">
        <v>40218</v>
      </c>
      <c r="B292" s="18" t="s">
        <v>788</v>
      </c>
      <c r="C292" s="21" t="s">
        <v>1034</v>
      </c>
    </row>
    <row r="293" spans="1:7" x14ac:dyDescent="0.3">
      <c r="A293" s="15" t="s">
        <v>77</v>
      </c>
      <c r="B293" s="15"/>
      <c r="C293" s="79"/>
    </row>
    <row r="294" spans="1:7" x14ac:dyDescent="0.3">
      <c r="A294" s="16">
        <v>40288</v>
      </c>
      <c r="B294" s="18" t="s">
        <v>789</v>
      </c>
      <c r="C294" s="21" t="s">
        <v>1029</v>
      </c>
      <c r="D294">
        <v>1</v>
      </c>
      <c r="E294">
        <v>2</v>
      </c>
      <c r="F294">
        <v>0</v>
      </c>
      <c r="G294">
        <v>13</v>
      </c>
    </row>
    <row r="295" spans="1:7" x14ac:dyDescent="0.3">
      <c r="A295" s="16">
        <v>40295</v>
      </c>
      <c r="B295" s="18" t="s">
        <v>790</v>
      </c>
      <c r="C295" s="21" t="s">
        <v>1153</v>
      </c>
    </row>
    <row r="296" spans="1:7" ht="26.4" x14ac:dyDescent="0.3">
      <c r="A296" s="16">
        <v>40302</v>
      </c>
      <c r="B296" s="18" t="s">
        <v>791</v>
      </c>
      <c r="C296" s="21" t="s">
        <v>1154</v>
      </c>
    </row>
    <row r="297" spans="1:7" ht="26.4" x14ac:dyDescent="0.3">
      <c r="A297" s="16">
        <v>40309</v>
      </c>
      <c r="B297" s="18" t="s">
        <v>792</v>
      </c>
      <c r="C297" s="21" t="s">
        <v>1124</v>
      </c>
    </row>
    <row r="298" spans="1:7" ht="39.6" x14ac:dyDescent="0.3">
      <c r="A298" s="16">
        <v>40316</v>
      </c>
      <c r="B298" s="18" t="s">
        <v>793</v>
      </c>
      <c r="C298" s="21" t="s">
        <v>1155</v>
      </c>
    </row>
    <row r="299" spans="1:7" x14ac:dyDescent="0.3">
      <c r="A299" s="16">
        <v>40323</v>
      </c>
      <c r="B299" s="18" t="s">
        <v>794</v>
      </c>
      <c r="C299" s="21" t="s">
        <v>1156</v>
      </c>
    </row>
    <row r="300" spans="1:7" x14ac:dyDescent="0.3">
      <c r="A300" s="16">
        <v>40330</v>
      </c>
      <c r="B300" s="18" t="s">
        <v>795</v>
      </c>
      <c r="C300" s="21" t="s">
        <v>1065</v>
      </c>
    </row>
    <row r="301" spans="1:7" ht="26.4" x14ac:dyDescent="0.3">
      <c r="A301" s="16">
        <v>40337</v>
      </c>
      <c r="B301" s="18" t="s">
        <v>796</v>
      </c>
      <c r="C301" s="21" t="s">
        <v>1157</v>
      </c>
    </row>
    <row r="302" spans="1:7" x14ac:dyDescent="0.3">
      <c r="A302" s="16">
        <v>40344</v>
      </c>
      <c r="B302" s="18" t="s">
        <v>797</v>
      </c>
      <c r="C302" s="21" t="s">
        <v>1029</v>
      </c>
      <c r="D302">
        <v>1</v>
      </c>
    </row>
    <row r="303" spans="1:7" ht="26.4" x14ac:dyDescent="0.3">
      <c r="A303" s="16">
        <v>40351</v>
      </c>
      <c r="B303" s="18" t="s">
        <v>798</v>
      </c>
      <c r="C303" s="21" t="s">
        <v>1158</v>
      </c>
    </row>
    <row r="304" spans="1:7" x14ac:dyDescent="0.3">
      <c r="A304" s="16">
        <v>40358</v>
      </c>
      <c r="B304" s="18" t="s">
        <v>799</v>
      </c>
      <c r="C304" s="21" t="s">
        <v>1159</v>
      </c>
    </row>
    <row r="305" spans="1:7" x14ac:dyDescent="0.3">
      <c r="A305" s="16">
        <v>40365</v>
      </c>
      <c r="B305" s="18" t="s">
        <v>800</v>
      </c>
      <c r="C305" s="21" t="s">
        <v>1160</v>
      </c>
    </row>
    <row r="306" spans="1:7" ht="26.4" x14ac:dyDescent="0.3">
      <c r="A306" s="16">
        <v>40372</v>
      </c>
      <c r="B306" s="18" t="s">
        <v>801</v>
      </c>
      <c r="C306" s="21" t="s">
        <v>1161</v>
      </c>
    </row>
    <row r="307" spans="1:7" x14ac:dyDescent="0.3">
      <c r="A307" s="15" t="s">
        <v>78</v>
      </c>
      <c r="B307" s="15"/>
      <c r="C307" s="79"/>
    </row>
    <row r="308" spans="1:7" x14ac:dyDescent="0.3">
      <c r="A308" s="16">
        <v>40477</v>
      </c>
      <c r="B308" s="18" t="s">
        <v>802</v>
      </c>
      <c r="C308" s="21" t="s">
        <v>1036</v>
      </c>
      <c r="E308">
        <v>2</v>
      </c>
      <c r="F308">
        <v>0</v>
      </c>
      <c r="G308">
        <v>14</v>
      </c>
    </row>
    <row r="309" spans="1:7" x14ac:dyDescent="0.3">
      <c r="A309" s="16">
        <v>40484</v>
      </c>
      <c r="B309" s="18" t="s">
        <v>803</v>
      </c>
      <c r="C309" s="33" t="s">
        <v>1162</v>
      </c>
    </row>
    <row r="310" spans="1:7" x14ac:dyDescent="0.3">
      <c r="A310" s="16">
        <v>40491</v>
      </c>
      <c r="B310" s="18" t="s">
        <v>804</v>
      </c>
      <c r="C310" s="21" t="s">
        <v>1163</v>
      </c>
    </row>
    <row r="311" spans="1:7" ht="26.4" x14ac:dyDescent="0.3">
      <c r="A311" s="16">
        <v>40498</v>
      </c>
      <c r="B311" s="18" t="s">
        <v>805</v>
      </c>
      <c r="C311" s="21" t="s">
        <v>1144</v>
      </c>
    </row>
    <row r="312" spans="1:7" ht="26.4" x14ac:dyDescent="0.3">
      <c r="A312" s="16">
        <v>40505</v>
      </c>
      <c r="B312" s="18" t="s">
        <v>806</v>
      </c>
      <c r="C312" s="21" t="s">
        <v>1164</v>
      </c>
    </row>
    <row r="313" spans="1:7" x14ac:dyDescent="0.3">
      <c r="A313" s="16">
        <v>40512</v>
      </c>
      <c r="B313" s="18" t="s">
        <v>807</v>
      </c>
      <c r="C313" s="21" t="s">
        <v>1165</v>
      </c>
    </row>
    <row r="314" spans="1:7" ht="26.4" x14ac:dyDescent="0.3">
      <c r="A314" s="16">
        <v>40519</v>
      </c>
      <c r="B314" s="18" t="s">
        <v>808</v>
      </c>
      <c r="C314" s="21" t="s">
        <v>1166</v>
      </c>
    </row>
    <row r="315" spans="1:7" x14ac:dyDescent="0.3">
      <c r="A315" s="16">
        <v>40526</v>
      </c>
      <c r="B315" s="18" t="s">
        <v>809</v>
      </c>
      <c r="C315" s="21" t="s">
        <v>1167</v>
      </c>
    </row>
    <row r="316" spans="1:7" ht="26.4" x14ac:dyDescent="0.3">
      <c r="A316" s="16">
        <v>40547</v>
      </c>
      <c r="B316" s="18" t="s">
        <v>810</v>
      </c>
      <c r="C316" s="21" t="s">
        <v>1029</v>
      </c>
      <c r="D316">
        <v>1</v>
      </c>
    </row>
    <row r="317" spans="1:7" ht="26.4" x14ac:dyDescent="0.3">
      <c r="A317" s="16">
        <v>40554</v>
      </c>
      <c r="B317" s="18" t="s">
        <v>811</v>
      </c>
      <c r="C317" s="21" t="s">
        <v>1029</v>
      </c>
      <c r="D317">
        <v>1</v>
      </c>
    </row>
    <row r="318" spans="1:7" ht="26.4" x14ac:dyDescent="0.3">
      <c r="A318" s="16">
        <v>40561</v>
      </c>
      <c r="B318" s="18" t="s">
        <v>812</v>
      </c>
      <c r="C318" s="21" t="s">
        <v>1168</v>
      </c>
    </row>
    <row r="319" spans="1:7" ht="39.6" x14ac:dyDescent="0.3">
      <c r="A319" s="16">
        <v>40568</v>
      </c>
      <c r="B319" s="18" t="s">
        <v>813</v>
      </c>
      <c r="C319" s="21" t="s">
        <v>1169</v>
      </c>
    </row>
    <row r="320" spans="1:7" ht="26.4" x14ac:dyDescent="0.3">
      <c r="A320" s="16">
        <v>40575</v>
      </c>
      <c r="B320" s="18" t="s">
        <v>814</v>
      </c>
      <c r="C320" s="21" t="s">
        <v>1170</v>
      </c>
    </row>
    <row r="321" spans="1:7" x14ac:dyDescent="0.3">
      <c r="A321" s="16">
        <v>40582</v>
      </c>
      <c r="B321" s="18" t="s">
        <v>815</v>
      </c>
      <c r="C321" s="21" t="s">
        <v>1124</v>
      </c>
    </row>
    <row r="322" spans="1:7" x14ac:dyDescent="0.3">
      <c r="A322" s="15" t="s">
        <v>79</v>
      </c>
      <c r="B322" s="15"/>
      <c r="C322" s="79"/>
    </row>
    <row r="323" spans="1:7" x14ac:dyDescent="0.3">
      <c r="A323" s="16">
        <v>40652</v>
      </c>
      <c r="B323" s="18" t="s">
        <v>816</v>
      </c>
      <c r="C323" s="21" t="s">
        <v>1038</v>
      </c>
      <c r="E323">
        <v>4</v>
      </c>
      <c r="F323">
        <v>0</v>
      </c>
      <c r="G323">
        <v>11</v>
      </c>
    </row>
    <row r="324" spans="1:7" ht="26.4" x14ac:dyDescent="0.3">
      <c r="A324" s="16">
        <v>40659</v>
      </c>
      <c r="B324" s="18" t="s">
        <v>817</v>
      </c>
      <c r="C324" s="33" t="s">
        <v>1171</v>
      </c>
    </row>
    <row r="325" spans="1:7" x14ac:dyDescent="0.3">
      <c r="A325" s="16">
        <v>40666</v>
      </c>
      <c r="B325" s="18" t="s">
        <v>815</v>
      </c>
      <c r="C325" s="21" t="s">
        <v>1124</v>
      </c>
    </row>
    <row r="326" spans="1:7" x14ac:dyDescent="0.3">
      <c r="A326" s="16">
        <v>40673</v>
      </c>
      <c r="B326" s="18" t="s">
        <v>818</v>
      </c>
      <c r="C326" s="21" t="s">
        <v>1029</v>
      </c>
      <c r="D326">
        <v>1</v>
      </c>
    </row>
    <row r="327" spans="1:7" ht="26.4" x14ac:dyDescent="0.3">
      <c r="A327" s="16">
        <v>40680</v>
      </c>
      <c r="B327" s="18" t="s">
        <v>819</v>
      </c>
      <c r="C327" s="21" t="s">
        <v>1172</v>
      </c>
    </row>
    <row r="328" spans="1:7" ht="26.4" x14ac:dyDescent="0.3">
      <c r="A328" s="16">
        <v>40687</v>
      </c>
      <c r="B328" s="18" t="s">
        <v>820</v>
      </c>
      <c r="C328" s="21" t="s">
        <v>1173</v>
      </c>
    </row>
    <row r="329" spans="1:7" x14ac:dyDescent="0.3">
      <c r="A329" s="16">
        <v>40694</v>
      </c>
      <c r="B329" s="18" t="s">
        <v>821</v>
      </c>
      <c r="C329" s="21" t="s">
        <v>1029</v>
      </c>
      <c r="D329">
        <v>1</v>
      </c>
    </row>
    <row r="330" spans="1:7" ht="26.4" x14ac:dyDescent="0.3">
      <c r="A330" s="16">
        <v>40708</v>
      </c>
      <c r="B330" s="18" t="s">
        <v>822</v>
      </c>
      <c r="C330" s="21" t="s">
        <v>1029</v>
      </c>
      <c r="D330">
        <v>1</v>
      </c>
    </row>
    <row r="331" spans="1:7" ht="26.4" x14ac:dyDescent="0.3">
      <c r="A331" s="16">
        <v>40715</v>
      </c>
      <c r="B331" s="18" t="s">
        <v>823</v>
      </c>
      <c r="C331" s="21" t="s">
        <v>1029</v>
      </c>
      <c r="D331">
        <v>1</v>
      </c>
    </row>
    <row r="332" spans="1:7" x14ac:dyDescent="0.3">
      <c r="A332" s="16">
        <v>40722</v>
      </c>
      <c r="B332" s="18" t="s">
        <v>824</v>
      </c>
      <c r="C332" s="21" t="s">
        <v>1174</v>
      </c>
    </row>
    <row r="333" spans="1:7" ht="26.4" x14ac:dyDescent="0.3">
      <c r="A333" s="16">
        <v>40729</v>
      </c>
      <c r="B333" s="18" t="s">
        <v>825</v>
      </c>
      <c r="C333" s="21" t="s">
        <v>1175</v>
      </c>
    </row>
    <row r="334" spans="1:7" x14ac:dyDescent="0.3">
      <c r="A334" s="15" t="s">
        <v>80</v>
      </c>
      <c r="B334" s="15"/>
      <c r="C334" s="79"/>
    </row>
    <row r="335" spans="1:7" ht="26.4" x14ac:dyDescent="0.3">
      <c r="A335" s="16">
        <v>40834</v>
      </c>
      <c r="B335" s="18" t="s">
        <v>826</v>
      </c>
      <c r="C335" s="21" t="s">
        <v>1176</v>
      </c>
      <c r="E335">
        <v>3</v>
      </c>
      <c r="F335">
        <v>0</v>
      </c>
      <c r="G335">
        <v>16</v>
      </c>
    </row>
    <row r="336" spans="1:7" x14ac:dyDescent="0.3">
      <c r="A336" s="16">
        <v>40841</v>
      </c>
      <c r="B336" s="18" t="s">
        <v>827</v>
      </c>
      <c r="C336" s="21" t="s">
        <v>1162</v>
      </c>
    </row>
    <row r="337" spans="1:7" x14ac:dyDescent="0.3">
      <c r="A337" s="16">
        <v>40848</v>
      </c>
      <c r="B337" s="18" t="s">
        <v>828</v>
      </c>
      <c r="C337" s="21" t="s">
        <v>1029</v>
      </c>
      <c r="D337">
        <v>1</v>
      </c>
    </row>
    <row r="338" spans="1:7" x14ac:dyDescent="0.3">
      <c r="A338" s="16">
        <v>40855</v>
      </c>
      <c r="B338" s="18" t="s">
        <v>829</v>
      </c>
      <c r="C338" s="21"/>
    </row>
    <row r="339" spans="1:7" x14ac:dyDescent="0.3">
      <c r="A339" s="16">
        <v>40862</v>
      </c>
      <c r="B339" s="18" t="s">
        <v>830</v>
      </c>
      <c r="C339" s="21" t="s">
        <v>1177</v>
      </c>
    </row>
    <row r="340" spans="1:7" x14ac:dyDescent="0.3">
      <c r="A340" s="16">
        <v>40869</v>
      </c>
      <c r="B340" s="18" t="s">
        <v>831</v>
      </c>
      <c r="C340" s="21" t="s">
        <v>1153</v>
      </c>
    </row>
    <row r="341" spans="1:7" ht="26.4" x14ac:dyDescent="0.3">
      <c r="A341" s="16">
        <v>40876</v>
      </c>
      <c r="B341" s="18" t="s">
        <v>832</v>
      </c>
      <c r="C341" s="21" t="s">
        <v>1132</v>
      </c>
    </row>
    <row r="342" spans="1:7" x14ac:dyDescent="0.3">
      <c r="A342" s="16">
        <v>40883</v>
      </c>
      <c r="B342" s="18" t="s">
        <v>833</v>
      </c>
      <c r="C342" s="21" t="s">
        <v>1029</v>
      </c>
      <c r="D342">
        <v>1</v>
      </c>
    </row>
    <row r="343" spans="1:7" ht="26.4" x14ac:dyDescent="0.3">
      <c r="A343" s="16">
        <v>40890</v>
      </c>
      <c r="B343" s="18" t="s">
        <v>834</v>
      </c>
      <c r="C343" s="21" t="s">
        <v>1178</v>
      </c>
    </row>
    <row r="344" spans="1:7" x14ac:dyDescent="0.3">
      <c r="A344" s="16">
        <v>40911</v>
      </c>
      <c r="B344" s="18" t="s">
        <v>835</v>
      </c>
      <c r="C344" s="21" t="s">
        <v>1029</v>
      </c>
      <c r="D344">
        <v>1</v>
      </c>
    </row>
    <row r="345" spans="1:7" ht="26.4" x14ac:dyDescent="0.3">
      <c r="A345" s="16">
        <v>40918</v>
      </c>
      <c r="B345" s="18" t="s">
        <v>836</v>
      </c>
      <c r="C345" s="21" t="s">
        <v>1144</v>
      </c>
    </row>
    <row r="346" spans="1:7" ht="26.4" x14ac:dyDescent="0.3">
      <c r="A346" s="16">
        <v>40925</v>
      </c>
      <c r="B346" s="18" t="s">
        <v>837</v>
      </c>
      <c r="C346" s="21" t="s">
        <v>1179</v>
      </c>
    </row>
    <row r="347" spans="1:7" x14ac:dyDescent="0.3">
      <c r="A347" s="16">
        <v>40932</v>
      </c>
      <c r="B347" s="18" t="s">
        <v>838</v>
      </c>
      <c r="C347" s="21" t="s">
        <v>1180</v>
      </c>
    </row>
    <row r="348" spans="1:7" x14ac:dyDescent="0.3">
      <c r="A348" s="16">
        <v>40939</v>
      </c>
      <c r="B348" s="18" t="s">
        <v>839</v>
      </c>
      <c r="C348" s="21" t="s">
        <v>1065</v>
      </c>
    </row>
    <row r="349" spans="1:7" ht="26.4" x14ac:dyDescent="0.3">
      <c r="A349" s="16">
        <v>40946</v>
      </c>
      <c r="B349" s="18" t="s">
        <v>840</v>
      </c>
      <c r="C349" s="21" t="s">
        <v>1181</v>
      </c>
    </row>
    <row r="350" spans="1:7" ht="26.4" x14ac:dyDescent="0.3">
      <c r="A350" s="16">
        <v>40953</v>
      </c>
      <c r="B350" s="18" t="s">
        <v>841</v>
      </c>
      <c r="C350" s="21" t="s">
        <v>1182</v>
      </c>
    </row>
    <row r="351" spans="1:7" x14ac:dyDescent="0.3">
      <c r="A351" s="15" t="s">
        <v>81</v>
      </c>
      <c r="B351" s="15"/>
      <c r="C351" s="79"/>
    </row>
    <row r="352" spans="1:7" ht="26.4" x14ac:dyDescent="0.3">
      <c r="A352" s="16">
        <v>41023</v>
      </c>
      <c r="B352" s="18" t="s">
        <v>842</v>
      </c>
      <c r="C352" s="21" t="s">
        <v>1183</v>
      </c>
      <c r="E352">
        <v>2</v>
      </c>
      <c r="F352">
        <v>1</v>
      </c>
      <c r="G352">
        <v>10</v>
      </c>
    </row>
    <row r="353" spans="1:7" ht="26.4" x14ac:dyDescent="0.3">
      <c r="A353" s="16">
        <v>41037</v>
      </c>
      <c r="B353" s="18" t="s">
        <v>843</v>
      </c>
      <c r="C353" s="21" t="s">
        <v>1184</v>
      </c>
    </row>
    <row r="354" spans="1:7" x14ac:dyDescent="0.3">
      <c r="A354" s="16">
        <v>41044</v>
      </c>
      <c r="B354" s="18" t="s">
        <v>844</v>
      </c>
      <c r="C354" s="21" t="s">
        <v>1185</v>
      </c>
    </row>
    <row r="355" spans="1:7" x14ac:dyDescent="0.3">
      <c r="A355" s="16">
        <v>41058</v>
      </c>
      <c r="B355" s="18" t="s">
        <v>845</v>
      </c>
      <c r="C355" s="21" t="s">
        <v>1186</v>
      </c>
    </row>
    <row r="356" spans="1:7" x14ac:dyDescent="0.3">
      <c r="A356" s="16">
        <v>41065</v>
      </c>
      <c r="B356" s="18" t="s">
        <v>846</v>
      </c>
      <c r="C356" s="21" t="s">
        <v>1029</v>
      </c>
      <c r="D356">
        <v>1</v>
      </c>
    </row>
    <row r="357" spans="1:7" ht="26.4" x14ac:dyDescent="0.3">
      <c r="A357" s="16">
        <v>41072</v>
      </c>
      <c r="B357" s="18" t="s">
        <v>847</v>
      </c>
      <c r="C357" s="21" t="s">
        <v>1187</v>
      </c>
    </row>
    <row r="358" spans="1:7" ht="26.4" x14ac:dyDescent="0.3">
      <c r="A358" s="16">
        <v>41079</v>
      </c>
      <c r="B358" s="18" t="s">
        <v>848</v>
      </c>
      <c r="C358" s="21" t="s">
        <v>1188</v>
      </c>
    </row>
    <row r="359" spans="1:7" ht="26.4" x14ac:dyDescent="0.3">
      <c r="A359" s="16">
        <v>41086</v>
      </c>
      <c r="B359" s="18" t="s">
        <v>849</v>
      </c>
      <c r="C359" s="21" t="s">
        <v>1029</v>
      </c>
      <c r="D359">
        <v>1</v>
      </c>
    </row>
    <row r="360" spans="1:7" ht="26.4" x14ac:dyDescent="0.3">
      <c r="A360" s="17">
        <v>41093</v>
      </c>
      <c r="B360" s="21" t="s">
        <v>850</v>
      </c>
      <c r="C360" s="21" t="s">
        <v>1189</v>
      </c>
      <c r="D360">
        <v>2</v>
      </c>
    </row>
    <row r="361" spans="1:7" x14ac:dyDescent="0.3">
      <c r="A361" s="16">
        <v>41100</v>
      </c>
      <c r="B361" s="18" t="s">
        <v>851</v>
      </c>
      <c r="C361" s="21" t="s">
        <v>1190</v>
      </c>
    </row>
    <row r="362" spans="1:7" x14ac:dyDescent="0.3">
      <c r="A362" s="15" t="s">
        <v>82</v>
      </c>
      <c r="B362" s="15"/>
      <c r="C362" s="79"/>
    </row>
    <row r="363" spans="1:7" ht="26.4" x14ac:dyDescent="0.3">
      <c r="A363" s="17">
        <v>41205</v>
      </c>
      <c r="B363" s="21" t="s">
        <v>852</v>
      </c>
      <c r="C363" s="21" t="s">
        <v>1189</v>
      </c>
      <c r="D363">
        <v>2</v>
      </c>
      <c r="E363">
        <v>3</v>
      </c>
      <c r="F363">
        <v>2</v>
      </c>
      <c r="G363">
        <v>13</v>
      </c>
    </row>
    <row r="364" spans="1:7" x14ac:dyDescent="0.3">
      <c r="A364" s="16">
        <v>41212</v>
      </c>
      <c r="B364" s="18" t="s">
        <v>853</v>
      </c>
      <c r="C364" s="21" t="s">
        <v>1191</v>
      </c>
    </row>
    <row r="365" spans="1:7" ht="26.4" x14ac:dyDescent="0.3">
      <c r="A365" s="16">
        <v>41219</v>
      </c>
      <c r="B365" s="18" t="s">
        <v>854</v>
      </c>
      <c r="C365" s="21" t="s">
        <v>1162</v>
      </c>
    </row>
    <row r="366" spans="1:7" x14ac:dyDescent="0.3">
      <c r="A366" s="16">
        <v>41226</v>
      </c>
      <c r="B366" s="18" t="s">
        <v>855</v>
      </c>
      <c r="C366" s="21" t="s">
        <v>1192</v>
      </c>
    </row>
    <row r="367" spans="1:7" x14ac:dyDescent="0.3">
      <c r="A367" s="16">
        <v>41233</v>
      </c>
      <c r="B367" s="18" t="s">
        <v>856</v>
      </c>
      <c r="C367" s="21" t="s">
        <v>1177</v>
      </c>
    </row>
    <row r="368" spans="1:7" ht="26.4" x14ac:dyDescent="0.3">
      <c r="A368" s="16">
        <v>41240</v>
      </c>
      <c r="B368" s="18" t="s">
        <v>857</v>
      </c>
      <c r="C368" s="21" t="s">
        <v>1029</v>
      </c>
      <c r="D368">
        <v>1</v>
      </c>
    </row>
    <row r="369" spans="1:7" ht="26.4" x14ac:dyDescent="0.3">
      <c r="A369" s="16">
        <v>41247</v>
      </c>
      <c r="B369" s="18" t="s">
        <v>858</v>
      </c>
      <c r="C369" s="21" t="s">
        <v>1193</v>
      </c>
    </row>
    <row r="370" spans="1:7" x14ac:dyDescent="0.3">
      <c r="A370" s="16">
        <v>41254</v>
      </c>
      <c r="B370" s="18" t="s">
        <v>859</v>
      </c>
      <c r="C370" s="21" t="s">
        <v>1194</v>
      </c>
    </row>
    <row r="371" spans="1:7" x14ac:dyDescent="0.3">
      <c r="A371" s="16">
        <v>41261</v>
      </c>
      <c r="B371" s="18" t="s">
        <v>860</v>
      </c>
      <c r="C371" s="21" t="s">
        <v>1195</v>
      </c>
    </row>
    <row r="372" spans="1:7" ht="26.4" x14ac:dyDescent="0.3">
      <c r="A372" s="16">
        <v>41289</v>
      </c>
      <c r="B372" s="18" t="s">
        <v>861</v>
      </c>
      <c r="C372" s="21" t="s">
        <v>1029</v>
      </c>
      <c r="D372">
        <v>1</v>
      </c>
    </row>
    <row r="373" spans="1:7" ht="26.4" x14ac:dyDescent="0.3">
      <c r="A373" s="17">
        <v>41296</v>
      </c>
      <c r="B373" s="21" t="s">
        <v>862</v>
      </c>
      <c r="C373" s="21" t="s">
        <v>1189</v>
      </c>
      <c r="D373">
        <v>2</v>
      </c>
    </row>
    <row r="374" spans="1:7" x14ac:dyDescent="0.3">
      <c r="A374" s="17">
        <v>41303</v>
      </c>
      <c r="B374" s="21" t="s">
        <v>863</v>
      </c>
      <c r="C374" s="21" t="s">
        <v>1029</v>
      </c>
      <c r="D374">
        <v>1</v>
      </c>
    </row>
    <row r="375" spans="1:7" x14ac:dyDescent="0.3">
      <c r="A375" s="16">
        <v>41310</v>
      </c>
      <c r="B375" s="18" t="s">
        <v>864</v>
      </c>
      <c r="C375" s="21" t="s">
        <v>1150</v>
      </c>
    </row>
    <row r="376" spans="1:7" x14ac:dyDescent="0.3">
      <c r="A376" s="15" t="s">
        <v>83</v>
      </c>
      <c r="B376" s="15"/>
      <c r="C376" s="79"/>
    </row>
    <row r="377" spans="1:7" ht="26.4" x14ac:dyDescent="0.3">
      <c r="A377" s="16">
        <v>41373</v>
      </c>
      <c r="B377" s="18" t="s">
        <v>865</v>
      </c>
      <c r="C377" s="21" t="s">
        <v>1114</v>
      </c>
      <c r="E377">
        <v>1</v>
      </c>
      <c r="F377">
        <v>4</v>
      </c>
      <c r="G377">
        <v>12</v>
      </c>
    </row>
    <row r="378" spans="1:7" x14ac:dyDescent="0.3">
      <c r="A378" s="17">
        <v>41380</v>
      </c>
      <c r="B378" s="21" t="s">
        <v>866</v>
      </c>
      <c r="C378" s="21" t="s">
        <v>1189</v>
      </c>
      <c r="D378">
        <v>2</v>
      </c>
    </row>
    <row r="379" spans="1:7" ht="26.4" x14ac:dyDescent="0.3">
      <c r="A379" s="16">
        <v>41387</v>
      </c>
      <c r="B379" s="18" t="s">
        <v>867</v>
      </c>
      <c r="C379" s="21" t="s">
        <v>1196</v>
      </c>
    </row>
    <row r="380" spans="1:7" ht="26.4" x14ac:dyDescent="0.3">
      <c r="A380" s="16">
        <v>41401</v>
      </c>
      <c r="B380" s="18" t="s">
        <v>868</v>
      </c>
      <c r="C380" s="21" t="s">
        <v>1197</v>
      </c>
    </row>
    <row r="381" spans="1:7" ht="26.4" x14ac:dyDescent="0.3">
      <c r="A381" s="17">
        <v>41408</v>
      </c>
      <c r="B381" s="21" t="s">
        <v>869</v>
      </c>
      <c r="C381" s="21" t="s">
        <v>1189</v>
      </c>
      <c r="D381">
        <v>2</v>
      </c>
    </row>
    <row r="382" spans="1:7" ht="26.4" x14ac:dyDescent="0.3">
      <c r="A382" s="16">
        <v>41415</v>
      </c>
      <c r="B382" s="18" t="s">
        <v>870</v>
      </c>
      <c r="C382" s="21" t="s">
        <v>1198</v>
      </c>
      <c r="D382">
        <v>2</v>
      </c>
    </row>
    <row r="383" spans="1:7" ht="26.4" x14ac:dyDescent="0.3">
      <c r="A383" s="17">
        <v>41422</v>
      </c>
      <c r="B383" s="21" t="s">
        <v>871</v>
      </c>
      <c r="C383" s="21" t="s">
        <v>1199</v>
      </c>
      <c r="D383">
        <v>2</v>
      </c>
    </row>
    <row r="384" spans="1:7" ht="26.4" x14ac:dyDescent="0.3">
      <c r="A384" s="16">
        <v>41429</v>
      </c>
      <c r="B384" s="18" t="s">
        <v>872</v>
      </c>
      <c r="C384" s="21" t="s">
        <v>1029</v>
      </c>
      <c r="D384">
        <v>1</v>
      </c>
    </row>
    <row r="385" spans="1:7" ht="26.4" x14ac:dyDescent="0.3">
      <c r="A385" s="16">
        <v>41436</v>
      </c>
      <c r="B385" s="18" t="s">
        <v>873</v>
      </c>
      <c r="C385" s="21" t="s">
        <v>1200</v>
      </c>
    </row>
    <row r="386" spans="1:7" ht="26.4" x14ac:dyDescent="0.3">
      <c r="A386" s="16">
        <v>41450</v>
      </c>
      <c r="B386" s="18" t="s">
        <v>874</v>
      </c>
      <c r="C386" s="21" t="s">
        <v>1201</v>
      </c>
    </row>
    <row r="387" spans="1:7" ht="26.4" x14ac:dyDescent="0.3">
      <c r="A387" s="16">
        <v>41457</v>
      </c>
      <c r="B387" s="18" t="s">
        <v>875</v>
      </c>
      <c r="C387" s="21" t="s">
        <v>1202</v>
      </c>
    </row>
    <row r="388" spans="1:7" ht="26.4" x14ac:dyDescent="0.3">
      <c r="A388" s="16">
        <v>41464</v>
      </c>
      <c r="B388" s="18" t="s">
        <v>876</v>
      </c>
      <c r="C388" s="21" t="s">
        <v>1124</v>
      </c>
    </row>
    <row r="389" spans="1:7" x14ac:dyDescent="0.3">
      <c r="A389" s="15" t="s">
        <v>84</v>
      </c>
      <c r="B389" s="15"/>
      <c r="C389" s="79"/>
    </row>
    <row r="390" spans="1:7" ht="26.4" x14ac:dyDescent="0.3">
      <c r="A390" s="17">
        <v>41562</v>
      </c>
      <c r="B390" s="21" t="s">
        <v>877</v>
      </c>
      <c r="C390" s="21" t="s">
        <v>1203</v>
      </c>
      <c r="D390">
        <v>2</v>
      </c>
      <c r="E390">
        <v>0</v>
      </c>
      <c r="F390">
        <v>1</v>
      </c>
      <c r="G390">
        <v>14</v>
      </c>
    </row>
    <row r="391" spans="1:7" ht="39.6" x14ac:dyDescent="0.3">
      <c r="A391" s="16">
        <v>41569</v>
      </c>
      <c r="B391" s="18" t="s">
        <v>878</v>
      </c>
      <c r="C391" s="21" t="s">
        <v>1204</v>
      </c>
    </row>
    <row r="392" spans="1:7" ht="26.4" x14ac:dyDescent="0.3">
      <c r="A392" s="16">
        <v>41576</v>
      </c>
      <c r="B392" s="18" t="s">
        <v>879</v>
      </c>
      <c r="C392" s="21" t="s">
        <v>1132</v>
      </c>
    </row>
    <row r="393" spans="1:7" ht="26.4" x14ac:dyDescent="0.3">
      <c r="A393" s="16">
        <v>41583</v>
      </c>
      <c r="B393" s="18" t="s">
        <v>880</v>
      </c>
      <c r="C393" s="21" t="s">
        <v>1162</v>
      </c>
    </row>
    <row r="394" spans="1:7" ht="26.4" x14ac:dyDescent="0.3">
      <c r="A394" s="16">
        <v>41590</v>
      </c>
      <c r="B394" s="18" t="s">
        <v>881</v>
      </c>
      <c r="C394" s="21" t="s">
        <v>1205</v>
      </c>
    </row>
    <row r="395" spans="1:7" ht="26.4" x14ac:dyDescent="0.3">
      <c r="A395" s="16">
        <v>41597</v>
      </c>
      <c r="B395" s="18" t="s">
        <v>882</v>
      </c>
      <c r="C395" s="21" t="s">
        <v>1206</v>
      </c>
    </row>
    <row r="396" spans="1:7" x14ac:dyDescent="0.3">
      <c r="A396" s="16">
        <v>41604</v>
      </c>
      <c r="B396" s="18" t="s">
        <v>883</v>
      </c>
      <c r="C396" s="21" t="s">
        <v>1207</v>
      </c>
    </row>
    <row r="397" spans="1:7" ht="26.4" x14ac:dyDescent="0.3">
      <c r="A397" s="16">
        <v>41611</v>
      </c>
      <c r="B397" s="18" t="s">
        <v>884</v>
      </c>
      <c r="C397" s="21" t="s">
        <v>1208</v>
      </c>
    </row>
    <row r="398" spans="1:7" x14ac:dyDescent="0.3">
      <c r="A398" s="16">
        <v>41618</v>
      </c>
      <c r="B398" s="18" t="s">
        <v>885</v>
      </c>
      <c r="C398" s="21" t="s">
        <v>1209</v>
      </c>
    </row>
    <row r="399" spans="1:7" ht="26.4" x14ac:dyDescent="0.3">
      <c r="A399" s="16">
        <v>41646</v>
      </c>
      <c r="B399" s="18" t="s">
        <v>886</v>
      </c>
      <c r="C399" s="21" t="s">
        <v>1052</v>
      </c>
    </row>
    <row r="400" spans="1:7" x14ac:dyDescent="0.3">
      <c r="A400" s="16">
        <v>41653</v>
      </c>
      <c r="B400" s="18" t="s">
        <v>887</v>
      </c>
      <c r="C400" s="21" t="s">
        <v>1210</v>
      </c>
    </row>
    <row r="401" spans="1:7" ht="26.4" x14ac:dyDescent="0.3">
      <c r="A401" s="16">
        <v>41660</v>
      </c>
      <c r="B401" s="18" t="s">
        <v>888</v>
      </c>
      <c r="C401" s="21" t="s">
        <v>1124</v>
      </c>
    </row>
    <row r="402" spans="1:7" ht="39.6" x14ac:dyDescent="0.3">
      <c r="A402" s="16">
        <v>41667</v>
      </c>
      <c r="B402" s="18" t="s">
        <v>889</v>
      </c>
      <c r="C402" s="21" t="s">
        <v>1211</v>
      </c>
    </row>
    <row r="403" spans="1:7" ht="26.4" x14ac:dyDescent="0.3">
      <c r="A403" s="16">
        <v>41674</v>
      </c>
      <c r="B403" s="18" t="s">
        <v>890</v>
      </c>
      <c r="C403" s="21" t="s">
        <v>1212</v>
      </c>
    </row>
    <row r="404" spans="1:7" x14ac:dyDescent="0.3">
      <c r="A404" s="15" t="s">
        <v>85</v>
      </c>
      <c r="B404" s="15"/>
      <c r="C404" s="79"/>
    </row>
    <row r="405" spans="1:7" ht="26.4" x14ac:dyDescent="0.3">
      <c r="A405" s="16">
        <v>41744</v>
      </c>
      <c r="B405" s="18" t="s">
        <v>891</v>
      </c>
      <c r="C405" s="21" t="s">
        <v>1213</v>
      </c>
      <c r="E405">
        <v>4</v>
      </c>
      <c r="F405">
        <v>0</v>
      </c>
      <c r="G405">
        <v>12</v>
      </c>
    </row>
    <row r="406" spans="1:7" x14ac:dyDescent="0.3">
      <c r="A406" s="16">
        <v>41751</v>
      </c>
      <c r="B406" s="18" t="s">
        <v>892</v>
      </c>
      <c r="C406" s="21" t="s">
        <v>1029</v>
      </c>
      <c r="D406">
        <v>1</v>
      </c>
    </row>
    <row r="407" spans="1:7" ht="26.4" x14ac:dyDescent="0.3">
      <c r="A407" s="16">
        <v>41758</v>
      </c>
      <c r="B407" s="18" t="s">
        <v>893</v>
      </c>
      <c r="C407" s="21" t="s">
        <v>1214</v>
      </c>
    </row>
    <row r="408" spans="1:7" ht="26.4" x14ac:dyDescent="0.3">
      <c r="A408" s="16">
        <v>41765</v>
      </c>
      <c r="B408" s="18" t="s">
        <v>894</v>
      </c>
      <c r="C408" s="21" t="s">
        <v>1202</v>
      </c>
    </row>
    <row r="409" spans="1:7" x14ac:dyDescent="0.3">
      <c r="A409" s="16">
        <v>41772</v>
      </c>
      <c r="B409" s="18" t="s">
        <v>895</v>
      </c>
      <c r="C409" s="21" t="s">
        <v>1215</v>
      </c>
    </row>
    <row r="410" spans="1:7" ht="39.6" x14ac:dyDescent="0.3">
      <c r="A410" s="16">
        <v>41779</v>
      </c>
      <c r="B410" s="18" t="s">
        <v>896</v>
      </c>
      <c r="C410" s="21" t="s">
        <v>1216</v>
      </c>
    </row>
    <row r="411" spans="1:7" x14ac:dyDescent="0.3">
      <c r="A411" s="17">
        <v>41786</v>
      </c>
      <c r="B411" s="21" t="s">
        <v>897</v>
      </c>
      <c r="C411" s="21" t="s">
        <v>1029</v>
      </c>
      <c r="D411">
        <v>1</v>
      </c>
    </row>
    <row r="412" spans="1:7" x14ac:dyDescent="0.3">
      <c r="A412" s="16">
        <v>41800</v>
      </c>
      <c r="B412" s="18" t="s">
        <v>898</v>
      </c>
      <c r="C412" s="21" t="s">
        <v>1217</v>
      </c>
      <c r="D412">
        <v>1</v>
      </c>
    </row>
    <row r="413" spans="1:7" x14ac:dyDescent="0.3">
      <c r="A413" s="16">
        <v>41807</v>
      </c>
      <c r="B413" s="18" t="s">
        <v>899</v>
      </c>
      <c r="C413" s="21" t="s">
        <v>1218</v>
      </c>
    </row>
    <row r="414" spans="1:7" ht="39.6" x14ac:dyDescent="0.3">
      <c r="A414" s="16">
        <v>41814</v>
      </c>
      <c r="B414" s="18" t="s">
        <v>900</v>
      </c>
      <c r="C414" s="21" t="s">
        <v>1029</v>
      </c>
      <c r="D414">
        <v>1</v>
      </c>
    </row>
    <row r="415" spans="1:7" ht="26.4" x14ac:dyDescent="0.3">
      <c r="A415" s="16">
        <v>41821</v>
      </c>
      <c r="B415" s="18" t="s">
        <v>901</v>
      </c>
      <c r="C415" s="21" t="s">
        <v>1219</v>
      </c>
    </row>
    <row r="416" spans="1:7" x14ac:dyDescent="0.3">
      <c r="A416" s="16">
        <v>41828</v>
      </c>
      <c r="B416" s="18" t="s">
        <v>902</v>
      </c>
      <c r="C416" s="21" t="s">
        <v>1124</v>
      </c>
    </row>
    <row r="417" spans="1:7" x14ac:dyDescent="0.3">
      <c r="A417" s="15" t="s">
        <v>86</v>
      </c>
      <c r="B417" s="15"/>
      <c r="C417" s="79"/>
    </row>
    <row r="418" spans="1:7" ht="26.4" x14ac:dyDescent="0.3">
      <c r="A418" s="16">
        <v>41926</v>
      </c>
      <c r="B418" s="18" t="s">
        <v>903</v>
      </c>
      <c r="C418" s="21" t="s">
        <v>1220</v>
      </c>
      <c r="E418">
        <v>4</v>
      </c>
      <c r="F418">
        <v>0</v>
      </c>
      <c r="G418">
        <v>15</v>
      </c>
    </row>
    <row r="419" spans="1:7" ht="26.4" x14ac:dyDescent="0.3">
      <c r="A419" s="16">
        <v>41933</v>
      </c>
      <c r="B419" s="18" t="s">
        <v>904</v>
      </c>
      <c r="C419" s="21" t="s">
        <v>1221</v>
      </c>
    </row>
    <row r="420" spans="1:7" ht="26.4" x14ac:dyDescent="0.3">
      <c r="A420" s="16">
        <v>41940</v>
      </c>
      <c r="B420" s="18" t="s">
        <v>905</v>
      </c>
      <c r="C420" s="21" t="s">
        <v>1222</v>
      </c>
    </row>
    <row r="421" spans="1:7" x14ac:dyDescent="0.3">
      <c r="A421" s="16">
        <v>41947</v>
      </c>
      <c r="B421" s="18" t="s">
        <v>906</v>
      </c>
      <c r="C421" s="21" t="s">
        <v>1223</v>
      </c>
    </row>
    <row r="422" spans="1:7" x14ac:dyDescent="0.3">
      <c r="A422" s="16">
        <v>41954</v>
      </c>
      <c r="B422" s="18" t="s">
        <v>907</v>
      </c>
      <c r="C422" s="21" t="s">
        <v>1217</v>
      </c>
      <c r="D422">
        <v>1</v>
      </c>
    </row>
    <row r="423" spans="1:7" x14ac:dyDescent="0.3">
      <c r="A423" s="16">
        <v>41961</v>
      </c>
      <c r="B423" s="18" t="s">
        <v>908</v>
      </c>
      <c r="C423" s="21" t="s">
        <v>1224</v>
      </c>
      <c r="D423">
        <v>1</v>
      </c>
    </row>
    <row r="424" spans="1:7" ht="26.4" x14ac:dyDescent="0.3">
      <c r="A424" s="16">
        <v>41968</v>
      </c>
      <c r="B424" s="18" t="s">
        <v>909</v>
      </c>
      <c r="C424" s="21" t="s">
        <v>1225</v>
      </c>
    </row>
    <row r="425" spans="1:7" ht="26.4" x14ac:dyDescent="0.3">
      <c r="A425" s="16">
        <v>41975</v>
      </c>
      <c r="B425" s="18" t="s">
        <v>910</v>
      </c>
      <c r="C425" s="21" t="s">
        <v>1029</v>
      </c>
      <c r="D425">
        <v>1</v>
      </c>
    </row>
    <row r="426" spans="1:7" ht="39.6" x14ac:dyDescent="0.3">
      <c r="A426" s="16">
        <v>41982</v>
      </c>
      <c r="B426" s="18" t="s">
        <v>911</v>
      </c>
      <c r="C426" s="21" t="s">
        <v>1226</v>
      </c>
    </row>
    <row r="427" spans="1:7" ht="26.4" x14ac:dyDescent="0.3">
      <c r="A427" s="16">
        <v>41259</v>
      </c>
      <c r="B427" s="18" t="s">
        <v>912</v>
      </c>
      <c r="C427" s="21" t="s">
        <v>1133</v>
      </c>
    </row>
    <row r="428" spans="1:7" x14ac:dyDescent="0.3">
      <c r="A428" s="16">
        <v>42010</v>
      </c>
      <c r="B428" s="18" t="s">
        <v>913</v>
      </c>
      <c r="C428" s="21" t="s">
        <v>1029</v>
      </c>
      <c r="D428">
        <v>1</v>
      </c>
    </row>
    <row r="429" spans="1:7" ht="26.4" x14ac:dyDescent="0.3">
      <c r="A429" s="16">
        <v>42017</v>
      </c>
      <c r="B429" s="18" t="s">
        <v>914</v>
      </c>
      <c r="C429" s="21" t="s">
        <v>1227</v>
      </c>
    </row>
    <row r="430" spans="1:7" ht="26.4" x14ac:dyDescent="0.3">
      <c r="A430" s="16">
        <v>42024</v>
      </c>
      <c r="B430" s="18" t="s">
        <v>915</v>
      </c>
      <c r="C430" s="21" t="s">
        <v>1228</v>
      </c>
    </row>
    <row r="431" spans="1:7" ht="26.4" x14ac:dyDescent="0.3">
      <c r="A431" s="16">
        <v>42031</v>
      </c>
      <c r="B431" s="18" t="s">
        <v>916</v>
      </c>
      <c r="C431" s="21" t="s">
        <v>1229</v>
      </c>
    </row>
    <row r="432" spans="1:7" ht="26.4" x14ac:dyDescent="0.3">
      <c r="A432" s="16">
        <v>42038</v>
      </c>
      <c r="B432" s="18" t="s">
        <v>917</v>
      </c>
      <c r="C432" s="21" t="s">
        <v>1078</v>
      </c>
    </row>
    <row r="433" spans="1:7" x14ac:dyDescent="0.3">
      <c r="A433" s="15" t="s">
        <v>87</v>
      </c>
      <c r="B433" s="15"/>
      <c r="C433" s="79"/>
    </row>
    <row r="434" spans="1:7" x14ac:dyDescent="0.3">
      <c r="A434" s="16">
        <v>42108</v>
      </c>
      <c r="B434" s="18" t="s">
        <v>918</v>
      </c>
      <c r="C434" s="21" t="s">
        <v>1230</v>
      </c>
      <c r="E434">
        <v>2</v>
      </c>
      <c r="F434">
        <v>0</v>
      </c>
      <c r="G434">
        <v>10</v>
      </c>
    </row>
    <row r="435" spans="1:7" x14ac:dyDescent="0.3">
      <c r="A435" s="16">
        <v>42115</v>
      </c>
      <c r="B435" s="18" t="s">
        <v>919</v>
      </c>
      <c r="C435" s="21" t="s">
        <v>1230</v>
      </c>
    </row>
    <row r="436" spans="1:7" x14ac:dyDescent="0.3">
      <c r="A436" s="16">
        <v>42122</v>
      </c>
      <c r="B436" s="18" t="s">
        <v>920</v>
      </c>
      <c r="C436" s="21" t="s">
        <v>1231</v>
      </c>
    </row>
    <row r="437" spans="1:7" x14ac:dyDescent="0.3">
      <c r="A437" s="16">
        <v>42136</v>
      </c>
      <c r="B437" s="18" t="s">
        <v>921</v>
      </c>
      <c r="C437" s="21" t="s">
        <v>1029</v>
      </c>
      <c r="D437">
        <v>1</v>
      </c>
    </row>
    <row r="438" spans="1:7" x14ac:dyDescent="0.3">
      <c r="A438" s="16">
        <v>42143</v>
      </c>
      <c r="B438" s="18" t="s">
        <v>922</v>
      </c>
      <c r="C438" s="21" t="s">
        <v>1232</v>
      </c>
    </row>
    <row r="439" spans="1:7" x14ac:dyDescent="0.3">
      <c r="A439" s="16">
        <v>42157</v>
      </c>
      <c r="B439" s="18" t="s">
        <v>923</v>
      </c>
      <c r="C439" s="21" t="s">
        <v>1233</v>
      </c>
    </row>
    <row r="440" spans="1:7" x14ac:dyDescent="0.3">
      <c r="A440" s="16">
        <v>42164</v>
      </c>
      <c r="B440" s="18" t="s">
        <v>924</v>
      </c>
      <c r="C440" s="21" t="s">
        <v>1234</v>
      </c>
    </row>
    <row r="441" spans="1:7" x14ac:dyDescent="0.3">
      <c r="A441" s="16">
        <v>42178</v>
      </c>
      <c r="B441" s="18" t="s">
        <v>925</v>
      </c>
      <c r="C441" s="21"/>
      <c r="D441">
        <v>1</v>
      </c>
    </row>
    <row r="442" spans="1:7" x14ac:dyDescent="0.3">
      <c r="A442" s="16">
        <v>42185</v>
      </c>
      <c r="B442" s="18" t="s">
        <v>926</v>
      </c>
      <c r="C442" s="21" t="s">
        <v>1235</v>
      </c>
    </row>
    <row r="443" spans="1:7" x14ac:dyDescent="0.3">
      <c r="A443" s="16">
        <v>42192</v>
      </c>
      <c r="B443" s="18" t="s">
        <v>927</v>
      </c>
      <c r="C443" s="21" t="s">
        <v>1236</v>
      </c>
    </row>
    <row r="444" spans="1:7" x14ac:dyDescent="0.3">
      <c r="A444" s="15" t="s">
        <v>88</v>
      </c>
      <c r="B444" s="15"/>
      <c r="C444" s="79"/>
    </row>
    <row r="445" spans="1:7" x14ac:dyDescent="0.3">
      <c r="A445" s="16">
        <v>42290</v>
      </c>
      <c r="B445" s="18" t="s">
        <v>928</v>
      </c>
      <c r="C445" s="21" t="s">
        <v>1237</v>
      </c>
      <c r="E445">
        <v>4</v>
      </c>
      <c r="F445">
        <v>2</v>
      </c>
      <c r="G445">
        <v>14</v>
      </c>
    </row>
    <row r="446" spans="1:7" x14ac:dyDescent="0.3">
      <c r="A446" s="16">
        <v>42297</v>
      </c>
      <c r="B446" s="18" t="s">
        <v>929</v>
      </c>
      <c r="C446" s="21" t="s">
        <v>1238</v>
      </c>
      <c r="D446">
        <v>2</v>
      </c>
    </row>
    <row r="447" spans="1:7" x14ac:dyDescent="0.3">
      <c r="A447" s="16">
        <v>42304</v>
      </c>
      <c r="B447" s="18" t="s">
        <v>930</v>
      </c>
      <c r="C447" s="21" t="s">
        <v>1029</v>
      </c>
      <c r="D447">
        <v>1</v>
      </c>
    </row>
    <row r="448" spans="1:7" x14ac:dyDescent="0.3">
      <c r="A448" s="16">
        <v>42311</v>
      </c>
      <c r="B448" s="18" t="s">
        <v>931</v>
      </c>
      <c r="C448" s="21" t="s">
        <v>1239</v>
      </c>
    </row>
    <row r="449" spans="1:7" x14ac:dyDescent="0.3">
      <c r="A449" s="16">
        <v>42318</v>
      </c>
      <c r="B449" s="18" t="s">
        <v>932</v>
      </c>
      <c r="C449" s="21" t="s">
        <v>1217</v>
      </c>
      <c r="D449">
        <v>1</v>
      </c>
    </row>
    <row r="450" spans="1:7" x14ac:dyDescent="0.3">
      <c r="A450" s="16">
        <v>42325</v>
      </c>
      <c r="B450" s="18" t="s">
        <v>933</v>
      </c>
      <c r="C450" s="21" t="s">
        <v>1058</v>
      </c>
      <c r="D450">
        <v>1</v>
      </c>
    </row>
    <row r="451" spans="1:7" x14ac:dyDescent="0.3">
      <c r="A451" s="16">
        <v>42332</v>
      </c>
      <c r="B451" s="18" t="s">
        <v>934</v>
      </c>
      <c r="C451" s="21" t="s">
        <v>1214</v>
      </c>
    </row>
    <row r="452" spans="1:7" x14ac:dyDescent="0.3">
      <c r="A452" s="16">
        <v>42339</v>
      </c>
      <c r="B452" s="18" t="s">
        <v>935</v>
      </c>
      <c r="C452" s="21" t="s">
        <v>1240</v>
      </c>
    </row>
    <row r="453" spans="1:7" x14ac:dyDescent="0.3">
      <c r="A453" s="16">
        <v>42346</v>
      </c>
      <c r="B453" s="18" t="s">
        <v>936</v>
      </c>
      <c r="C453" s="21" t="s">
        <v>1241</v>
      </c>
    </row>
    <row r="454" spans="1:7" ht="26.4" x14ac:dyDescent="0.3">
      <c r="A454" s="16">
        <v>42353</v>
      </c>
      <c r="B454" s="18" t="s">
        <v>937</v>
      </c>
      <c r="C454" s="21" t="s">
        <v>1029</v>
      </c>
      <c r="D454">
        <v>1</v>
      </c>
    </row>
    <row r="455" spans="1:7" x14ac:dyDescent="0.3">
      <c r="A455" s="16">
        <v>42381</v>
      </c>
      <c r="B455" s="18" t="s">
        <v>938</v>
      </c>
      <c r="C455" s="21" t="s">
        <v>1242</v>
      </c>
    </row>
    <row r="456" spans="1:7" x14ac:dyDescent="0.3">
      <c r="A456" s="16">
        <v>42388</v>
      </c>
      <c r="B456" s="18" t="s">
        <v>939</v>
      </c>
      <c r="C456" s="21" t="s">
        <v>1243</v>
      </c>
    </row>
    <row r="457" spans="1:7" ht="26.4" x14ac:dyDescent="0.3">
      <c r="A457" s="16">
        <v>42395</v>
      </c>
      <c r="B457" s="18" t="s">
        <v>940</v>
      </c>
      <c r="C457" s="21" t="s">
        <v>1244</v>
      </c>
      <c r="D457">
        <v>2</v>
      </c>
    </row>
    <row r="458" spans="1:7" x14ac:dyDescent="0.3">
      <c r="A458" s="16">
        <v>42402</v>
      </c>
      <c r="B458" s="18" t="s">
        <v>941</v>
      </c>
      <c r="C458" s="21" t="s">
        <v>1124</v>
      </c>
    </row>
    <row r="459" spans="1:7" x14ac:dyDescent="0.3">
      <c r="A459" s="15" t="s">
        <v>89</v>
      </c>
      <c r="B459" s="15"/>
      <c r="C459" s="79"/>
    </row>
    <row r="460" spans="1:7" ht="26.4" x14ac:dyDescent="0.3">
      <c r="A460" s="16">
        <v>42486</v>
      </c>
      <c r="B460" s="18" t="s">
        <v>942</v>
      </c>
      <c r="C460" s="21" t="s">
        <v>1029</v>
      </c>
      <c r="D460">
        <v>1</v>
      </c>
      <c r="E460">
        <v>1</v>
      </c>
      <c r="F460">
        <v>0</v>
      </c>
      <c r="G460">
        <v>12</v>
      </c>
    </row>
    <row r="461" spans="1:7" ht="26.4" x14ac:dyDescent="0.3">
      <c r="A461" s="16">
        <v>42500</v>
      </c>
      <c r="B461" s="18" t="s">
        <v>943</v>
      </c>
      <c r="C461" s="21" t="s">
        <v>1245</v>
      </c>
    </row>
    <row r="462" spans="1:7" ht="26.4" x14ac:dyDescent="0.3">
      <c r="A462" s="16">
        <v>42507</v>
      </c>
      <c r="B462" s="18" t="s">
        <v>944</v>
      </c>
      <c r="C462" s="21" t="s">
        <v>1246</v>
      </c>
    </row>
    <row r="463" spans="1:7" ht="26.4" x14ac:dyDescent="0.3">
      <c r="A463" s="16">
        <v>42514</v>
      </c>
      <c r="B463" s="18" t="s">
        <v>945</v>
      </c>
      <c r="C463" s="21" t="s">
        <v>1144</v>
      </c>
    </row>
    <row r="464" spans="1:7" ht="26.4" x14ac:dyDescent="0.3">
      <c r="A464" s="16">
        <v>42521</v>
      </c>
      <c r="B464" s="18" t="s">
        <v>946</v>
      </c>
      <c r="C464" s="21" t="s">
        <v>1247</v>
      </c>
    </row>
    <row r="465" spans="1:7" x14ac:dyDescent="0.3">
      <c r="A465" s="16">
        <v>42528</v>
      </c>
      <c r="B465" s="18" t="s">
        <v>947</v>
      </c>
      <c r="C465" s="21" t="s">
        <v>1248</v>
      </c>
    </row>
    <row r="466" spans="1:7" ht="26.4" x14ac:dyDescent="0.3">
      <c r="A466" s="16">
        <v>42535</v>
      </c>
      <c r="B466" s="18" t="s">
        <v>948</v>
      </c>
      <c r="C466" s="21" t="s">
        <v>1249</v>
      </c>
    </row>
    <row r="467" spans="1:7" ht="26.4" x14ac:dyDescent="0.3">
      <c r="A467" s="16">
        <v>42542</v>
      </c>
      <c r="B467" s="18" t="s">
        <v>949</v>
      </c>
      <c r="C467" s="21" t="s">
        <v>1038</v>
      </c>
    </row>
    <row r="468" spans="1:7" ht="26.4" x14ac:dyDescent="0.3">
      <c r="A468" s="16">
        <v>42549</v>
      </c>
      <c r="B468" s="18" t="s">
        <v>950</v>
      </c>
      <c r="C468" s="21" t="s">
        <v>1250</v>
      </c>
    </row>
    <row r="469" spans="1:7" ht="26.4" x14ac:dyDescent="0.3">
      <c r="A469" s="16">
        <v>42556</v>
      </c>
      <c r="B469" s="18" t="s">
        <v>951</v>
      </c>
      <c r="C469" s="21" t="s">
        <v>1251</v>
      </c>
    </row>
    <row r="470" spans="1:7" ht="26.4" x14ac:dyDescent="0.3">
      <c r="A470" s="16">
        <v>42563</v>
      </c>
      <c r="B470" s="18" t="s">
        <v>952</v>
      </c>
      <c r="C470" s="21" t="s">
        <v>1251</v>
      </c>
    </row>
    <row r="471" spans="1:7" x14ac:dyDescent="0.3">
      <c r="A471" s="16">
        <v>42570</v>
      </c>
      <c r="B471" s="18" t="s">
        <v>953</v>
      </c>
      <c r="C471" s="21" t="s">
        <v>1252</v>
      </c>
    </row>
    <row r="472" spans="1:7" x14ac:dyDescent="0.3">
      <c r="A472" s="15" t="s">
        <v>90</v>
      </c>
      <c r="B472" s="15"/>
      <c r="C472" s="79"/>
    </row>
    <row r="473" spans="1:7" x14ac:dyDescent="0.3">
      <c r="A473" s="16">
        <v>42668</v>
      </c>
      <c r="B473" s="18" t="s">
        <v>954</v>
      </c>
      <c r="C473" s="21" t="s">
        <v>1124</v>
      </c>
      <c r="E473">
        <v>5</v>
      </c>
      <c r="F473">
        <v>0</v>
      </c>
      <c r="G473">
        <v>13</v>
      </c>
    </row>
    <row r="474" spans="1:7" x14ac:dyDescent="0.3">
      <c r="A474" s="16">
        <v>42675</v>
      </c>
      <c r="B474" s="18" t="s">
        <v>955</v>
      </c>
      <c r="C474" s="21" t="s">
        <v>1253</v>
      </c>
    </row>
    <row r="475" spans="1:7" x14ac:dyDescent="0.3">
      <c r="A475" s="16">
        <v>42682</v>
      </c>
      <c r="B475" s="18" t="s">
        <v>956</v>
      </c>
      <c r="C475" s="21" t="s">
        <v>1217</v>
      </c>
      <c r="D475">
        <v>1</v>
      </c>
    </row>
    <row r="476" spans="1:7" ht="26.4" x14ac:dyDescent="0.3">
      <c r="A476" s="16">
        <v>42689</v>
      </c>
      <c r="B476" s="18" t="s">
        <v>957</v>
      </c>
      <c r="C476" s="21" t="s">
        <v>1254</v>
      </c>
    </row>
    <row r="477" spans="1:7" ht="26.4" x14ac:dyDescent="0.3">
      <c r="A477" s="16">
        <v>42696</v>
      </c>
      <c r="B477" s="18" t="s">
        <v>958</v>
      </c>
      <c r="C477" s="21" t="s">
        <v>1255</v>
      </c>
    </row>
    <row r="478" spans="1:7" x14ac:dyDescent="0.3">
      <c r="A478" s="16">
        <v>42703</v>
      </c>
      <c r="B478" s="18" t="s">
        <v>959</v>
      </c>
      <c r="C478" s="21" t="s">
        <v>1029</v>
      </c>
      <c r="D478">
        <v>1</v>
      </c>
    </row>
    <row r="479" spans="1:7" x14ac:dyDescent="0.3">
      <c r="A479" s="16">
        <v>42710</v>
      </c>
      <c r="B479" s="18" t="s">
        <v>960</v>
      </c>
      <c r="C479" s="21" t="s">
        <v>1029</v>
      </c>
      <c r="D479">
        <v>1</v>
      </c>
    </row>
    <row r="480" spans="1:7" x14ac:dyDescent="0.3">
      <c r="A480" s="16">
        <v>42717</v>
      </c>
      <c r="B480" s="18" t="s">
        <v>961</v>
      </c>
      <c r="C480" s="21" t="s">
        <v>1029</v>
      </c>
      <c r="D480">
        <v>1</v>
      </c>
    </row>
    <row r="481" spans="1:7" ht="26.4" x14ac:dyDescent="0.3">
      <c r="A481" s="16">
        <v>42745</v>
      </c>
      <c r="B481" s="18" t="s">
        <v>962</v>
      </c>
      <c r="C481" s="21" t="s">
        <v>1029</v>
      </c>
      <c r="D481">
        <v>1</v>
      </c>
    </row>
    <row r="482" spans="1:7" ht="26.4" x14ac:dyDescent="0.3">
      <c r="A482" s="16">
        <v>42752</v>
      </c>
      <c r="B482" s="18" t="s">
        <v>963</v>
      </c>
      <c r="C482" s="21" t="s">
        <v>1256</v>
      </c>
    </row>
    <row r="483" spans="1:7" x14ac:dyDescent="0.3">
      <c r="A483" s="16">
        <v>42759</v>
      </c>
      <c r="B483" s="18" t="s">
        <v>964</v>
      </c>
      <c r="C483" s="21" t="s">
        <v>1257</v>
      </c>
    </row>
    <row r="484" spans="1:7" x14ac:dyDescent="0.3">
      <c r="A484" s="16">
        <v>42766</v>
      </c>
      <c r="B484" s="18" t="s">
        <v>965</v>
      </c>
      <c r="C484" s="21" t="s">
        <v>1258</v>
      </c>
    </row>
    <row r="485" spans="1:7" ht="52.8" x14ac:dyDescent="0.3">
      <c r="A485" s="16">
        <v>42773</v>
      </c>
      <c r="B485" s="18" t="s">
        <v>966</v>
      </c>
      <c r="C485" s="21" t="s">
        <v>1259</v>
      </c>
    </row>
    <row r="486" spans="1:7" x14ac:dyDescent="0.3">
      <c r="A486" s="15" t="s">
        <v>91</v>
      </c>
      <c r="B486" s="15"/>
      <c r="C486" s="79"/>
    </row>
    <row r="487" spans="1:7" x14ac:dyDescent="0.3">
      <c r="A487" s="16">
        <v>42850</v>
      </c>
      <c r="B487" s="18" t="s">
        <v>967</v>
      </c>
      <c r="C487" s="21" t="s">
        <v>1260</v>
      </c>
      <c r="E487">
        <v>2</v>
      </c>
      <c r="F487">
        <v>2</v>
      </c>
      <c r="G487">
        <v>12</v>
      </c>
    </row>
    <row r="488" spans="1:7" ht="26.4" x14ac:dyDescent="0.3">
      <c r="A488" s="16">
        <v>42857</v>
      </c>
      <c r="B488" s="18" t="s">
        <v>968</v>
      </c>
      <c r="C488" s="21" t="s">
        <v>1029</v>
      </c>
      <c r="D488">
        <v>1</v>
      </c>
    </row>
    <row r="489" spans="1:7" ht="26.4" x14ac:dyDescent="0.3">
      <c r="A489" s="16">
        <v>42864</v>
      </c>
      <c r="B489" s="18" t="s">
        <v>969</v>
      </c>
      <c r="C489" s="21" t="s">
        <v>1261</v>
      </c>
    </row>
    <row r="490" spans="1:7" x14ac:dyDescent="0.3">
      <c r="A490" s="16">
        <v>42871</v>
      </c>
      <c r="B490" s="18" t="s">
        <v>970</v>
      </c>
      <c r="C490" s="21" t="s">
        <v>1262</v>
      </c>
    </row>
    <row r="491" spans="1:7" x14ac:dyDescent="0.3">
      <c r="A491" s="16">
        <v>42878</v>
      </c>
      <c r="B491" s="18" t="s">
        <v>971</v>
      </c>
      <c r="C491" s="21" t="s">
        <v>1263</v>
      </c>
    </row>
    <row r="492" spans="1:7" x14ac:dyDescent="0.3">
      <c r="A492" s="16">
        <v>42885</v>
      </c>
      <c r="B492" s="18" t="s">
        <v>972</v>
      </c>
      <c r="C492" s="21" t="s">
        <v>1264</v>
      </c>
    </row>
    <row r="493" spans="1:7" x14ac:dyDescent="0.3">
      <c r="A493" s="16">
        <v>42892</v>
      </c>
      <c r="B493" s="18" t="s">
        <v>973</v>
      </c>
      <c r="C493" s="21" t="s">
        <v>1265</v>
      </c>
    </row>
    <row r="494" spans="1:7" x14ac:dyDescent="0.3">
      <c r="A494" s="16">
        <v>42899</v>
      </c>
      <c r="B494" s="18" t="s">
        <v>974</v>
      </c>
      <c r="C494" s="21" t="s">
        <v>1266</v>
      </c>
      <c r="D494">
        <v>1</v>
      </c>
    </row>
    <row r="495" spans="1:7" x14ac:dyDescent="0.3">
      <c r="A495" s="16">
        <v>42906</v>
      </c>
      <c r="B495" s="18" t="s">
        <v>975</v>
      </c>
      <c r="C495" s="21" t="s">
        <v>1267</v>
      </c>
      <c r="D495">
        <v>2</v>
      </c>
    </row>
    <row r="496" spans="1:7" x14ac:dyDescent="0.3">
      <c r="A496" s="16">
        <v>42913</v>
      </c>
      <c r="B496" s="18" t="s">
        <v>976</v>
      </c>
      <c r="C496" s="21" t="s">
        <v>1268</v>
      </c>
    </row>
    <row r="497" spans="1:7" ht="26.4" x14ac:dyDescent="0.3">
      <c r="A497" s="16">
        <v>42927</v>
      </c>
      <c r="B497" s="18" t="s">
        <v>977</v>
      </c>
      <c r="C497" s="21" t="s">
        <v>1269</v>
      </c>
    </row>
    <row r="498" spans="1:7" x14ac:dyDescent="0.3">
      <c r="A498" s="16">
        <v>42934</v>
      </c>
      <c r="B498" s="18" t="s">
        <v>978</v>
      </c>
      <c r="C498" s="21" t="s">
        <v>1270</v>
      </c>
      <c r="D498">
        <v>2</v>
      </c>
    </row>
    <row r="499" spans="1:7" x14ac:dyDescent="0.3">
      <c r="A499" s="15" t="s">
        <v>92</v>
      </c>
      <c r="B499" s="15"/>
      <c r="C499" s="79"/>
    </row>
    <row r="500" spans="1:7" x14ac:dyDescent="0.3">
      <c r="A500" s="16">
        <v>43025</v>
      </c>
      <c r="B500" s="18" t="s">
        <v>979</v>
      </c>
      <c r="C500" s="21" t="s">
        <v>1029</v>
      </c>
      <c r="D500">
        <v>1</v>
      </c>
      <c r="E500">
        <v>4</v>
      </c>
      <c r="F500">
        <v>0</v>
      </c>
      <c r="G500">
        <v>11</v>
      </c>
    </row>
    <row r="501" spans="1:7" ht="26.4" x14ac:dyDescent="0.3">
      <c r="A501" s="16">
        <v>43032</v>
      </c>
      <c r="B501" s="18" t="s">
        <v>980</v>
      </c>
      <c r="C501" s="21" t="s">
        <v>1095</v>
      </c>
    </row>
    <row r="502" spans="1:7" ht="26.4" x14ac:dyDescent="0.3">
      <c r="A502" s="16">
        <v>43046</v>
      </c>
      <c r="B502" s="18" t="s">
        <v>981</v>
      </c>
      <c r="C502" s="21" t="s">
        <v>1029</v>
      </c>
      <c r="D502">
        <v>1</v>
      </c>
    </row>
    <row r="503" spans="1:7" x14ac:dyDescent="0.3">
      <c r="A503" s="16">
        <v>43053</v>
      </c>
      <c r="B503" s="18" t="s">
        <v>982</v>
      </c>
      <c r="C503" s="21"/>
    </row>
    <row r="504" spans="1:7" ht="26.4" x14ac:dyDescent="0.3">
      <c r="A504" s="16">
        <v>43060</v>
      </c>
      <c r="B504" s="18" t="s">
        <v>983</v>
      </c>
      <c r="C504" s="21" t="s">
        <v>1271</v>
      </c>
    </row>
    <row r="505" spans="1:7" x14ac:dyDescent="0.3">
      <c r="A505" s="16">
        <v>43067</v>
      </c>
      <c r="B505" s="18" t="s">
        <v>984</v>
      </c>
      <c r="C505" s="21" t="s">
        <v>1029</v>
      </c>
      <c r="D505">
        <v>1</v>
      </c>
    </row>
    <row r="506" spans="1:7" ht="26.4" x14ac:dyDescent="0.3">
      <c r="A506" s="16">
        <v>43074</v>
      </c>
      <c r="B506" s="18" t="s">
        <v>985</v>
      </c>
      <c r="C506" s="21" t="s">
        <v>1182</v>
      </c>
    </row>
    <row r="507" spans="1:7" x14ac:dyDescent="0.3">
      <c r="A507" s="16">
        <v>43081</v>
      </c>
      <c r="B507" s="18" t="s">
        <v>986</v>
      </c>
      <c r="C507" s="21" t="s">
        <v>1029</v>
      </c>
      <c r="D507">
        <v>1</v>
      </c>
    </row>
    <row r="508" spans="1:7" ht="26.4" x14ac:dyDescent="0.3">
      <c r="A508" s="16">
        <v>43116</v>
      </c>
      <c r="B508" s="18" t="s">
        <v>987</v>
      </c>
      <c r="C508" s="21" t="s">
        <v>1272</v>
      </c>
    </row>
    <row r="509" spans="1:7" x14ac:dyDescent="0.3">
      <c r="A509" s="16">
        <v>43123</v>
      </c>
      <c r="B509" s="18" t="s">
        <v>988</v>
      </c>
      <c r="C509" s="21" t="s">
        <v>1273</v>
      </c>
    </row>
    <row r="510" spans="1:7" ht="26.4" x14ac:dyDescent="0.3">
      <c r="A510" s="16">
        <v>43130</v>
      </c>
      <c r="B510" s="18" t="s">
        <v>989</v>
      </c>
      <c r="C510" s="21" t="s">
        <v>1274</v>
      </c>
    </row>
    <row r="511" spans="1:7" x14ac:dyDescent="0.3">
      <c r="A511" s="15" t="s">
        <v>93</v>
      </c>
      <c r="B511" s="15"/>
      <c r="C511" s="79"/>
    </row>
    <row r="512" spans="1:7" ht="26.4" x14ac:dyDescent="0.3">
      <c r="A512" s="16">
        <v>43214</v>
      </c>
      <c r="B512" s="18" t="s">
        <v>990</v>
      </c>
      <c r="C512" s="21" t="s">
        <v>1275</v>
      </c>
      <c r="E512">
        <v>3</v>
      </c>
      <c r="F512">
        <v>0</v>
      </c>
      <c r="G512">
        <v>10</v>
      </c>
    </row>
    <row r="513" spans="1:7" x14ac:dyDescent="0.3">
      <c r="A513" s="16">
        <v>43228</v>
      </c>
      <c r="B513" s="18" t="s">
        <v>991</v>
      </c>
      <c r="C513" s="21" t="s">
        <v>1029</v>
      </c>
      <c r="D513">
        <v>1</v>
      </c>
    </row>
    <row r="514" spans="1:7" ht="26.4" x14ac:dyDescent="0.3">
      <c r="A514" s="16">
        <v>43235</v>
      </c>
      <c r="B514" s="18" t="s">
        <v>992</v>
      </c>
      <c r="C514" s="21" t="s">
        <v>1276</v>
      </c>
    </row>
    <row r="515" spans="1:7" ht="26.4" x14ac:dyDescent="0.3">
      <c r="A515" s="16">
        <v>43242</v>
      </c>
      <c r="B515" s="18" t="s">
        <v>993</v>
      </c>
      <c r="C515" s="21" t="s">
        <v>1277</v>
      </c>
    </row>
    <row r="516" spans="1:7" ht="26.4" x14ac:dyDescent="0.3">
      <c r="A516" s="16">
        <v>43249</v>
      </c>
      <c r="B516" s="18" t="s">
        <v>994</v>
      </c>
      <c r="C516" s="21" t="s">
        <v>1278</v>
      </c>
    </row>
    <row r="517" spans="1:7" x14ac:dyDescent="0.3">
      <c r="A517" s="16">
        <v>43256</v>
      </c>
      <c r="B517" s="18" t="s">
        <v>995</v>
      </c>
      <c r="C517" s="21" t="s">
        <v>1279</v>
      </c>
    </row>
    <row r="518" spans="1:7" x14ac:dyDescent="0.3">
      <c r="A518" s="16">
        <v>43270</v>
      </c>
      <c r="B518" s="18" t="s">
        <v>996</v>
      </c>
      <c r="C518" s="21" t="s">
        <v>1133</v>
      </c>
    </row>
    <row r="519" spans="1:7" ht="26.4" x14ac:dyDescent="0.3">
      <c r="A519" s="16">
        <v>43277</v>
      </c>
      <c r="B519" s="18" t="s">
        <v>997</v>
      </c>
      <c r="C519" s="21" t="s">
        <v>1280</v>
      </c>
    </row>
    <row r="520" spans="1:7" x14ac:dyDescent="0.3">
      <c r="A520" s="16">
        <v>43284</v>
      </c>
      <c r="B520" s="18" t="s">
        <v>998</v>
      </c>
      <c r="C520" s="21" t="s">
        <v>1029</v>
      </c>
      <c r="D520">
        <v>1</v>
      </c>
    </row>
    <row r="521" spans="1:7" x14ac:dyDescent="0.3">
      <c r="A521" s="16">
        <v>43291</v>
      </c>
      <c r="B521" s="18" t="s">
        <v>999</v>
      </c>
      <c r="C521" s="21"/>
      <c r="D521">
        <v>1</v>
      </c>
    </row>
    <row r="523" spans="1:7" x14ac:dyDescent="0.3">
      <c r="A523" s="13" t="s">
        <v>94</v>
      </c>
      <c r="B523" s="19"/>
      <c r="C523" s="110"/>
    </row>
    <row r="524" spans="1:7" x14ac:dyDescent="0.3">
      <c r="A524" s="14" t="s">
        <v>95</v>
      </c>
    </row>
    <row r="525" spans="1:7" x14ac:dyDescent="0.3">
      <c r="A525" s="13" t="s">
        <v>1286</v>
      </c>
      <c r="B525" s="19"/>
      <c r="C525" s="110"/>
      <c r="G525" s="3">
        <f>SUM(G5:G512)</f>
        <v>476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3"/>
  <sheetViews>
    <sheetView topLeftCell="A127" workbookViewId="0">
      <selection activeCell="C133" sqref="C133"/>
    </sheetView>
  </sheetViews>
  <sheetFormatPr baseColWidth="10" defaultRowHeight="14.4" x14ac:dyDescent="0.3"/>
  <cols>
    <col min="2" max="2" width="71.5546875" style="109" customWidth="1"/>
    <col min="3" max="3" width="17.88671875" customWidth="1"/>
  </cols>
  <sheetData>
    <row r="1" spans="1:3" x14ac:dyDescent="0.3">
      <c r="A1" s="15" t="s">
        <v>50</v>
      </c>
      <c r="B1" s="15" t="s">
        <v>524</v>
      </c>
      <c r="C1" s="79" t="s">
        <v>1028</v>
      </c>
    </row>
    <row r="2" spans="1:3" x14ac:dyDescent="0.3">
      <c r="A2" s="15" t="s">
        <v>51</v>
      </c>
      <c r="B2" s="15"/>
      <c r="C2" s="79"/>
    </row>
    <row r="3" spans="1:3" ht="26.4" x14ac:dyDescent="0.3">
      <c r="A3" s="16">
        <v>35822</v>
      </c>
      <c r="B3" s="18" t="s">
        <v>525</v>
      </c>
      <c r="C3" s="21" t="s">
        <v>1029</v>
      </c>
    </row>
    <row r="4" spans="1:3" x14ac:dyDescent="0.3">
      <c r="A4" s="16">
        <v>35829</v>
      </c>
      <c r="B4" s="18" t="s">
        <v>526</v>
      </c>
      <c r="C4" s="21" t="s">
        <v>1029</v>
      </c>
    </row>
    <row r="5" spans="1:3" ht="39.6" x14ac:dyDescent="0.3">
      <c r="A5" s="16">
        <v>35836</v>
      </c>
      <c r="B5" s="18" t="s">
        <v>527</v>
      </c>
      <c r="C5" s="21" t="s">
        <v>1030</v>
      </c>
    </row>
    <row r="6" spans="1:3" x14ac:dyDescent="0.3">
      <c r="A6" s="15" t="s">
        <v>52</v>
      </c>
      <c r="B6" s="15"/>
      <c r="C6" s="79"/>
    </row>
    <row r="7" spans="1:3" x14ac:dyDescent="0.3">
      <c r="A7" s="16">
        <v>35906</v>
      </c>
      <c r="B7" s="18" t="s">
        <v>528</v>
      </c>
      <c r="C7" s="21" t="s">
        <v>1029</v>
      </c>
    </row>
    <row r="8" spans="1:3" ht="26.4" x14ac:dyDescent="0.3">
      <c r="A8" s="16">
        <v>35913</v>
      </c>
      <c r="B8" s="18" t="s">
        <v>529</v>
      </c>
      <c r="C8" s="21" t="s">
        <v>1029</v>
      </c>
    </row>
    <row r="9" spans="1:3" ht="26.4" x14ac:dyDescent="0.3">
      <c r="A9" s="16">
        <v>35927</v>
      </c>
      <c r="B9" s="18" t="s">
        <v>530</v>
      </c>
      <c r="C9" s="21" t="s">
        <v>1029</v>
      </c>
    </row>
    <row r="10" spans="1:3" x14ac:dyDescent="0.3">
      <c r="A10" s="16">
        <v>35934</v>
      </c>
      <c r="B10" s="18" t="s">
        <v>531</v>
      </c>
      <c r="C10" s="21" t="s">
        <v>1029</v>
      </c>
    </row>
    <row r="11" spans="1:3" x14ac:dyDescent="0.3">
      <c r="A11" s="16">
        <v>35941</v>
      </c>
      <c r="B11" s="18" t="s">
        <v>532</v>
      </c>
      <c r="C11" s="21" t="s">
        <v>1029</v>
      </c>
    </row>
    <row r="12" spans="1:3" ht="26.4" x14ac:dyDescent="0.3">
      <c r="A12" s="16">
        <v>35955</v>
      </c>
      <c r="B12" s="18" t="s">
        <v>533</v>
      </c>
      <c r="C12" s="21" t="s">
        <v>1029</v>
      </c>
    </row>
    <row r="13" spans="1:3" ht="39.6" x14ac:dyDescent="0.3">
      <c r="A13" s="16">
        <v>35962</v>
      </c>
      <c r="B13" s="18" t="s">
        <v>534</v>
      </c>
      <c r="C13" s="21" t="s">
        <v>1031</v>
      </c>
    </row>
    <row r="14" spans="1:3" ht="52.8" x14ac:dyDescent="0.3">
      <c r="A14" s="16">
        <v>35969</v>
      </c>
      <c r="B14" s="18" t="s">
        <v>535</v>
      </c>
      <c r="C14" s="21" t="s">
        <v>1029</v>
      </c>
    </row>
    <row r="15" spans="1:3" x14ac:dyDescent="0.3">
      <c r="A15" s="16">
        <v>35976</v>
      </c>
      <c r="B15" s="18" t="s">
        <v>536</v>
      </c>
      <c r="C15" s="21" t="s">
        <v>1029</v>
      </c>
    </row>
    <row r="16" spans="1:3" ht="26.4" x14ac:dyDescent="0.3">
      <c r="A16" s="16">
        <v>35983</v>
      </c>
      <c r="B16" s="18" t="s">
        <v>537</v>
      </c>
      <c r="C16" s="21" t="s">
        <v>1029</v>
      </c>
    </row>
    <row r="17" spans="1:3" x14ac:dyDescent="0.3">
      <c r="A17" s="16">
        <v>35990</v>
      </c>
      <c r="B17" s="18" t="s">
        <v>538</v>
      </c>
      <c r="C17" s="21" t="s">
        <v>1029</v>
      </c>
    </row>
    <row r="18" spans="1:3" x14ac:dyDescent="0.3">
      <c r="A18" s="15" t="s">
        <v>53</v>
      </c>
      <c r="B18" s="15"/>
      <c r="C18" s="79"/>
    </row>
    <row r="19" spans="1:3" ht="26.4" x14ac:dyDescent="0.3">
      <c r="A19" s="16">
        <v>36116</v>
      </c>
      <c r="B19" s="18" t="s">
        <v>539</v>
      </c>
      <c r="C19" s="21" t="s">
        <v>1029</v>
      </c>
    </row>
    <row r="20" spans="1:3" ht="26.4" x14ac:dyDescent="0.3">
      <c r="A20" s="16">
        <v>36123</v>
      </c>
      <c r="B20" s="18" t="s">
        <v>540</v>
      </c>
      <c r="C20" s="21" t="s">
        <v>1029</v>
      </c>
    </row>
    <row r="21" spans="1:3" ht="39.6" x14ac:dyDescent="0.3">
      <c r="A21" s="16">
        <v>36130</v>
      </c>
      <c r="B21" s="18" t="s">
        <v>541</v>
      </c>
      <c r="C21" s="21" t="s">
        <v>1029</v>
      </c>
    </row>
    <row r="22" spans="1:3" ht="39.6" x14ac:dyDescent="0.3">
      <c r="A22" s="16">
        <v>36137</v>
      </c>
      <c r="B22" s="18" t="s">
        <v>542</v>
      </c>
      <c r="C22" s="21" t="s">
        <v>1032</v>
      </c>
    </row>
    <row r="23" spans="1:3" ht="26.4" x14ac:dyDescent="0.3">
      <c r="A23" s="16">
        <v>36144</v>
      </c>
      <c r="B23" s="18" t="s">
        <v>543</v>
      </c>
      <c r="C23" s="21" t="s">
        <v>1029</v>
      </c>
    </row>
    <row r="24" spans="1:3" ht="39.6" x14ac:dyDescent="0.3">
      <c r="A24" s="16">
        <v>36165</v>
      </c>
      <c r="B24" s="18" t="s">
        <v>544</v>
      </c>
      <c r="C24" s="21" t="s">
        <v>1029</v>
      </c>
    </row>
    <row r="25" spans="1:3" ht="26.4" x14ac:dyDescent="0.3">
      <c r="A25" s="16">
        <v>36172</v>
      </c>
      <c r="B25" s="18" t="s">
        <v>545</v>
      </c>
      <c r="C25" s="21" t="s">
        <v>1033</v>
      </c>
    </row>
    <row r="26" spans="1:3" ht="39.6" x14ac:dyDescent="0.3">
      <c r="A26" s="16">
        <v>36179</v>
      </c>
      <c r="B26" s="18" t="s">
        <v>546</v>
      </c>
      <c r="C26" s="21" t="s">
        <v>1029</v>
      </c>
    </row>
    <row r="27" spans="1:3" ht="26.4" x14ac:dyDescent="0.3">
      <c r="A27" s="16">
        <v>36186</v>
      </c>
      <c r="B27" s="18" t="s">
        <v>547</v>
      </c>
      <c r="C27" s="21" t="s">
        <v>1034</v>
      </c>
    </row>
    <row r="28" spans="1:3" ht="52.8" x14ac:dyDescent="0.3">
      <c r="A28" s="16">
        <v>36193</v>
      </c>
      <c r="B28" s="18" t="s">
        <v>548</v>
      </c>
      <c r="C28" s="21" t="s">
        <v>1029</v>
      </c>
    </row>
    <row r="29" spans="1:3" ht="39.6" x14ac:dyDescent="0.3">
      <c r="A29" s="16">
        <v>36207</v>
      </c>
      <c r="B29" s="18" t="s">
        <v>549</v>
      </c>
      <c r="C29" s="21" t="s">
        <v>1029</v>
      </c>
    </row>
    <row r="30" spans="1:3" x14ac:dyDescent="0.3">
      <c r="A30" s="15" t="s">
        <v>54</v>
      </c>
      <c r="B30" s="15"/>
      <c r="C30" s="79"/>
    </row>
    <row r="31" spans="1:3" ht="26.4" x14ac:dyDescent="0.3">
      <c r="A31" s="16">
        <v>36284</v>
      </c>
      <c r="B31" s="18" t="s">
        <v>550</v>
      </c>
      <c r="C31" s="21" t="s">
        <v>1029</v>
      </c>
    </row>
    <row r="32" spans="1:3" x14ac:dyDescent="0.3">
      <c r="A32" s="16">
        <v>36291</v>
      </c>
      <c r="B32" s="18" t="s">
        <v>551</v>
      </c>
      <c r="C32" s="21" t="s">
        <v>1029</v>
      </c>
    </row>
    <row r="33" spans="1:3" ht="26.4" x14ac:dyDescent="0.3">
      <c r="A33" s="16">
        <v>36298</v>
      </c>
      <c r="B33" s="18" t="s">
        <v>552</v>
      </c>
      <c r="C33" s="21" t="s">
        <v>1029</v>
      </c>
    </row>
    <row r="34" spans="1:3" ht="26.4" x14ac:dyDescent="0.3">
      <c r="A34" s="16">
        <v>36312</v>
      </c>
      <c r="B34" s="18" t="s">
        <v>553</v>
      </c>
      <c r="C34" s="21" t="s">
        <v>1029</v>
      </c>
    </row>
    <row r="35" spans="1:3" ht="26.4" x14ac:dyDescent="0.3">
      <c r="A35" s="16">
        <v>36326</v>
      </c>
      <c r="B35" s="18" t="s">
        <v>554</v>
      </c>
      <c r="C35" s="21" t="s">
        <v>1029</v>
      </c>
    </row>
    <row r="36" spans="1:3" ht="26.4" x14ac:dyDescent="0.3">
      <c r="A36" s="16">
        <v>36333</v>
      </c>
      <c r="B36" s="18" t="s">
        <v>555</v>
      </c>
      <c r="C36" s="21"/>
    </row>
    <row r="37" spans="1:3" ht="26.4" x14ac:dyDescent="0.3">
      <c r="A37" s="16">
        <v>36340</v>
      </c>
      <c r="B37" s="18" t="s">
        <v>556</v>
      </c>
      <c r="C37" s="21" t="s">
        <v>1029</v>
      </c>
    </row>
    <row r="38" spans="1:3" x14ac:dyDescent="0.3">
      <c r="A38" s="15" t="s">
        <v>55</v>
      </c>
      <c r="B38" s="15"/>
      <c r="C38" s="79"/>
    </row>
    <row r="39" spans="1:3" ht="66" x14ac:dyDescent="0.3">
      <c r="A39" s="16">
        <v>36466</v>
      </c>
      <c r="B39" s="18" t="s">
        <v>557</v>
      </c>
      <c r="C39" s="21" t="s">
        <v>1035</v>
      </c>
    </row>
    <row r="40" spans="1:3" ht="26.4" x14ac:dyDescent="0.3">
      <c r="A40" s="16">
        <v>36473</v>
      </c>
      <c r="B40" s="18" t="s">
        <v>558</v>
      </c>
      <c r="C40" s="21" t="s">
        <v>1030</v>
      </c>
    </row>
    <row r="41" spans="1:3" ht="52.8" x14ac:dyDescent="0.3">
      <c r="A41" s="16">
        <v>36480</v>
      </c>
      <c r="B41" s="18" t="s">
        <v>559</v>
      </c>
      <c r="C41" s="21" t="s">
        <v>1036</v>
      </c>
    </row>
    <row r="42" spans="1:3" x14ac:dyDescent="0.3">
      <c r="A42" s="16">
        <v>36494</v>
      </c>
      <c r="B42" s="18" t="s">
        <v>560</v>
      </c>
      <c r="C42" s="21" t="s">
        <v>1029</v>
      </c>
    </row>
    <row r="43" spans="1:3" ht="39.6" x14ac:dyDescent="0.3">
      <c r="A43" s="16">
        <v>36508</v>
      </c>
      <c r="B43" s="18" t="s">
        <v>561</v>
      </c>
      <c r="C43" s="27" t="s">
        <v>1037</v>
      </c>
    </row>
    <row r="44" spans="1:3" x14ac:dyDescent="0.3">
      <c r="A44" s="16">
        <v>36529</v>
      </c>
      <c r="B44" s="18" t="s">
        <v>562</v>
      </c>
      <c r="C44" s="21" t="s">
        <v>1038</v>
      </c>
    </row>
    <row r="45" spans="1:3" ht="26.4" x14ac:dyDescent="0.3">
      <c r="A45" s="16">
        <v>36536</v>
      </c>
      <c r="B45" s="18" t="s">
        <v>563</v>
      </c>
      <c r="C45" s="21" t="s">
        <v>1029</v>
      </c>
    </row>
    <row r="46" spans="1:3" ht="26.4" x14ac:dyDescent="0.3">
      <c r="A46" s="16">
        <v>36543</v>
      </c>
      <c r="B46" s="18" t="s">
        <v>564</v>
      </c>
      <c r="C46" s="21" t="s">
        <v>1038</v>
      </c>
    </row>
    <row r="47" spans="1:3" x14ac:dyDescent="0.3">
      <c r="A47" s="16">
        <v>36550</v>
      </c>
      <c r="B47" s="18" t="s">
        <v>565</v>
      </c>
      <c r="C47" s="21" t="s">
        <v>1039</v>
      </c>
    </row>
    <row r="48" spans="1:3" ht="26.4" x14ac:dyDescent="0.3">
      <c r="A48" s="16">
        <v>36564</v>
      </c>
      <c r="B48" s="18" t="s">
        <v>566</v>
      </c>
      <c r="C48" s="21" t="s">
        <v>1040</v>
      </c>
    </row>
    <row r="49" spans="1:3" x14ac:dyDescent="0.3">
      <c r="A49" s="15" t="s">
        <v>56</v>
      </c>
      <c r="B49" s="15"/>
      <c r="C49" s="79"/>
    </row>
    <row r="50" spans="1:3" ht="26.4" x14ac:dyDescent="0.3">
      <c r="A50" s="16">
        <v>36634</v>
      </c>
      <c r="B50" s="18" t="s">
        <v>567</v>
      </c>
      <c r="C50" s="21" t="s">
        <v>1029</v>
      </c>
    </row>
    <row r="51" spans="1:3" ht="118.8" x14ac:dyDescent="0.3">
      <c r="A51" s="16">
        <v>36641</v>
      </c>
      <c r="B51" s="18" t="s">
        <v>568</v>
      </c>
      <c r="C51" s="21" t="s">
        <v>1041</v>
      </c>
    </row>
    <row r="52" spans="1:3" ht="26.4" x14ac:dyDescent="0.3">
      <c r="A52" s="16">
        <v>36648</v>
      </c>
      <c r="B52" s="18" t="s">
        <v>569</v>
      </c>
      <c r="C52" s="21" t="s">
        <v>1029</v>
      </c>
    </row>
    <row r="53" spans="1:3" x14ac:dyDescent="0.3">
      <c r="A53" s="16">
        <v>36655</v>
      </c>
      <c r="B53" s="18" t="s">
        <v>570</v>
      </c>
      <c r="C53" s="21" t="s">
        <v>1042</v>
      </c>
    </row>
    <row r="54" spans="1:3" ht="26.4" x14ac:dyDescent="0.3">
      <c r="A54" s="16">
        <v>36662</v>
      </c>
      <c r="B54" s="18" t="s">
        <v>571</v>
      </c>
      <c r="C54" s="21" t="s">
        <v>1043</v>
      </c>
    </row>
    <row r="55" spans="1:3" ht="39.6" x14ac:dyDescent="0.3">
      <c r="A55" s="16">
        <v>36669</v>
      </c>
      <c r="B55" s="18" t="s">
        <v>572</v>
      </c>
      <c r="C55" s="21" t="s">
        <v>1044</v>
      </c>
    </row>
    <row r="56" spans="1:3" ht="26.4" x14ac:dyDescent="0.3">
      <c r="A56" s="16">
        <v>36676</v>
      </c>
      <c r="B56" s="18" t="s">
        <v>573</v>
      </c>
      <c r="C56" s="21" t="s">
        <v>1029</v>
      </c>
    </row>
    <row r="57" spans="1:3" ht="52.8" x14ac:dyDescent="0.3">
      <c r="A57" s="16">
        <v>36697</v>
      </c>
      <c r="B57" s="18" t="s">
        <v>574</v>
      </c>
      <c r="C57" s="21" t="s">
        <v>1045</v>
      </c>
    </row>
    <row r="58" spans="1:3" ht="52.8" x14ac:dyDescent="0.3">
      <c r="A58" s="16">
        <v>36704</v>
      </c>
      <c r="B58" s="18" t="s">
        <v>575</v>
      </c>
      <c r="C58" s="27" t="s">
        <v>1046</v>
      </c>
    </row>
    <row r="59" spans="1:3" ht="26.4" x14ac:dyDescent="0.3">
      <c r="A59" s="16">
        <v>36718</v>
      </c>
      <c r="B59" s="18" t="s">
        <v>576</v>
      </c>
      <c r="C59" s="21" t="s">
        <v>1029</v>
      </c>
    </row>
    <row r="60" spans="1:3" x14ac:dyDescent="0.3">
      <c r="A60" s="16">
        <v>36725</v>
      </c>
      <c r="B60" s="18" t="s">
        <v>577</v>
      </c>
      <c r="C60" s="21" t="s">
        <v>1029</v>
      </c>
    </row>
    <row r="61" spans="1:3" x14ac:dyDescent="0.3">
      <c r="A61" s="15" t="s">
        <v>57</v>
      </c>
      <c r="B61" s="15"/>
      <c r="C61" s="79"/>
    </row>
    <row r="62" spans="1:3" x14ac:dyDescent="0.3">
      <c r="A62" s="16">
        <v>36837</v>
      </c>
      <c r="B62" s="18" t="s">
        <v>578</v>
      </c>
      <c r="C62" s="21" t="s">
        <v>1029</v>
      </c>
    </row>
    <row r="63" spans="1:3" ht="26.4" x14ac:dyDescent="0.3">
      <c r="A63" s="16">
        <v>36844</v>
      </c>
      <c r="B63" s="18" t="s">
        <v>579</v>
      </c>
      <c r="C63" s="21" t="s">
        <v>1029</v>
      </c>
    </row>
    <row r="64" spans="1:3" ht="26.4" x14ac:dyDescent="0.3">
      <c r="A64" s="16">
        <v>36851</v>
      </c>
      <c r="B64" s="18" t="s">
        <v>580</v>
      </c>
      <c r="C64" s="21" t="s">
        <v>1047</v>
      </c>
    </row>
    <row r="65" spans="1:3" ht="79.2" x14ac:dyDescent="0.3">
      <c r="A65" s="16">
        <v>36858</v>
      </c>
      <c r="B65" s="18" t="s">
        <v>581</v>
      </c>
      <c r="C65" s="21" t="s">
        <v>1048</v>
      </c>
    </row>
    <row r="66" spans="1:3" x14ac:dyDescent="0.3">
      <c r="A66" s="16">
        <v>36865</v>
      </c>
      <c r="B66" s="18" t="s">
        <v>582</v>
      </c>
      <c r="C66" s="21" t="s">
        <v>1029</v>
      </c>
    </row>
    <row r="67" spans="1:3" x14ac:dyDescent="0.3">
      <c r="A67" s="16">
        <v>36872</v>
      </c>
      <c r="B67" s="18" t="s">
        <v>583</v>
      </c>
      <c r="C67" s="21" t="s">
        <v>1029</v>
      </c>
    </row>
    <row r="68" spans="1:3" ht="79.2" x14ac:dyDescent="0.3">
      <c r="A68" s="16">
        <v>36879</v>
      </c>
      <c r="B68" s="18" t="s">
        <v>584</v>
      </c>
      <c r="C68" s="21" t="s">
        <v>1048</v>
      </c>
    </row>
    <row r="69" spans="1:3" ht="26.4" x14ac:dyDescent="0.3">
      <c r="A69" s="16">
        <v>36914</v>
      </c>
      <c r="B69" s="18" t="s">
        <v>585</v>
      </c>
      <c r="C69" s="27" t="s">
        <v>1049</v>
      </c>
    </row>
    <row r="70" spans="1:3" ht="26.4" x14ac:dyDescent="0.3">
      <c r="A70" s="16">
        <v>36921</v>
      </c>
      <c r="B70" s="27" t="s">
        <v>586</v>
      </c>
      <c r="C70" s="27" t="s">
        <v>1050</v>
      </c>
    </row>
    <row r="71" spans="1:3" ht="52.8" x14ac:dyDescent="0.3">
      <c r="A71" s="16">
        <v>36928</v>
      </c>
      <c r="B71" s="18" t="s">
        <v>587</v>
      </c>
      <c r="C71" s="21" t="s">
        <v>1051</v>
      </c>
    </row>
    <row r="72" spans="1:3" ht="26.4" x14ac:dyDescent="0.3">
      <c r="A72" s="16">
        <v>36935</v>
      </c>
      <c r="B72" s="18" t="s">
        <v>588</v>
      </c>
      <c r="C72" s="21" t="s">
        <v>1052</v>
      </c>
    </row>
    <row r="73" spans="1:3" x14ac:dyDescent="0.3">
      <c r="A73" s="15" t="s">
        <v>58</v>
      </c>
      <c r="B73" s="15"/>
      <c r="C73" s="79"/>
    </row>
    <row r="74" spans="1:3" ht="26.4" x14ac:dyDescent="0.3">
      <c r="A74" s="16">
        <v>37005</v>
      </c>
      <c r="B74" s="18" t="s">
        <v>589</v>
      </c>
      <c r="C74" s="27" t="s">
        <v>1053</v>
      </c>
    </row>
    <row r="75" spans="1:3" x14ac:dyDescent="0.3">
      <c r="A75" s="16">
        <v>37026</v>
      </c>
      <c r="B75" s="18" t="s">
        <v>590</v>
      </c>
      <c r="C75" s="21"/>
    </row>
    <row r="76" spans="1:3" ht="52.8" x14ac:dyDescent="0.3">
      <c r="A76" s="16">
        <v>37033</v>
      </c>
      <c r="B76" s="27" t="s">
        <v>591</v>
      </c>
      <c r="C76" s="21" t="s">
        <v>1054</v>
      </c>
    </row>
    <row r="77" spans="1:3" x14ac:dyDescent="0.3">
      <c r="A77" s="15" t="s">
        <v>59</v>
      </c>
      <c r="B77" s="15"/>
      <c r="C77" s="79"/>
    </row>
    <row r="78" spans="1:3" ht="52.8" x14ac:dyDescent="0.3">
      <c r="A78" s="16">
        <v>398776</v>
      </c>
      <c r="B78" s="18" t="s">
        <v>592</v>
      </c>
      <c r="C78" s="21" t="s">
        <v>1055</v>
      </c>
    </row>
    <row r="79" spans="1:3" ht="26.4" x14ac:dyDescent="0.3">
      <c r="A79" s="16">
        <v>37193</v>
      </c>
      <c r="B79" s="18" t="s">
        <v>593</v>
      </c>
      <c r="C79" s="21" t="s">
        <v>1056</v>
      </c>
    </row>
    <row r="80" spans="1:3" ht="79.2" x14ac:dyDescent="0.3">
      <c r="A80" s="16">
        <v>37200</v>
      </c>
      <c r="B80" s="18" t="s">
        <v>594</v>
      </c>
      <c r="C80" s="21" t="s">
        <v>1057</v>
      </c>
    </row>
    <row r="81" spans="1:3" ht="79.2" x14ac:dyDescent="0.3">
      <c r="A81" s="16">
        <v>37207</v>
      </c>
      <c r="B81" s="18" t="s">
        <v>595</v>
      </c>
      <c r="C81" s="21" t="s">
        <v>1057</v>
      </c>
    </row>
    <row r="82" spans="1:3" ht="26.4" x14ac:dyDescent="0.3">
      <c r="A82" s="16">
        <v>37214</v>
      </c>
      <c r="B82" s="18" t="s">
        <v>596</v>
      </c>
      <c r="C82" s="21" t="s">
        <v>1058</v>
      </c>
    </row>
    <row r="83" spans="1:3" x14ac:dyDescent="0.3">
      <c r="A83" s="16">
        <v>37221</v>
      </c>
      <c r="B83" s="18" t="s">
        <v>597</v>
      </c>
      <c r="C83" s="21" t="s">
        <v>1059</v>
      </c>
    </row>
    <row r="84" spans="1:3" x14ac:dyDescent="0.3">
      <c r="A84" s="16">
        <v>37228</v>
      </c>
      <c r="B84" s="18" t="s">
        <v>598</v>
      </c>
      <c r="C84" s="21" t="s">
        <v>1060</v>
      </c>
    </row>
    <row r="85" spans="1:3" ht="66" x14ac:dyDescent="0.3">
      <c r="A85" s="16">
        <v>37235</v>
      </c>
      <c r="B85" s="18" t="s">
        <v>599</v>
      </c>
      <c r="C85" s="21" t="s">
        <v>1061</v>
      </c>
    </row>
    <row r="86" spans="1:3" ht="26.4" x14ac:dyDescent="0.3">
      <c r="A86" s="16">
        <v>37242</v>
      </c>
      <c r="B86" s="18" t="s">
        <v>600</v>
      </c>
      <c r="C86" s="21" t="s">
        <v>1062</v>
      </c>
    </row>
    <row r="87" spans="1:3" ht="52.8" x14ac:dyDescent="0.3">
      <c r="A87" s="16">
        <v>37270</v>
      </c>
      <c r="B87" s="18" t="s">
        <v>601</v>
      </c>
      <c r="C87" s="21" t="s">
        <v>1063</v>
      </c>
    </row>
    <row r="88" spans="1:3" x14ac:dyDescent="0.3">
      <c r="A88" s="16">
        <v>37277</v>
      </c>
      <c r="B88" s="18" t="s">
        <v>602</v>
      </c>
      <c r="C88" s="21" t="s">
        <v>1039</v>
      </c>
    </row>
    <row r="89" spans="1:3" ht="26.4" x14ac:dyDescent="0.3">
      <c r="A89" s="16">
        <v>36919</v>
      </c>
      <c r="B89" s="18" t="s">
        <v>603</v>
      </c>
      <c r="C89" s="21" t="s">
        <v>1064</v>
      </c>
    </row>
    <row r="90" spans="1:3" ht="39.6" x14ac:dyDescent="0.3">
      <c r="A90" s="16">
        <v>37291</v>
      </c>
      <c r="B90" s="18" t="s">
        <v>604</v>
      </c>
      <c r="C90" s="21" t="s">
        <v>1065</v>
      </c>
    </row>
    <row r="91" spans="1:3" ht="105.6" x14ac:dyDescent="0.3">
      <c r="A91" s="17">
        <v>37298</v>
      </c>
      <c r="B91" s="21" t="s">
        <v>605</v>
      </c>
      <c r="C91" s="21" t="s">
        <v>1066</v>
      </c>
    </row>
    <row r="92" spans="1:3" x14ac:dyDescent="0.3">
      <c r="A92" s="15" t="s">
        <v>60</v>
      </c>
      <c r="B92" s="15"/>
      <c r="C92" s="79"/>
    </row>
    <row r="93" spans="1:3" ht="39.6" x14ac:dyDescent="0.3">
      <c r="A93" s="16">
        <v>37404</v>
      </c>
      <c r="B93" s="18" t="s">
        <v>606</v>
      </c>
      <c r="C93" s="27" t="s">
        <v>1067</v>
      </c>
    </row>
    <row r="94" spans="1:3" x14ac:dyDescent="0.3">
      <c r="A94" s="16">
        <v>37411</v>
      </c>
      <c r="B94" s="18" t="s">
        <v>607</v>
      </c>
      <c r="C94" s="21" t="s">
        <v>1029</v>
      </c>
    </row>
    <row r="95" spans="1:3" ht="26.4" x14ac:dyDescent="0.3">
      <c r="A95" s="16">
        <v>37418</v>
      </c>
      <c r="B95" s="18" t="s">
        <v>608</v>
      </c>
      <c r="C95" s="21" t="s">
        <v>1029</v>
      </c>
    </row>
    <row r="96" spans="1:3" x14ac:dyDescent="0.3">
      <c r="A96" s="16">
        <v>37425</v>
      </c>
      <c r="B96" s="18" t="s">
        <v>609</v>
      </c>
      <c r="C96" s="21" t="s">
        <v>1029</v>
      </c>
    </row>
    <row r="97" spans="1:3" ht="26.4" x14ac:dyDescent="0.3">
      <c r="A97" s="16">
        <v>37432</v>
      </c>
      <c r="B97" s="18" t="s">
        <v>610</v>
      </c>
      <c r="C97" s="21" t="s">
        <v>1029</v>
      </c>
    </row>
    <row r="98" spans="1:3" ht="26.4" x14ac:dyDescent="0.3">
      <c r="A98" s="16">
        <v>37439</v>
      </c>
      <c r="B98" s="18" t="s">
        <v>611</v>
      </c>
      <c r="C98" s="21" t="s">
        <v>1029</v>
      </c>
    </row>
    <row r="99" spans="1:3" ht="26.4" x14ac:dyDescent="0.3">
      <c r="A99" s="16">
        <v>37446</v>
      </c>
      <c r="B99" s="18" t="s">
        <v>612</v>
      </c>
      <c r="C99" s="21" t="s">
        <v>1029</v>
      </c>
    </row>
    <row r="100" spans="1:3" x14ac:dyDescent="0.3">
      <c r="A100" s="15" t="s">
        <v>61</v>
      </c>
      <c r="B100" s="15"/>
      <c r="C100" s="79"/>
    </row>
    <row r="101" spans="1:3" x14ac:dyDescent="0.3">
      <c r="A101" s="16">
        <v>37586</v>
      </c>
      <c r="B101" s="18" t="s">
        <v>613</v>
      </c>
      <c r="C101" s="21" t="s">
        <v>1029</v>
      </c>
    </row>
    <row r="102" spans="1:3" x14ac:dyDescent="0.3">
      <c r="A102" s="16">
        <v>37593</v>
      </c>
      <c r="B102" s="18" t="s">
        <v>614</v>
      </c>
      <c r="C102" s="21" t="s">
        <v>1068</v>
      </c>
    </row>
    <row r="103" spans="1:3" ht="39.6" x14ac:dyDescent="0.3">
      <c r="A103" s="16">
        <v>37600</v>
      </c>
      <c r="B103" s="18" t="s">
        <v>615</v>
      </c>
      <c r="C103" s="21" t="s">
        <v>1069</v>
      </c>
    </row>
    <row r="104" spans="1:3" x14ac:dyDescent="0.3">
      <c r="A104" s="16">
        <v>37607</v>
      </c>
      <c r="B104" s="18" t="s">
        <v>616</v>
      </c>
      <c r="C104" s="21" t="s">
        <v>1029</v>
      </c>
    </row>
    <row r="105" spans="1:3" ht="26.4" x14ac:dyDescent="0.3">
      <c r="A105" s="16">
        <v>37628</v>
      </c>
      <c r="B105" s="18" t="s">
        <v>617</v>
      </c>
      <c r="C105" s="21" t="s">
        <v>1052</v>
      </c>
    </row>
    <row r="106" spans="1:3" ht="26.4" x14ac:dyDescent="0.3">
      <c r="A106" s="16">
        <v>37635</v>
      </c>
      <c r="B106" s="18" t="s">
        <v>618</v>
      </c>
      <c r="C106" s="21" t="s">
        <v>1029</v>
      </c>
    </row>
    <row r="107" spans="1:3" ht="79.2" x14ac:dyDescent="0.3">
      <c r="A107" s="16">
        <v>37642</v>
      </c>
      <c r="B107" s="18" t="s">
        <v>619</v>
      </c>
      <c r="C107" s="21" t="s">
        <v>1070</v>
      </c>
    </row>
    <row r="108" spans="1:3" ht="26.4" x14ac:dyDescent="0.3">
      <c r="A108" s="16">
        <v>37649</v>
      </c>
      <c r="B108" s="27" t="s">
        <v>620</v>
      </c>
      <c r="C108" s="27" t="s">
        <v>1071</v>
      </c>
    </row>
    <row r="109" spans="1:3" ht="66" x14ac:dyDescent="0.3">
      <c r="A109" s="16">
        <v>37656</v>
      </c>
      <c r="B109" s="18" t="s">
        <v>621</v>
      </c>
      <c r="C109" s="21" t="s">
        <v>1029</v>
      </c>
    </row>
    <row r="110" spans="1:3" ht="52.8" x14ac:dyDescent="0.3">
      <c r="A110" s="16">
        <v>37663</v>
      </c>
      <c r="B110" s="18" t="s">
        <v>622</v>
      </c>
      <c r="C110" s="21" t="s">
        <v>1072</v>
      </c>
    </row>
    <row r="111" spans="1:3" x14ac:dyDescent="0.3">
      <c r="A111" s="15" t="s">
        <v>62</v>
      </c>
      <c r="B111" s="94"/>
      <c r="C111" s="21"/>
    </row>
    <row r="112" spans="1:3" x14ac:dyDescent="0.3">
      <c r="A112" s="16">
        <v>37733</v>
      </c>
      <c r="B112" s="18" t="s">
        <v>623</v>
      </c>
      <c r="C112" s="21" t="s">
        <v>1029</v>
      </c>
    </row>
    <row r="113" spans="1:3" ht="66" x14ac:dyDescent="0.3">
      <c r="A113" s="16">
        <v>37740</v>
      </c>
      <c r="B113" s="18" t="s">
        <v>624</v>
      </c>
      <c r="C113" s="27" t="s">
        <v>1073</v>
      </c>
    </row>
    <row r="114" spans="1:3" ht="39.6" x14ac:dyDescent="0.3">
      <c r="A114" s="16">
        <v>37782</v>
      </c>
      <c r="B114" s="18" t="s">
        <v>625</v>
      </c>
      <c r="C114" s="21" t="s">
        <v>1074</v>
      </c>
    </row>
    <row r="115" spans="1:3" x14ac:dyDescent="0.3">
      <c r="A115" s="16">
        <v>37789</v>
      </c>
      <c r="B115" s="18" t="s">
        <v>626</v>
      </c>
      <c r="C115" s="21" t="s">
        <v>1029</v>
      </c>
    </row>
    <row r="116" spans="1:3" ht="26.4" x14ac:dyDescent="0.3">
      <c r="A116" s="16">
        <v>37796</v>
      </c>
      <c r="B116" s="18" t="s">
        <v>627</v>
      </c>
      <c r="C116" s="21" t="s">
        <v>1029</v>
      </c>
    </row>
    <row r="117" spans="1:3" ht="26.4" x14ac:dyDescent="0.3">
      <c r="A117" s="16">
        <v>37803</v>
      </c>
      <c r="B117" s="18" t="s">
        <v>628</v>
      </c>
      <c r="C117" s="27" t="s">
        <v>1053</v>
      </c>
    </row>
    <row r="118" spans="1:3" ht="39.6" x14ac:dyDescent="0.3">
      <c r="A118" s="16">
        <v>37817</v>
      </c>
      <c r="B118" s="18" t="s">
        <v>629</v>
      </c>
      <c r="C118" s="21" t="s">
        <v>1075</v>
      </c>
    </row>
    <row r="119" spans="1:3" x14ac:dyDescent="0.3">
      <c r="A119" s="15" t="s">
        <v>63</v>
      </c>
      <c r="B119" s="94"/>
      <c r="C119" s="21"/>
    </row>
    <row r="120" spans="1:3" ht="39.6" x14ac:dyDescent="0.3">
      <c r="A120" s="16">
        <v>37894</v>
      </c>
      <c r="B120" s="27" t="s">
        <v>630</v>
      </c>
      <c r="C120" s="27" t="s">
        <v>1076</v>
      </c>
    </row>
    <row r="121" spans="1:3" ht="26.4" x14ac:dyDescent="0.3">
      <c r="A121" s="16">
        <v>37901</v>
      </c>
      <c r="B121" s="18" t="s">
        <v>631</v>
      </c>
      <c r="C121" s="21" t="s">
        <v>1029</v>
      </c>
    </row>
    <row r="122" spans="1:3" ht="39.6" x14ac:dyDescent="0.3">
      <c r="A122" s="16">
        <v>37908</v>
      </c>
      <c r="B122" s="18" t="s">
        <v>632</v>
      </c>
      <c r="C122" s="21" t="s">
        <v>1029</v>
      </c>
    </row>
    <row r="123" spans="1:3" ht="66" x14ac:dyDescent="0.3">
      <c r="A123" s="16">
        <v>37915</v>
      </c>
      <c r="B123" s="27" t="s">
        <v>633</v>
      </c>
      <c r="C123" s="27" t="s">
        <v>1077</v>
      </c>
    </row>
    <row r="124" spans="1:3" ht="26.4" x14ac:dyDescent="0.3">
      <c r="A124" s="16">
        <v>37950</v>
      </c>
      <c r="B124" s="18" t="s">
        <v>634</v>
      </c>
      <c r="C124" s="21" t="s">
        <v>1029</v>
      </c>
    </row>
    <row r="125" spans="1:3" x14ac:dyDescent="0.3">
      <c r="A125" s="16">
        <v>37964</v>
      </c>
      <c r="B125" s="18" t="s">
        <v>635</v>
      </c>
      <c r="C125" s="21" t="s">
        <v>1029</v>
      </c>
    </row>
    <row r="126" spans="1:3" x14ac:dyDescent="0.3">
      <c r="A126" s="16">
        <v>38006</v>
      </c>
      <c r="B126" s="18" t="s">
        <v>636</v>
      </c>
      <c r="C126" s="21" t="s">
        <v>1029</v>
      </c>
    </row>
    <row r="127" spans="1:3" ht="26.4" x14ac:dyDescent="0.3">
      <c r="A127" s="16">
        <v>38034</v>
      </c>
      <c r="B127" s="18" t="s">
        <v>637</v>
      </c>
      <c r="C127" s="21" t="s">
        <v>1029</v>
      </c>
    </row>
    <row r="128" spans="1:3" x14ac:dyDescent="0.3">
      <c r="A128" s="15" t="s">
        <v>64</v>
      </c>
      <c r="B128" s="94"/>
      <c r="C128" s="21"/>
    </row>
    <row r="129" spans="1:3" x14ac:dyDescent="0.3">
      <c r="A129" s="16">
        <v>38097</v>
      </c>
      <c r="B129" s="18" t="s">
        <v>638</v>
      </c>
      <c r="C129" s="21" t="s">
        <v>1029</v>
      </c>
    </row>
    <row r="130" spans="1:3" x14ac:dyDescent="0.3">
      <c r="A130" s="16">
        <v>38111</v>
      </c>
      <c r="B130" s="18" t="s">
        <v>639</v>
      </c>
      <c r="C130" s="21" t="s">
        <v>1078</v>
      </c>
    </row>
    <row r="131" spans="1:3" ht="39.6" x14ac:dyDescent="0.3">
      <c r="A131" s="16">
        <v>38118</v>
      </c>
      <c r="B131" s="18" t="s">
        <v>640</v>
      </c>
      <c r="C131" s="27" t="s">
        <v>1079</v>
      </c>
    </row>
    <row r="132" spans="1:3" ht="39.6" x14ac:dyDescent="0.3">
      <c r="A132" s="16">
        <v>38125</v>
      </c>
      <c r="B132" s="18" t="s">
        <v>641</v>
      </c>
      <c r="C132" s="21" t="s">
        <v>1029</v>
      </c>
    </row>
    <row r="133" spans="1:3" ht="52.8" x14ac:dyDescent="0.3">
      <c r="A133" s="16">
        <v>38132</v>
      </c>
      <c r="B133" s="27" t="s">
        <v>642</v>
      </c>
      <c r="C133" s="27" t="s">
        <v>1080</v>
      </c>
    </row>
    <row r="134" spans="1:3" ht="26.4" x14ac:dyDescent="0.3">
      <c r="A134" s="16">
        <v>38139</v>
      </c>
      <c r="B134" s="18" t="s">
        <v>643</v>
      </c>
      <c r="C134" s="21" t="s">
        <v>1029</v>
      </c>
    </row>
    <row r="135" spans="1:3" x14ac:dyDescent="0.3">
      <c r="A135" s="16">
        <v>38146</v>
      </c>
      <c r="B135" s="18" t="s">
        <v>644</v>
      </c>
      <c r="C135" s="21" t="s">
        <v>1081</v>
      </c>
    </row>
    <row r="136" spans="1:3" x14ac:dyDescent="0.3">
      <c r="A136" s="16">
        <v>38153</v>
      </c>
      <c r="B136" s="18" t="s">
        <v>645</v>
      </c>
      <c r="C136" s="21" t="s">
        <v>1029</v>
      </c>
    </row>
    <row r="137" spans="1:3" x14ac:dyDescent="0.3">
      <c r="A137" s="16">
        <v>38160</v>
      </c>
      <c r="B137" s="18" t="s">
        <v>646</v>
      </c>
      <c r="C137" s="21" t="s">
        <v>1082</v>
      </c>
    </row>
    <row r="138" spans="1:3" ht="26.4" x14ac:dyDescent="0.3">
      <c r="A138" s="16">
        <v>38167</v>
      </c>
      <c r="B138" s="18" t="s">
        <v>647</v>
      </c>
      <c r="C138" s="21" t="s">
        <v>1039</v>
      </c>
    </row>
    <row r="139" spans="1:3" ht="39.6" x14ac:dyDescent="0.3">
      <c r="A139" s="16">
        <v>38174</v>
      </c>
      <c r="B139" s="18" t="s">
        <v>648</v>
      </c>
      <c r="C139" s="21" t="s">
        <v>1029</v>
      </c>
    </row>
    <row r="140" spans="1:3" x14ac:dyDescent="0.3">
      <c r="A140" s="15" t="s">
        <v>65</v>
      </c>
      <c r="B140" s="15"/>
      <c r="C140" s="79"/>
    </row>
    <row r="141" spans="1:3" ht="26.4" x14ac:dyDescent="0.3">
      <c r="A141" s="16">
        <v>38286</v>
      </c>
      <c r="B141" s="18" t="s">
        <v>649</v>
      </c>
      <c r="C141" s="21" t="s">
        <v>1029</v>
      </c>
    </row>
    <row r="142" spans="1:3" ht="52.8" x14ac:dyDescent="0.3">
      <c r="A142" s="16">
        <v>38293</v>
      </c>
      <c r="B142" s="27" t="s">
        <v>650</v>
      </c>
      <c r="C142" s="27" t="s">
        <v>1083</v>
      </c>
    </row>
    <row r="143" spans="1:3" x14ac:dyDescent="0.3">
      <c r="A143" s="16">
        <v>38300</v>
      </c>
      <c r="B143" s="18" t="s">
        <v>651</v>
      </c>
      <c r="C143" s="21" t="s">
        <v>1029</v>
      </c>
    </row>
    <row r="144" spans="1:3" x14ac:dyDescent="0.3">
      <c r="A144" s="16">
        <v>38307</v>
      </c>
      <c r="B144" s="18" t="s">
        <v>652</v>
      </c>
      <c r="C144" s="21" t="s">
        <v>1029</v>
      </c>
    </row>
    <row r="145" spans="1:3" x14ac:dyDescent="0.3">
      <c r="A145" s="16">
        <v>38314</v>
      </c>
      <c r="B145" s="18" t="s">
        <v>653</v>
      </c>
      <c r="C145" s="21" t="s">
        <v>1029</v>
      </c>
    </row>
    <row r="146" spans="1:3" x14ac:dyDescent="0.3">
      <c r="A146" s="16">
        <v>38328</v>
      </c>
      <c r="B146" s="18" t="s">
        <v>654</v>
      </c>
      <c r="C146" s="21" t="s">
        <v>1029</v>
      </c>
    </row>
    <row r="147" spans="1:3" x14ac:dyDescent="0.3">
      <c r="A147" s="16">
        <v>38335</v>
      </c>
      <c r="B147" s="18" t="s">
        <v>655</v>
      </c>
      <c r="C147" s="21" t="s">
        <v>1029</v>
      </c>
    </row>
    <row r="148" spans="1:3" x14ac:dyDescent="0.3">
      <c r="A148" s="16">
        <v>38363</v>
      </c>
      <c r="B148" s="18" t="s">
        <v>656</v>
      </c>
      <c r="C148" s="21" t="s">
        <v>1029</v>
      </c>
    </row>
    <row r="149" spans="1:3" ht="39.6" x14ac:dyDescent="0.3">
      <c r="A149" s="16">
        <v>38370</v>
      </c>
      <c r="B149" s="18" t="s">
        <v>657</v>
      </c>
      <c r="C149" s="21" t="s">
        <v>1084</v>
      </c>
    </row>
    <row r="150" spans="1:3" x14ac:dyDescent="0.3">
      <c r="A150" s="16">
        <v>38377</v>
      </c>
      <c r="B150" s="18" t="s">
        <v>658</v>
      </c>
      <c r="C150" s="21" t="s">
        <v>1085</v>
      </c>
    </row>
    <row r="151" spans="1:3" x14ac:dyDescent="0.3">
      <c r="A151" s="16">
        <v>38391</v>
      </c>
      <c r="B151" s="18" t="s">
        <v>659</v>
      </c>
      <c r="C151" s="21" t="s">
        <v>1086</v>
      </c>
    </row>
    <row r="152" spans="1:3" x14ac:dyDescent="0.3">
      <c r="A152" s="16">
        <v>38398</v>
      </c>
      <c r="B152" s="18" t="s">
        <v>660</v>
      </c>
      <c r="C152" s="21" t="s">
        <v>1087</v>
      </c>
    </row>
    <row r="153" spans="1:3" x14ac:dyDescent="0.3">
      <c r="A153" s="15" t="s">
        <v>66</v>
      </c>
      <c r="B153" s="15"/>
      <c r="C153" s="79"/>
    </row>
    <row r="154" spans="1:3" ht="92.4" x14ac:dyDescent="0.3">
      <c r="A154" s="16">
        <v>38475</v>
      </c>
      <c r="B154" s="18" t="s">
        <v>661</v>
      </c>
      <c r="C154" s="27" t="s">
        <v>1088</v>
      </c>
    </row>
    <row r="155" spans="1:3" ht="26.4" x14ac:dyDescent="0.3">
      <c r="A155" s="16">
        <v>38496</v>
      </c>
      <c r="B155" s="18" t="s">
        <v>662</v>
      </c>
      <c r="C155" s="27" t="s">
        <v>1089</v>
      </c>
    </row>
    <row r="156" spans="1:3" ht="26.4" x14ac:dyDescent="0.3">
      <c r="A156" s="16">
        <v>38503</v>
      </c>
      <c r="B156" s="18" t="s">
        <v>663</v>
      </c>
      <c r="C156" s="21" t="s">
        <v>1090</v>
      </c>
    </row>
    <row r="157" spans="1:3" ht="39.6" x14ac:dyDescent="0.3">
      <c r="A157" s="16">
        <v>38510</v>
      </c>
      <c r="B157" s="18" t="s">
        <v>664</v>
      </c>
      <c r="C157" s="21" t="s">
        <v>1029</v>
      </c>
    </row>
    <row r="158" spans="1:3" x14ac:dyDescent="0.3">
      <c r="A158" s="16">
        <v>38517</v>
      </c>
      <c r="B158" s="18" t="s">
        <v>665</v>
      </c>
      <c r="C158" s="21" t="s">
        <v>1029</v>
      </c>
    </row>
    <row r="159" spans="1:3" x14ac:dyDescent="0.3">
      <c r="A159" s="16">
        <v>38524</v>
      </c>
      <c r="B159" s="18" t="s">
        <v>666</v>
      </c>
      <c r="C159" s="21" t="s">
        <v>1029</v>
      </c>
    </row>
    <row r="160" spans="1:3" ht="26.4" x14ac:dyDescent="0.3">
      <c r="A160" s="16">
        <v>38531</v>
      </c>
      <c r="B160" s="18" t="s">
        <v>667</v>
      </c>
      <c r="C160" s="21" t="s">
        <v>1038</v>
      </c>
    </row>
    <row r="161" spans="1:3" ht="26.4" x14ac:dyDescent="0.3">
      <c r="A161" s="16">
        <v>38538</v>
      </c>
      <c r="B161" s="18" t="s">
        <v>668</v>
      </c>
      <c r="C161" s="27" t="s">
        <v>1053</v>
      </c>
    </row>
    <row r="162" spans="1:3" ht="52.8" x14ac:dyDescent="0.3">
      <c r="A162" s="16">
        <v>38545</v>
      </c>
      <c r="B162" s="95" t="s">
        <v>669</v>
      </c>
      <c r="C162" s="21" t="s">
        <v>1038</v>
      </c>
    </row>
    <row r="163" spans="1:3" x14ac:dyDescent="0.3">
      <c r="A163" s="15" t="s">
        <v>67</v>
      </c>
      <c r="B163" s="94"/>
      <c r="C163" s="21"/>
    </row>
    <row r="164" spans="1:3" x14ac:dyDescent="0.3">
      <c r="A164" s="16">
        <v>38657</v>
      </c>
      <c r="B164" s="18" t="s">
        <v>670</v>
      </c>
      <c r="C164" s="21" t="s">
        <v>1078</v>
      </c>
    </row>
    <row r="165" spans="1:3" ht="39.6" x14ac:dyDescent="0.3">
      <c r="A165" s="17">
        <v>38664</v>
      </c>
      <c r="B165" s="21" t="s">
        <v>671</v>
      </c>
      <c r="C165" s="21" t="s">
        <v>1029</v>
      </c>
    </row>
    <row r="166" spans="1:3" ht="26.4" x14ac:dyDescent="0.3">
      <c r="A166" s="16">
        <v>38671</v>
      </c>
      <c r="B166" s="18" t="s">
        <v>672</v>
      </c>
      <c r="C166" s="21" t="s">
        <v>1029</v>
      </c>
    </row>
    <row r="167" spans="1:3" x14ac:dyDescent="0.3">
      <c r="A167" s="16">
        <v>38678</v>
      </c>
      <c r="B167" s="18" t="s">
        <v>673</v>
      </c>
      <c r="C167" s="21" t="s">
        <v>1029</v>
      </c>
    </row>
    <row r="168" spans="1:3" x14ac:dyDescent="0.3">
      <c r="A168" s="16">
        <v>38685</v>
      </c>
      <c r="B168" s="18" t="s">
        <v>674</v>
      </c>
      <c r="C168" s="21" t="s">
        <v>1029</v>
      </c>
    </row>
    <row r="169" spans="1:3" x14ac:dyDescent="0.3">
      <c r="A169" s="16">
        <v>38692</v>
      </c>
      <c r="B169" s="18" t="s">
        <v>675</v>
      </c>
      <c r="C169" s="21" t="s">
        <v>1029</v>
      </c>
    </row>
    <row r="170" spans="1:3" x14ac:dyDescent="0.3">
      <c r="A170" s="16">
        <v>38699</v>
      </c>
      <c r="B170" s="27" t="s">
        <v>676</v>
      </c>
      <c r="C170" s="21" t="s">
        <v>1029</v>
      </c>
    </row>
    <row r="171" spans="1:3" x14ac:dyDescent="0.3">
      <c r="A171" s="16">
        <v>38727</v>
      </c>
      <c r="B171" s="18" t="s">
        <v>677</v>
      </c>
      <c r="C171" s="21" t="s">
        <v>1029</v>
      </c>
    </row>
    <row r="172" spans="1:3" x14ac:dyDescent="0.3">
      <c r="A172" s="16">
        <v>38734</v>
      </c>
      <c r="B172" s="27" t="s">
        <v>678</v>
      </c>
      <c r="C172" s="21" t="s">
        <v>1029</v>
      </c>
    </row>
    <row r="173" spans="1:3" ht="39.6" x14ac:dyDescent="0.3">
      <c r="A173" s="16">
        <v>38748</v>
      </c>
      <c r="B173" s="18" t="s">
        <v>679</v>
      </c>
      <c r="C173" s="21" t="s">
        <v>1091</v>
      </c>
    </row>
    <row r="174" spans="1:3" ht="66" x14ac:dyDescent="0.3">
      <c r="A174" s="16">
        <v>38750</v>
      </c>
      <c r="B174" s="27" t="s">
        <v>680</v>
      </c>
      <c r="C174" s="27" t="s">
        <v>1092</v>
      </c>
    </row>
    <row r="175" spans="1:3" ht="26.4" x14ac:dyDescent="0.3">
      <c r="A175" s="16">
        <v>38755</v>
      </c>
      <c r="B175" s="18" t="s">
        <v>681</v>
      </c>
      <c r="C175" s="21"/>
    </row>
    <row r="176" spans="1:3" x14ac:dyDescent="0.3">
      <c r="A176" s="16">
        <v>38757</v>
      </c>
      <c r="B176" s="18" t="s">
        <v>682</v>
      </c>
      <c r="C176" s="100" t="s">
        <v>1093</v>
      </c>
    </row>
    <row r="177" spans="1:3" x14ac:dyDescent="0.3">
      <c r="A177" s="15" t="s">
        <v>68</v>
      </c>
      <c r="B177" s="94"/>
      <c r="C177" s="21"/>
    </row>
    <row r="178" spans="1:3" ht="26.4" x14ac:dyDescent="0.3">
      <c r="A178" s="16">
        <v>38839</v>
      </c>
      <c r="B178" s="18" t="s">
        <v>683</v>
      </c>
      <c r="C178" s="100" t="s">
        <v>1089</v>
      </c>
    </row>
    <row r="179" spans="1:3" ht="26.4" x14ac:dyDescent="0.3">
      <c r="A179" s="16">
        <v>38853</v>
      </c>
      <c r="B179" s="18" t="s">
        <v>684</v>
      </c>
      <c r="C179" s="21" t="s">
        <v>1029</v>
      </c>
    </row>
    <row r="180" spans="1:3" ht="26.4" x14ac:dyDescent="0.3">
      <c r="A180" s="16">
        <v>38860</v>
      </c>
      <c r="B180" s="18" t="s">
        <v>685</v>
      </c>
      <c r="C180" s="21"/>
    </row>
    <row r="181" spans="1:3" x14ac:dyDescent="0.3">
      <c r="A181" s="16">
        <v>38867</v>
      </c>
      <c r="B181" s="18" t="s">
        <v>686</v>
      </c>
      <c r="C181" s="21" t="s">
        <v>1029</v>
      </c>
    </row>
    <row r="182" spans="1:3" x14ac:dyDescent="0.3">
      <c r="A182" s="16">
        <v>38881</v>
      </c>
      <c r="B182" s="18" t="s">
        <v>687</v>
      </c>
      <c r="C182" s="21" t="s">
        <v>1029</v>
      </c>
    </row>
    <row r="183" spans="1:3" ht="26.4" x14ac:dyDescent="0.3">
      <c r="A183" s="16">
        <v>38895</v>
      </c>
      <c r="B183" s="18" t="s">
        <v>688</v>
      </c>
      <c r="C183" s="21" t="s">
        <v>1029</v>
      </c>
    </row>
    <row r="184" spans="1:3" x14ac:dyDescent="0.3">
      <c r="A184" s="16">
        <v>38902</v>
      </c>
      <c r="B184" s="18" t="s">
        <v>689</v>
      </c>
      <c r="C184" s="21" t="s">
        <v>1029</v>
      </c>
    </row>
    <row r="185" spans="1:3" ht="39.6" x14ac:dyDescent="0.3">
      <c r="A185" s="16">
        <v>38909</v>
      </c>
      <c r="B185" s="27" t="s">
        <v>690</v>
      </c>
      <c r="C185" s="21" t="s">
        <v>1094</v>
      </c>
    </row>
    <row r="186" spans="1:3" ht="26.4" x14ac:dyDescent="0.3">
      <c r="A186" s="16">
        <v>38916</v>
      </c>
      <c r="B186" s="18" t="s">
        <v>691</v>
      </c>
      <c r="C186" s="21" t="s">
        <v>1029</v>
      </c>
    </row>
    <row r="187" spans="1:3" x14ac:dyDescent="0.3">
      <c r="A187" s="15" t="s">
        <v>69</v>
      </c>
      <c r="B187" s="15"/>
      <c r="C187" s="79"/>
    </row>
    <row r="188" spans="1:3" x14ac:dyDescent="0.3">
      <c r="A188" s="16">
        <v>39007</v>
      </c>
      <c r="B188" s="18" t="s">
        <v>692</v>
      </c>
      <c r="C188" s="21" t="s">
        <v>1095</v>
      </c>
    </row>
    <row r="189" spans="1:3" x14ac:dyDescent="0.3">
      <c r="A189" s="16">
        <v>39014</v>
      </c>
      <c r="B189" s="18" t="s">
        <v>693</v>
      </c>
      <c r="C189" s="21" t="s">
        <v>1029</v>
      </c>
    </row>
    <row r="190" spans="1:3" ht="26.4" x14ac:dyDescent="0.3">
      <c r="A190" s="16">
        <v>39021</v>
      </c>
      <c r="B190" s="27" t="s">
        <v>694</v>
      </c>
      <c r="C190" s="27" t="s">
        <v>1096</v>
      </c>
    </row>
    <row r="191" spans="1:3" ht="39.6" x14ac:dyDescent="0.3">
      <c r="A191" s="16">
        <v>39028</v>
      </c>
      <c r="B191" s="27" t="s">
        <v>695</v>
      </c>
      <c r="C191" s="27" t="s">
        <v>1097</v>
      </c>
    </row>
    <row r="192" spans="1:3" ht="26.4" x14ac:dyDescent="0.3">
      <c r="A192" s="16">
        <v>39035</v>
      </c>
      <c r="B192" s="96" t="s">
        <v>696</v>
      </c>
      <c r="C192" s="33" t="s">
        <v>1098</v>
      </c>
    </row>
    <row r="193" spans="1:3" ht="26.4" x14ac:dyDescent="0.3">
      <c r="A193" s="16">
        <v>39042</v>
      </c>
      <c r="B193" s="18" t="s">
        <v>697</v>
      </c>
      <c r="C193" s="33" t="s">
        <v>1099</v>
      </c>
    </row>
    <row r="194" spans="1:3" x14ac:dyDescent="0.3">
      <c r="A194" s="16">
        <v>39049</v>
      </c>
      <c r="B194" s="96" t="s">
        <v>698</v>
      </c>
      <c r="C194" s="21" t="s">
        <v>1029</v>
      </c>
    </row>
    <row r="195" spans="1:3" x14ac:dyDescent="0.3">
      <c r="A195" s="16">
        <v>39056</v>
      </c>
      <c r="B195" s="18" t="s">
        <v>699</v>
      </c>
      <c r="C195" s="21" t="s">
        <v>1100</v>
      </c>
    </row>
    <row r="196" spans="1:3" ht="26.4" x14ac:dyDescent="0.3">
      <c r="A196" s="17">
        <v>39063</v>
      </c>
      <c r="B196" s="21" t="s">
        <v>700</v>
      </c>
      <c r="C196" s="21" t="s">
        <v>1029</v>
      </c>
    </row>
    <row r="197" spans="1:3" x14ac:dyDescent="0.3">
      <c r="A197" s="16">
        <v>39070</v>
      </c>
      <c r="B197" s="96" t="s">
        <v>701</v>
      </c>
      <c r="C197" s="21" t="s">
        <v>1065</v>
      </c>
    </row>
    <row r="198" spans="1:3" ht="26.4" x14ac:dyDescent="0.3">
      <c r="A198" s="16">
        <v>39091</v>
      </c>
      <c r="B198" s="18" t="s">
        <v>702</v>
      </c>
      <c r="C198" s="33" t="s">
        <v>1101</v>
      </c>
    </row>
    <row r="199" spans="1:3" ht="26.4" x14ac:dyDescent="0.3">
      <c r="A199" s="16">
        <v>39098</v>
      </c>
      <c r="B199" s="96" t="s">
        <v>703</v>
      </c>
      <c r="C199" s="33" t="s">
        <v>1102</v>
      </c>
    </row>
    <row r="200" spans="1:3" x14ac:dyDescent="0.3">
      <c r="A200" s="16">
        <v>39105</v>
      </c>
      <c r="B200" s="96" t="s">
        <v>704</v>
      </c>
      <c r="C200" s="21" t="s">
        <v>1103</v>
      </c>
    </row>
    <row r="201" spans="1:3" x14ac:dyDescent="0.3">
      <c r="A201" s="16">
        <v>39112</v>
      </c>
      <c r="B201" s="96" t="s">
        <v>705</v>
      </c>
      <c r="C201" s="33" t="s">
        <v>1104</v>
      </c>
    </row>
    <row r="202" spans="1:3" ht="26.4" x14ac:dyDescent="0.3">
      <c r="A202" s="16">
        <v>39126</v>
      </c>
      <c r="B202" s="96" t="s">
        <v>706</v>
      </c>
      <c r="C202" s="21"/>
    </row>
    <row r="203" spans="1:3" x14ac:dyDescent="0.3">
      <c r="A203" s="15" t="s">
        <v>70</v>
      </c>
      <c r="B203" s="15"/>
      <c r="C203" s="79"/>
    </row>
    <row r="204" spans="1:3" x14ac:dyDescent="0.3">
      <c r="A204" s="16">
        <v>39189</v>
      </c>
      <c r="B204" s="18" t="s">
        <v>707</v>
      </c>
      <c r="C204" s="21" t="s">
        <v>1038</v>
      </c>
    </row>
    <row r="205" spans="1:3" x14ac:dyDescent="0.3">
      <c r="A205" s="16">
        <v>39196</v>
      </c>
      <c r="B205" s="18" t="s">
        <v>708</v>
      </c>
      <c r="C205" s="21" t="s">
        <v>1029</v>
      </c>
    </row>
    <row r="206" spans="1:3" ht="26.4" x14ac:dyDescent="0.3">
      <c r="A206" s="16">
        <v>39210</v>
      </c>
      <c r="B206" s="100" t="s">
        <v>709</v>
      </c>
      <c r="C206" s="100" t="s">
        <v>1105</v>
      </c>
    </row>
    <row r="207" spans="1:3" ht="66" x14ac:dyDescent="0.3">
      <c r="A207" s="17">
        <v>39217</v>
      </c>
      <c r="B207" s="21" t="s">
        <v>710</v>
      </c>
      <c r="C207" s="100" t="s">
        <v>1106</v>
      </c>
    </row>
    <row r="208" spans="1:3" ht="26.4" x14ac:dyDescent="0.3">
      <c r="A208" s="16">
        <v>39224</v>
      </c>
      <c r="B208" s="119" t="s">
        <v>711</v>
      </c>
      <c r="C208" s="120" t="s">
        <v>1107</v>
      </c>
    </row>
    <row r="209" spans="1:3" ht="26.4" x14ac:dyDescent="0.3">
      <c r="A209" s="16">
        <v>39231</v>
      </c>
      <c r="B209" s="96" t="s">
        <v>712</v>
      </c>
      <c r="C209" s="33" t="s">
        <v>1029</v>
      </c>
    </row>
    <row r="210" spans="1:3" ht="26.4" x14ac:dyDescent="0.3">
      <c r="A210" s="16">
        <v>39238</v>
      </c>
      <c r="B210" s="18" t="s">
        <v>713</v>
      </c>
      <c r="C210" s="21" t="s">
        <v>1108</v>
      </c>
    </row>
    <row r="211" spans="1:3" ht="39.6" x14ac:dyDescent="0.3">
      <c r="A211" s="16">
        <v>39245</v>
      </c>
      <c r="B211" s="119" t="s">
        <v>714</v>
      </c>
      <c r="C211" s="100" t="s">
        <v>1109</v>
      </c>
    </row>
    <row r="212" spans="1:3" ht="26.4" x14ac:dyDescent="0.3">
      <c r="A212" s="16">
        <v>39252</v>
      </c>
      <c r="B212" s="18" t="s">
        <v>715</v>
      </c>
      <c r="C212" s="21" t="s">
        <v>1052</v>
      </c>
    </row>
    <row r="213" spans="1:3" ht="26.4" x14ac:dyDescent="0.3">
      <c r="A213" s="16">
        <v>39259</v>
      </c>
      <c r="B213" s="119" t="s">
        <v>716</v>
      </c>
      <c r="C213" s="100" t="s">
        <v>1110</v>
      </c>
    </row>
    <row r="214" spans="1:3" ht="39.6" x14ac:dyDescent="0.3">
      <c r="A214" s="16">
        <v>39266</v>
      </c>
      <c r="B214" s="100" t="s">
        <v>717</v>
      </c>
      <c r="C214" s="100" t="s">
        <v>1111</v>
      </c>
    </row>
    <row r="215" spans="1:3" x14ac:dyDescent="0.3">
      <c r="A215" s="16">
        <v>39273</v>
      </c>
      <c r="B215" s="18" t="s">
        <v>718</v>
      </c>
      <c r="C215" s="21" t="s">
        <v>1029</v>
      </c>
    </row>
    <row r="216" spans="1:3" ht="39.6" x14ac:dyDescent="0.3">
      <c r="A216" s="16">
        <v>39280</v>
      </c>
      <c r="B216" s="18" t="s">
        <v>719</v>
      </c>
      <c r="C216" s="120" t="s">
        <v>1107</v>
      </c>
    </row>
    <row r="217" spans="1:3" x14ac:dyDescent="0.3">
      <c r="A217" s="15" t="s">
        <v>71</v>
      </c>
      <c r="B217" s="15"/>
      <c r="C217" s="79"/>
    </row>
    <row r="218" spans="1:3" ht="26.4" x14ac:dyDescent="0.3">
      <c r="A218" s="16">
        <v>39371</v>
      </c>
      <c r="B218" s="100" t="s">
        <v>720</v>
      </c>
      <c r="C218" s="100" t="s">
        <v>1112</v>
      </c>
    </row>
    <row r="219" spans="1:3" x14ac:dyDescent="0.3">
      <c r="A219" s="16">
        <v>39378</v>
      </c>
      <c r="B219" s="18" t="s">
        <v>721</v>
      </c>
      <c r="C219" s="21" t="s">
        <v>1029</v>
      </c>
    </row>
    <row r="220" spans="1:3" x14ac:dyDescent="0.3">
      <c r="A220" s="18" t="s">
        <v>72</v>
      </c>
      <c r="B220" s="18" t="s">
        <v>722</v>
      </c>
      <c r="C220" s="21" t="s">
        <v>1029</v>
      </c>
    </row>
    <row r="221" spans="1:3" x14ac:dyDescent="0.3">
      <c r="A221" s="16">
        <v>39392</v>
      </c>
      <c r="B221" s="18" t="s">
        <v>723</v>
      </c>
      <c r="C221" s="21" t="s">
        <v>1113</v>
      </c>
    </row>
    <row r="222" spans="1:3" ht="26.4" x14ac:dyDescent="0.3">
      <c r="A222" s="16">
        <v>39399</v>
      </c>
      <c r="B222" s="18" t="s">
        <v>724</v>
      </c>
      <c r="C222" s="21" t="s">
        <v>1281</v>
      </c>
    </row>
    <row r="223" spans="1:3" x14ac:dyDescent="0.3">
      <c r="A223" s="16">
        <v>39406</v>
      </c>
      <c r="B223" s="18" t="s">
        <v>725</v>
      </c>
      <c r="C223" s="21" t="s">
        <v>1114</v>
      </c>
    </row>
    <row r="224" spans="1:3" ht="26.4" x14ac:dyDescent="0.3">
      <c r="A224" s="16">
        <v>39413</v>
      </c>
      <c r="B224" s="18" t="s">
        <v>726</v>
      </c>
      <c r="C224" s="21" t="s">
        <v>1036</v>
      </c>
    </row>
    <row r="225" spans="1:3" ht="26.4" x14ac:dyDescent="0.3">
      <c r="A225" s="16">
        <v>39420</v>
      </c>
      <c r="B225" s="18" t="s">
        <v>727</v>
      </c>
      <c r="C225" s="21" t="s">
        <v>1115</v>
      </c>
    </row>
    <row r="226" spans="1:3" ht="26.4" x14ac:dyDescent="0.3">
      <c r="A226" s="16">
        <v>39427</v>
      </c>
      <c r="B226" s="18" t="s">
        <v>728</v>
      </c>
      <c r="C226" s="21" t="s">
        <v>1029</v>
      </c>
    </row>
    <row r="227" spans="1:3" ht="26.4" x14ac:dyDescent="0.3">
      <c r="A227" s="16">
        <v>39434</v>
      </c>
      <c r="B227" s="18" t="s">
        <v>729</v>
      </c>
      <c r="C227" s="21" t="s">
        <v>1029</v>
      </c>
    </row>
    <row r="228" spans="1:3" ht="26.4" x14ac:dyDescent="0.3">
      <c r="A228" s="16">
        <v>39455</v>
      </c>
      <c r="B228" s="18" t="s">
        <v>730</v>
      </c>
      <c r="C228" s="21" t="s">
        <v>1052</v>
      </c>
    </row>
    <row r="229" spans="1:3" ht="26.4" x14ac:dyDescent="0.3">
      <c r="A229" s="16">
        <v>39462</v>
      </c>
      <c r="B229" s="18" t="s">
        <v>731</v>
      </c>
      <c r="C229" s="21" t="s">
        <v>1116</v>
      </c>
    </row>
    <row r="230" spans="1:3" x14ac:dyDescent="0.3">
      <c r="A230" s="16">
        <v>39469</v>
      </c>
      <c r="B230" s="18" t="s">
        <v>732</v>
      </c>
      <c r="C230" s="21" t="s">
        <v>1029</v>
      </c>
    </row>
    <row r="231" spans="1:3" ht="26.4" x14ac:dyDescent="0.3">
      <c r="A231" s="16">
        <v>39476</v>
      </c>
      <c r="B231" s="18" t="s">
        <v>733</v>
      </c>
      <c r="C231" s="21" t="s">
        <v>1036</v>
      </c>
    </row>
    <row r="232" spans="1:3" ht="26.4" x14ac:dyDescent="0.3">
      <c r="A232" s="16">
        <v>39483</v>
      </c>
      <c r="B232" s="18" t="s">
        <v>734</v>
      </c>
      <c r="C232" s="21" t="s">
        <v>1029</v>
      </c>
    </row>
    <row r="233" spans="1:3" x14ac:dyDescent="0.3">
      <c r="A233" s="15" t="s">
        <v>73</v>
      </c>
      <c r="B233" s="94"/>
      <c r="C233" s="21"/>
    </row>
    <row r="234" spans="1:3" ht="26.4" x14ac:dyDescent="0.3">
      <c r="A234" s="16">
        <v>39553</v>
      </c>
      <c r="B234" s="18" t="s">
        <v>735</v>
      </c>
      <c r="C234" s="21" t="s">
        <v>1117</v>
      </c>
    </row>
    <row r="235" spans="1:3" ht="66" x14ac:dyDescent="0.3">
      <c r="A235" s="16">
        <v>39560</v>
      </c>
      <c r="B235" s="18" t="s">
        <v>736</v>
      </c>
      <c r="C235" s="21" t="s">
        <v>1118</v>
      </c>
    </row>
    <row r="236" spans="1:3" ht="39.6" x14ac:dyDescent="0.3">
      <c r="A236" s="17">
        <v>39566</v>
      </c>
      <c r="B236" s="21" t="s">
        <v>737</v>
      </c>
      <c r="C236" s="21" t="s">
        <v>1119</v>
      </c>
    </row>
    <row r="237" spans="1:3" ht="39.6" x14ac:dyDescent="0.3">
      <c r="A237" s="16">
        <v>39574</v>
      </c>
      <c r="B237" s="18" t="s">
        <v>738</v>
      </c>
      <c r="C237" s="21" t="s">
        <v>1094</v>
      </c>
    </row>
    <row r="238" spans="1:3" ht="52.8" x14ac:dyDescent="0.3">
      <c r="A238" s="16">
        <v>39581</v>
      </c>
      <c r="B238" s="100" t="s">
        <v>739</v>
      </c>
      <c r="C238" s="100" t="s">
        <v>1120</v>
      </c>
    </row>
    <row r="239" spans="1:3" x14ac:dyDescent="0.3">
      <c r="A239" s="16">
        <v>39588</v>
      </c>
      <c r="B239" s="18" t="s">
        <v>740</v>
      </c>
      <c r="C239" s="21" t="s">
        <v>1029</v>
      </c>
    </row>
    <row r="240" spans="1:3" ht="39.6" x14ac:dyDescent="0.3">
      <c r="A240" s="16">
        <v>39595</v>
      </c>
      <c r="B240" s="18" t="s">
        <v>741</v>
      </c>
      <c r="C240" s="100" t="s">
        <v>1121</v>
      </c>
    </row>
    <row r="241" spans="1:3" ht="26.4" x14ac:dyDescent="0.3">
      <c r="A241" s="16">
        <v>39609</v>
      </c>
      <c r="B241" s="18" t="s">
        <v>742</v>
      </c>
      <c r="C241" s="21" t="s">
        <v>1122</v>
      </c>
    </row>
    <row r="242" spans="1:3" ht="39.6" x14ac:dyDescent="0.3">
      <c r="A242" s="16">
        <v>39616</v>
      </c>
      <c r="B242" s="18" t="s">
        <v>743</v>
      </c>
      <c r="C242" s="21" t="s">
        <v>1123</v>
      </c>
    </row>
    <row r="243" spans="1:3" x14ac:dyDescent="0.3">
      <c r="A243" s="16">
        <v>39623</v>
      </c>
      <c r="B243" s="18" t="s">
        <v>744</v>
      </c>
      <c r="C243" s="21" t="s">
        <v>1029</v>
      </c>
    </row>
    <row r="244" spans="1:3" ht="26.4" x14ac:dyDescent="0.3">
      <c r="A244" s="16">
        <v>39630</v>
      </c>
      <c r="B244" s="18" t="s">
        <v>745</v>
      </c>
      <c r="C244" s="21" t="s">
        <v>1124</v>
      </c>
    </row>
    <row r="245" spans="1:3" ht="26.4" x14ac:dyDescent="0.3">
      <c r="A245" s="16">
        <v>39637</v>
      </c>
      <c r="B245" s="18" t="s">
        <v>746</v>
      </c>
      <c r="C245" s="21" t="s">
        <v>1125</v>
      </c>
    </row>
    <row r="246" spans="1:3" x14ac:dyDescent="0.3">
      <c r="A246" s="15" t="s">
        <v>74</v>
      </c>
      <c r="B246" s="15"/>
      <c r="C246" s="79"/>
    </row>
    <row r="247" spans="1:3" ht="26.4" x14ac:dyDescent="0.3">
      <c r="A247" s="16">
        <v>39742</v>
      </c>
      <c r="B247" s="18" t="s">
        <v>747</v>
      </c>
      <c r="C247" s="21" t="s">
        <v>1029</v>
      </c>
    </row>
    <row r="248" spans="1:3" x14ac:dyDescent="0.3">
      <c r="A248" s="16">
        <v>39749</v>
      </c>
      <c r="B248" s="18" t="s">
        <v>748</v>
      </c>
      <c r="C248" s="21" t="s">
        <v>1029</v>
      </c>
    </row>
    <row r="249" spans="1:3" x14ac:dyDescent="0.3">
      <c r="A249" s="16">
        <v>39756</v>
      </c>
      <c r="B249" s="18" t="s">
        <v>749</v>
      </c>
      <c r="C249" s="21" t="s">
        <v>1126</v>
      </c>
    </row>
    <row r="250" spans="1:3" ht="26.4" x14ac:dyDescent="0.3">
      <c r="A250" s="16">
        <v>39763</v>
      </c>
      <c r="B250" s="18" t="s">
        <v>750</v>
      </c>
      <c r="C250" s="21" t="s">
        <v>1052</v>
      </c>
    </row>
    <row r="251" spans="1:3" x14ac:dyDescent="0.3">
      <c r="A251" s="16">
        <v>39770</v>
      </c>
      <c r="B251" s="18" t="s">
        <v>751</v>
      </c>
      <c r="C251" s="21" t="s">
        <v>1127</v>
      </c>
    </row>
    <row r="252" spans="1:3" ht="39.6" x14ac:dyDescent="0.3">
      <c r="A252" s="16">
        <v>39777</v>
      </c>
      <c r="B252" s="100" t="s">
        <v>752</v>
      </c>
      <c r="C252" s="100" t="s">
        <v>1128</v>
      </c>
    </row>
    <row r="253" spans="1:3" ht="26.4" x14ac:dyDescent="0.3">
      <c r="A253" s="16">
        <v>39784</v>
      </c>
      <c r="B253" s="18" t="s">
        <v>753</v>
      </c>
      <c r="C253" s="21" t="s">
        <v>1129</v>
      </c>
    </row>
    <row r="254" spans="1:3" x14ac:dyDescent="0.3">
      <c r="A254" s="16">
        <v>39791</v>
      </c>
      <c r="B254" s="18" t="s">
        <v>754</v>
      </c>
      <c r="C254" s="21" t="s">
        <v>1029</v>
      </c>
    </row>
    <row r="255" spans="1:3" ht="39.6" x14ac:dyDescent="0.3">
      <c r="A255" s="16">
        <v>39798</v>
      </c>
      <c r="B255" s="18" t="s">
        <v>755</v>
      </c>
      <c r="C255" s="100" t="s">
        <v>1130</v>
      </c>
    </row>
    <row r="256" spans="1:3" ht="52.8" x14ac:dyDescent="0.3">
      <c r="A256" s="16">
        <v>39819</v>
      </c>
      <c r="B256" s="100" t="s">
        <v>756</v>
      </c>
      <c r="C256" s="100" t="s">
        <v>1120</v>
      </c>
    </row>
    <row r="257" spans="1:3" ht="52.8" x14ac:dyDescent="0.3">
      <c r="A257" s="16">
        <v>39826</v>
      </c>
      <c r="B257" s="18" t="s">
        <v>757</v>
      </c>
      <c r="C257" s="21" t="s">
        <v>1131</v>
      </c>
    </row>
    <row r="258" spans="1:3" x14ac:dyDescent="0.3">
      <c r="A258" s="16">
        <v>39833</v>
      </c>
      <c r="B258" s="18" t="s">
        <v>758</v>
      </c>
      <c r="C258" s="21" t="s">
        <v>1132</v>
      </c>
    </row>
    <row r="259" spans="1:3" ht="26.4" x14ac:dyDescent="0.3">
      <c r="A259" s="16">
        <v>39840</v>
      </c>
      <c r="B259" s="18" t="s">
        <v>759</v>
      </c>
      <c r="C259" s="21" t="s">
        <v>1133</v>
      </c>
    </row>
    <row r="260" spans="1:3" ht="39.6" x14ac:dyDescent="0.3">
      <c r="A260" s="16">
        <v>39847</v>
      </c>
      <c r="B260" s="18" t="s">
        <v>760</v>
      </c>
      <c r="C260" s="21" t="s">
        <v>1134</v>
      </c>
    </row>
    <row r="261" spans="1:3" ht="26.4" x14ac:dyDescent="0.3">
      <c r="A261" s="16">
        <v>39854</v>
      </c>
      <c r="B261" s="18" t="s">
        <v>761</v>
      </c>
      <c r="C261" s="21" t="s">
        <v>1135</v>
      </c>
    </row>
    <row r="262" spans="1:3" x14ac:dyDescent="0.3">
      <c r="A262" s="15" t="s">
        <v>75</v>
      </c>
      <c r="B262" s="15"/>
      <c r="C262" s="79"/>
    </row>
    <row r="263" spans="1:3" ht="26.4" x14ac:dyDescent="0.3">
      <c r="A263" s="16">
        <v>39924</v>
      </c>
      <c r="B263" s="18" t="s">
        <v>762</v>
      </c>
      <c r="C263" s="21" t="s">
        <v>1136</v>
      </c>
    </row>
    <row r="264" spans="1:3" ht="79.2" x14ac:dyDescent="0.3">
      <c r="A264" s="16">
        <v>39931</v>
      </c>
      <c r="B264" s="119" t="s">
        <v>763</v>
      </c>
      <c r="C264" s="119" t="s">
        <v>1137</v>
      </c>
    </row>
    <row r="265" spans="1:3" ht="39.6" x14ac:dyDescent="0.3">
      <c r="A265" s="16">
        <v>39938</v>
      </c>
      <c r="B265" s="100" t="s">
        <v>764</v>
      </c>
      <c r="C265" s="100" t="s">
        <v>1138</v>
      </c>
    </row>
    <row r="266" spans="1:3" ht="26.4" x14ac:dyDescent="0.3">
      <c r="A266" s="17">
        <v>39944</v>
      </c>
      <c r="B266" s="21" t="s">
        <v>765</v>
      </c>
      <c r="C266" s="21" t="s">
        <v>1139</v>
      </c>
    </row>
    <row r="267" spans="1:3" x14ac:dyDescent="0.3">
      <c r="A267" s="16">
        <v>39952</v>
      </c>
      <c r="B267" s="18" t="s">
        <v>766</v>
      </c>
      <c r="C267" s="21" t="s">
        <v>1029</v>
      </c>
    </row>
    <row r="268" spans="1:3" ht="39.6" x14ac:dyDescent="0.3">
      <c r="A268" s="16">
        <v>39959</v>
      </c>
      <c r="B268" s="21" t="s">
        <v>767</v>
      </c>
      <c r="C268" s="100" t="s">
        <v>1140</v>
      </c>
    </row>
    <row r="269" spans="1:3" ht="26.4" x14ac:dyDescent="0.3">
      <c r="A269" s="16">
        <v>39973</v>
      </c>
      <c r="B269" s="100" t="s">
        <v>768</v>
      </c>
      <c r="C269" s="100" t="s">
        <v>1141</v>
      </c>
    </row>
    <row r="270" spans="1:3" ht="26.4" x14ac:dyDescent="0.3">
      <c r="A270" s="16">
        <v>39980</v>
      </c>
      <c r="B270" s="18" t="s">
        <v>769</v>
      </c>
      <c r="C270" s="21" t="s">
        <v>1142</v>
      </c>
    </row>
    <row r="271" spans="1:3" ht="39.6" x14ac:dyDescent="0.3">
      <c r="A271" s="16">
        <v>39994</v>
      </c>
      <c r="B271" s="18" t="s">
        <v>770</v>
      </c>
      <c r="C271" s="100" t="s">
        <v>1143</v>
      </c>
    </row>
    <row r="272" spans="1:3" x14ac:dyDescent="0.3">
      <c r="A272" s="16">
        <v>40001</v>
      </c>
      <c r="B272" s="18" t="s">
        <v>771</v>
      </c>
      <c r="C272" s="21" t="s">
        <v>1144</v>
      </c>
    </row>
    <row r="273" spans="1:3" ht="52.8" x14ac:dyDescent="0.3">
      <c r="A273" s="16">
        <v>40008</v>
      </c>
      <c r="B273" s="18" t="s">
        <v>772</v>
      </c>
      <c r="C273" s="21" t="s">
        <v>1145</v>
      </c>
    </row>
    <row r="274" spans="1:3" x14ac:dyDescent="0.3">
      <c r="A274" s="15" t="s">
        <v>76</v>
      </c>
      <c r="B274" s="94"/>
      <c r="C274" s="21"/>
    </row>
    <row r="275" spans="1:3" ht="26.4" x14ac:dyDescent="0.3">
      <c r="A275" s="16">
        <v>40105</v>
      </c>
      <c r="B275" s="18" t="s">
        <v>773</v>
      </c>
      <c r="C275" s="21"/>
    </row>
    <row r="276" spans="1:3" ht="39.6" x14ac:dyDescent="0.3">
      <c r="A276" s="17">
        <v>40106</v>
      </c>
      <c r="B276" s="21" t="s">
        <v>774</v>
      </c>
      <c r="C276" s="21"/>
    </row>
    <row r="277" spans="1:3" ht="26.4" x14ac:dyDescent="0.3">
      <c r="A277" s="16">
        <v>40113</v>
      </c>
      <c r="B277" s="18" t="s">
        <v>775</v>
      </c>
      <c r="C277" s="21" t="s">
        <v>1146</v>
      </c>
    </row>
    <row r="278" spans="1:3" x14ac:dyDescent="0.3">
      <c r="A278" s="16">
        <v>40120</v>
      </c>
      <c r="B278" s="100" t="s">
        <v>776</v>
      </c>
      <c r="C278" s="100" t="s">
        <v>1147</v>
      </c>
    </row>
    <row r="279" spans="1:3" ht="26.4" x14ac:dyDescent="0.3">
      <c r="A279" s="16">
        <v>40127</v>
      </c>
      <c r="B279" s="18" t="s">
        <v>777</v>
      </c>
      <c r="C279" s="21" t="s">
        <v>1029</v>
      </c>
    </row>
    <row r="280" spans="1:3" ht="52.8" x14ac:dyDescent="0.3">
      <c r="A280" s="16">
        <v>40134</v>
      </c>
      <c r="B280" s="100" t="s">
        <v>778</v>
      </c>
      <c r="C280" s="100" t="s">
        <v>1148</v>
      </c>
    </row>
    <row r="281" spans="1:3" x14ac:dyDescent="0.3">
      <c r="A281" s="16">
        <v>40141</v>
      </c>
      <c r="B281" s="18" t="s">
        <v>779</v>
      </c>
      <c r="C281" s="21" t="s">
        <v>1059</v>
      </c>
    </row>
    <row r="282" spans="1:3" ht="26.4" x14ac:dyDescent="0.3">
      <c r="A282" s="16">
        <v>40148</v>
      </c>
      <c r="B282" s="18" t="s">
        <v>780</v>
      </c>
      <c r="C282" s="21" t="s">
        <v>1029</v>
      </c>
    </row>
    <row r="283" spans="1:3" x14ac:dyDescent="0.3">
      <c r="A283" s="16">
        <v>40155</v>
      </c>
      <c r="B283" s="18" t="s">
        <v>781</v>
      </c>
      <c r="C283" s="21" t="s">
        <v>1149</v>
      </c>
    </row>
    <row r="284" spans="1:3" ht="26.4" x14ac:dyDescent="0.3">
      <c r="A284" s="16">
        <v>40162</v>
      </c>
      <c r="B284" s="18" t="s">
        <v>782</v>
      </c>
      <c r="C284" s="21" t="s">
        <v>1150</v>
      </c>
    </row>
    <row r="285" spans="1:3" x14ac:dyDescent="0.3">
      <c r="A285" s="16">
        <v>40183</v>
      </c>
      <c r="B285" s="18" t="s">
        <v>783</v>
      </c>
      <c r="C285" s="21" t="s">
        <v>1029</v>
      </c>
    </row>
    <row r="286" spans="1:3" x14ac:dyDescent="0.3">
      <c r="A286" s="16">
        <v>40190</v>
      </c>
      <c r="B286" s="18" t="s">
        <v>784</v>
      </c>
      <c r="C286" s="21" t="s">
        <v>1132</v>
      </c>
    </row>
    <row r="287" spans="1:3" ht="52.8" x14ac:dyDescent="0.3">
      <c r="A287" s="16">
        <v>40197</v>
      </c>
      <c r="B287" s="18" t="s">
        <v>785</v>
      </c>
      <c r="C287" s="21" t="s">
        <v>1151</v>
      </c>
    </row>
    <row r="288" spans="1:3" ht="39.6" x14ac:dyDescent="0.3">
      <c r="A288" s="16">
        <v>40204</v>
      </c>
      <c r="B288" s="100" t="s">
        <v>786</v>
      </c>
      <c r="C288" s="100" t="s">
        <v>1152</v>
      </c>
    </row>
    <row r="289" spans="1:3" x14ac:dyDescent="0.3">
      <c r="A289" s="16">
        <v>40211</v>
      </c>
      <c r="B289" s="18" t="s">
        <v>787</v>
      </c>
      <c r="C289" s="21" t="s">
        <v>1132</v>
      </c>
    </row>
    <row r="290" spans="1:3" x14ac:dyDescent="0.3">
      <c r="A290" s="16">
        <v>40218</v>
      </c>
      <c r="B290" s="18" t="s">
        <v>788</v>
      </c>
      <c r="C290" s="21" t="s">
        <v>1034</v>
      </c>
    </row>
    <row r="291" spans="1:3" x14ac:dyDescent="0.3">
      <c r="A291" s="15" t="s">
        <v>77</v>
      </c>
      <c r="B291" s="15"/>
      <c r="C291" s="79"/>
    </row>
    <row r="292" spans="1:3" x14ac:dyDescent="0.3">
      <c r="A292" s="16">
        <v>40288</v>
      </c>
      <c r="B292" s="18" t="s">
        <v>789</v>
      </c>
      <c r="C292" s="21" t="s">
        <v>1029</v>
      </c>
    </row>
    <row r="293" spans="1:3" x14ac:dyDescent="0.3">
      <c r="A293" s="16">
        <v>40295</v>
      </c>
      <c r="B293" s="18" t="s">
        <v>790</v>
      </c>
      <c r="C293" s="21" t="s">
        <v>1153</v>
      </c>
    </row>
    <row r="294" spans="1:3" ht="26.4" x14ac:dyDescent="0.3">
      <c r="A294" s="16">
        <v>40302</v>
      </c>
      <c r="B294" s="18" t="s">
        <v>791</v>
      </c>
      <c r="C294" s="21" t="s">
        <v>1154</v>
      </c>
    </row>
    <row r="295" spans="1:3" ht="26.4" x14ac:dyDescent="0.3">
      <c r="A295" s="16">
        <v>40309</v>
      </c>
      <c r="B295" s="18" t="s">
        <v>792</v>
      </c>
      <c r="C295" s="21" t="s">
        <v>1124</v>
      </c>
    </row>
    <row r="296" spans="1:3" ht="66" x14ac:dyDescent="0.3">
      <c r="A296" s="16">
        <v>40316</v>
      </c>
      <c r="B296" s="18" t="s">
        <v>793</v>
      </c>
      <c r="C296" s="21" t="s">
        <v>1155</v>
      </c>
    </row>
    <row r="297" spans="1:3" ht="26.4" x14ac:dyDescent="0.3">
      <c r="A297" s="16">
        <v>40323</v>
      </c>
      <c r="B297" s="100" t="s">
        <v>794</v>
      </c>
      <c r="C297" s="100" t="s">
        <v>1156</v>
      </c>
    </row>
    <row r="298" spans="1:3" x14ac:dyDescent="0.3">
      <c r="A298" s="16">
        <v>40330</v>
      </c>
      <c r="B298" s="18" t="s">
        <v>795</v>
      </c>
      <c r="C298" s="21" t="s">
        <v>1065</v>
      </c>
    </row>
    <row r="299" spans="1:3" ht="66" x14ac:dyDescent="0.3">
      <c r="A299" s="16">
        <v>40337</v>
      </c>
      <c r="B299" s="100" t="s">
        <v>796</v>
      </c>
      <c r="C299" s="100" t="s">
        <v>1157</v>
      </c>
    </row>
    <row r="300" spans="1:3" ht="26.4" x14ac:dyDescent="0.3">
      <c r="A300" s="16">
        <v>40344</v>
      </c>
      <c r="B300" s="18" t="s">
        <v>797</v>
      </c>
      <c r="C300" s="21" t="s">
        <v>1029</v>
      </c>
    </row>
    <row r="301" spans="1:3" ht="26.4" x14ac:dyDescent="0.3">
      <c r="A301" s="16">
        <v>40351</v>
      </c>
      <c r="B301" s="100" t="s">
        <v>798</v>
      </c>
      <c r="C301" s="100" t="s">
        <v>1158</v>
      </c>
    </row>
    <row r="302" spans="1:3" x14ac:dyDescent="0.3">
      <c r="A302" s="16">
        <v>40358</v>
      </c>
      <c r="B302" s="18" t="s">
        <v>799</v>
      </c>
      <c r="C302" s="21" t="s">
        <v>1159</v>
      </c>
    </row>
    <row r="303" spans="1:3" x14ac:dyDescent="0.3">
      <c r="A303" s="16">
        <v>40365</v>
      </c>
      <c r="B303" s="100" t="s">
        <v>800</v>
      </c>
      <c r="C303" s="100" t="s">
        <v>1160</v>
      </c>
    </row>
    <row r="304" spans="1:3" ht="26.4" x14ac:dyDescent="0.3">
      <c r="A304" s="16">
        <v>40372</v>
      </c>
      <c r="B304" s="18" t="s">
        <v>801</v>
      </c>
      <c r="C304" s="21" t="s">
        <v>1161</v>
      </c>
    </row>
    <row r="305" spans="1:3" x14ac:dyDescent="0.3">
      <c r="A305" s="15" t="s">
        <v>78</v>
      </c>
      <c r="B305" s="15"/>
      <c r="C305" s="79"/>
    </row>
    <row r="306" spans="1:3" ht="26.4" x14ac:dyDescent="0.3">
      <c r="A306" s="16">
        <v>40477</v>
      </c>
      <c r="B306" s="18" t="s">
        <v>802</v>
      </c>
      <c r="C306" s="21" t="s">
        <v>1036</v>
      </c>
    </row>
    <row r="307" spans="1:3" ht="26.4" x14ac:dyDescent="0.3">
      <c r="A307" s="16">
        <v>40484</v>
      </c>
      <c r="B307" s="18" t="s">
        <v>803</v>
      </c>
      <c r="C307" s="33" t="s">
        <v>1162</v>
      </c>
    </row>
    <row r="308" spans="1:3" ht="26.4" x14ac:dyDescent="0.3">
      <c r="A308" s="16">
        <v>40491</v>
      </c>
      <c r="B308" s="100" t="s">
        <v>804</v>
      </c>
      <c r="C308" s="100" t="s">
        <v>1163</v>
      </c>
    </row>
    <row r="309" spans="1:3" ht="26.4" x14ac:dyDescent="0.3">
      <c r="A309" s="16">
        <v>40498</v>
      </c>
      <c r="B309" s="18" t="s">
        <v>805</v>
      </c>
      <c r="C309" s="21" t="s">
        <v>1144</v>
      </c>
    </row>
    <row r="310" spans="1:3" ht="39.6" x14ac:dyDescent="0.3">
      <c r="A310" s="16">
        <v>40505</v>
      </c>
      <c r="B310" s="100" t="s">
        <v>806</v>
      </c>
      <c r="C310" s="100" t="s">
        <v>1164</v>
      </c>
    </row>
    <row r="311" spans="1:3" ht="26.4" x14ac:dyDescent="0.3">
      <c r="A311" s="16">
        <v>40512</v>
      </c>
      <c r="B311" s="18" t="s">
        <v>807</v>
      </c>
      <c r="C311" s="21" t="s">
        <v>1165</v>
      </c>
    </row>
    <row r="312" spans="1:3" ht="66" x14ac:dyDescent="0.3">
      <c r="A312" s="16">
        <v>40519</v>
      </c>
      <c r="B312" s="18" t="s">
        <v>808</v>
      </c>
      <c r="C312" s="21" t="s">
        <v>1166</v>
      </c>
    </row>
    <row r="313" spans="1:3" ht="26.4" x14ac:dyDescent="0.3">
      <c r="A313" s="16">
        <v>40526</v>
      </c>
      <c r="B313" s="18" t="s">
        <v>809</v>
      </c>
      <c r="C313" s="100" t="s">
        <v>1167</v>
      </c>
    </row>
    <row r="314" spans="1:3" ht="26.4" x14ac:dyDescent="0.3">
      <c r="A314" s="16">
        <v>40547</v>
      </c>
      <c r="B314" s="18" t="s">
        <v>810</v>
      </c>
      <c r="C314" s="21" t="s">
        <v>1029</v>
      </c>
    </row>
    <row r="315" spans="1:3" ht="26.4" x14ac:dyDescent="0.3">
      <c r="A315" s="16">
        <v>40554</v>
      </c>
      <c r="B315" s="18" t="s">
        <v>811</v>
      </c>
      <c r="C315" s="21" t="s">
        <v>1029</v>
      </c>
    </row>
    <row r="316" spans="1:3" ht="26.4" x14ac:dyDescent="0.3">
      <c r="A316" s="16">
        <v>40561</v>
      </c>
      <c r="B316" s="18" t="s">
        <v>812</v>
      </c>
      <c r="C316" s="21" t="s">
        <v>1168</v>
      </c>
    </row>
    <row r="317" spans="1:3" ht="52.8" x14ac:dyDescent="0.3">
      <c r="A317" s="16">
        <v>40568</v>
      </c>
      <c r="B317" s="18" t="s">
        <v>813</v>
      </c>
      <c r="C317" s="21" t="s">
        <v>1169</v>
      </c>
    </row>
    <row r="318" spans="1:3" ht="52.8" x14ac:dyDescent="0.3">
      <c r="A318" s="16">
        <v>40575</v>
      </c>
      <c r="B318" s="18" t="s">
        <v>814</v>
      </c>
      <c r="C318" s="21" t="s">
        <v>1170</v>
      </c>
    </row>
    <row r="319" spans="1:3" ht="26.4" x14ac:dyDescent="0.3">
      <c r="A319" s="16">
        <v>40582</v>
      </c>
      <c r="B319" s="18" t="s">
        <v>815</v>
      </c>
      <c r="C319" s="21" t="s">
        <v>1124</v>
      </c>
    </row>
    <row r="320" spans="1:3" x14ac:dyDescent="0.3">
      <c r="A320" s="15" t="s">
        <v>79</v>
      </c>
      <c r="B320" s="15"/>
      <c r="C320" s="79"/>
    </row>
    <row r="321" spans="1:3" x14ac:dyDescent="0.3">
      <c r="A321" s="16">
        <v>40652</v>
      </c>
      <c r="B321" s="18" t="s">
        <v>816</v>
      </c>
      <c r="C321" s="21" t="s">
        <v>1038</v>
      </c>
    </row>
    <row r="322" spans="1:3" ht="52.8" x14ac:dyDescent="0.3">
      <c r="A322" s="16">
        <v>40659</v>
      </c>
      <c r="B322" s="100" t="s">
        <v>817</v>
      </c>
      <c r="C322" s="119" t="s">
        <v>1171</v>
      </c>
    </row>
    <row r="323" spans="1:3" ht="26.4" x14ac:dyDescent="0.3">
      <c r="A323" s="16">
        <v>40666</v>
      </c>
      <c r="B323" s="18" t="s">
        <v>815</v>
      </c>
      <c r="C323" s="21" t="s">
        <v>1124</v>
      </c>
    </row>
    <row r="324" spans="1:3" x14ac:dyDescent="0.3">
      <c r="A324" s="16">
        <v>40673</v>
      </c>
      <c r="B324" s="18" t="s">
        <v>818</v>
      </c>
      <c r="C324" s="21" t="s">
        <v>1029</v>
      </c>
    </row>
    <row r="325" spans="1:3" ht="39.6" x14ac:dyDescent="0.3">
      <c r="A325" s="16">
        <v>40680</v>
      </c>
      <c r="B325" s="18" t="s">
        <v>819</v>
      </c>
      <c r="C325" s="21" t="s">
        <v>1172</v>
      </c>
    </row>
    <row r="326" spans="1:3" ht="52.8" x14ac:dyDescent="0.3">
      <c r="A326" s="16">
        <v>40687</v>
      </c>
      <c r="B326" s="100" t="s">
        <v>820</v>
      </c>
      <c r="C326" s="100" t="s">
        <v>1173</v>
      </c>
    </row>
    <row r="327" spans="1:3" x14ac:dyDescent="0.3">
      <c r="A327" s="16">
        <v>40694</v>
      </c>
      <c r="B327" s="18" t="s">
        <v>821</v>
      </c>
      <c r="C327" s="21" t="s">
        <v>1029</v>
      </c>
    </row>
    <row r="328" spans="1:3" ht="26.4" x14ac:dyDescent="0.3">
      <c r="A328" s="16">
        <v>40708</v>
      </c>
      <c r="B328" s="18" t="s">
        <v>822</v>
      </c>
      <c r="C328" s="21" t="s">
        <v>1029</v>
      </c>
    </row>
    <row r="329" spans="1:3" ht="26.4" x14ac:dyDescent="0.3">
      <c r="A329" s="16">
        <v>40715</v>
      </c>
      <c r="B329" s="18" t="s">
        <v>823</v>
      </c>
      <c r="C329" s="21" t="s">
        <v>1029</v>
      </c>
    </row>
    <row r="330" spans="1:3" ht="39.6" x14ac:dyDescent="0.3">
      <c r="A330" s="16">
        <v>40722</v>
      </c>
      <c r="B330" s="18" t="s">
        <v>824</v>
      </c>
      <c r="C330" s="21" t="s">
        <v>1174</v>
      </c>
    </row>
    <row r="331" spans="1:3" ht="39.6" x14ac:dyDescent="0.3">
      <c r="A331" s="16">
        <v>40729</v>
      </c>
      <c r="B331" s="18" t="s">
        <v>825</v>
      </c>
      <c r="C331" s="21" t="s">
        <v>1175</v>
      </c>
    </row>
    <row r="332" spans="1:3" x14ac:dyDescent="0.3">
      <c r="A332" s="15" t="s">
        <v>80</v>
      </c>
      <c r="B332" s="15"/>
      <c r="C332" s="79"/>
    </row>
    <row r="333" spans="1:3" ht="39.6" x14ac:dyDescent="0.3">
      <c r="A333" s="16">
        <v>40834</v>
      </c>
      <c r="B333" s="18" t="s">
        <v>826</v>
      </c>
      <c r="C333" s="21" t="s">
        <v>1176</v>
      </c>
    </row>
    <row r="334" spans="1:3" ht="26.4" x14ac:dyDescent="0.3">
      <c r="A334" s="16">
        <v>40841</v>
      </c>
      <c r="B334" s="18" t="s">
        <v>827</v>
      </c>
      <c r="C334" s="21" t="s">
        <v>1162</v>
      </c>
    </row>
    <row r="335" spans="1:3" x14ac:dyDescent="0.3">
      <c r="A335" s="16">
        <v>40848</v>
      </c>
      <c r="B335" s="18" t="s">
        <v>828</v>
      </c>
      <c r="C335" s="21" t="s">
        <v>1029</v>
      </c>
    </row>
    <row r="336" spans="1:3" x14ac:dyDescent="0.3">
      <c r="A336" s="16">
        <v>40855</v>
      </c>
      <c r="B336" s="18" t="s">
        <v>829</v>
      </c>
      <c r="C336" s="21"/>
    </row>
    <row r="337" spans="1:3" x14ac:dyDescent="0.3">
      <c r="A337" s="16">
        <v>40862</v>
      </c>
      <c r="B337" s="18" t="s">
        <v>830</v>
      </c>
      <c r="C337" s="21" t="s">
        <v>1177</v>
      </c>
    </row>
    <row r="338" spans="1:3" x14ac:dyDescent="0.3">
      <c r="A338" s="16">
        <v>40869</v>
      </c>
      <c r="B338" s="100" t="s">
        <v>831</v>
      </c>
      <c r="C338" s="21" t="s">
        <v>1153</v>
      </c>
    </row>
    <row r="339" spans="1:3" ht="26.4" x14ac:dyDescent="0.3">
      <c r="A339" s="16">
        <v>40876</v>
      </c>
      <c r="B339" s="18" t="s">
        <v>832</v>
      </c>
      <c r="C339" s="21" t="s">
        <v>1132</v>
      </c>
    </row>
    <row r="340" spans="1:3" x14ac:dyDescent="0.3">
      <c r="A340" s="16">
        <v>40883</v>
      </c>
      <c r="B340" s="18" t="s">
        <v>833</v>
      </c>
      <c r="C340" s="21" t="s">
        <v>1029</v>
      </c>
    </row>
    <row r="341" spans="1:3" ht="26.4" x14ac:dyDescent="0.3">
      <c r="A341" s="16">
        <v>40890</v>
      </c>
      <c r="B341" s="18" t="s">
        <v>834</v>
      </c>
      <c r="C341" s="100" t="s">
        <v>1178</v>
      </c>
    </row>
    <row r="342" spans="1:3" x14ac:dyDescent="0.3">
      <c r="A342" s="16">
        <v>40911</v>
      </c>
      <c r="B342" s="18" t="s">
        <v>835</v>
      </c>
      <c r="C342" s="21" t="s">
        <v>1029</v>
      </c>
    </row>
    <row r="343" spans="1:3" ht="26.4" x14ac:dyDescent="0.3">
      <c r="A343" s="16">
        <v>40918</v>
      </c>
      <c r="B343" s="18" t="s">
        <v>836</v>
      </c>
      <c r="C343" s="21" t="s">
        <v>1144</v>
      </c>
    </row>
    <row r="344" spans="1:3" ht="39.6" x14ac:dyDescent="0.3">
      <c r="A344" s="16">
        <v>40925</v>
      </c>
      <c r="B344" s="100" t="s">
        <v>837</v>
      </c>
      <c r="C344" s="100" t="s">
        <v>1179</v>
      </c>
    </row>
    <row r="345" spans="1:3" x14ac:dyDescent="0.3">
      <c r="A345" s="16">
        <v>40932</v>
      </c>
      <c r="B345" s="18" t="s">
        <v>838</v>
      </c>
      <c r="C345" s="21" t="s">
        <v>1180</v>
      </c>
    </row>
    <row r="346" spans="1:3" x14ac:dyDescent="0.3">
      <c r="A346" s="16">
        <v>40939</v>
      </c>
      <c r="B346" s="18" t="s">
        <v>839</v>
      </c>
      <c r="C346" s="21" t="s">
        <v>1065</v>
      </c>
    </row>
    <row r="347" spans="1:3" ht="26.4" x14ac:dyDescent="0.3">
      <c r="A347" s="16">
        <v>40946</v>
      </c>
      <c r="B347" s="100" t="s">
        <v>840</v>
      </c>
      <c r="C347" s="100" t="s">
        <v>1181</v>
      </c>
    </row>
    <row r="348" spans="1:3" ht="52.8" x14ac:dyDescent="0.3">
      <c r="A348" s="16">
        <v>40953</v>
      </c>
      <c r="B348" s="18" t="s">
        <v>841</v>
      </c>
      <c r="C348" s="21" t="s">
        <v>1182</v>
      </c>
    </row>
    <row r="349" spans="1:3" x14ac:dyDescent="0.3">
      <c r="A349" s="15" t="s">
        <v>81</v>
      </c>
      <c r="B349" s="15"/>
      <c r="C349" s="79"/>
    </row>
    <row r="350" spans="1:3" ht="39.6" x14ac:dyDescent="0.3">
      <c r="A350" s="16">
        <v>41023</v>
      </c>
      <c r="B350" s="18" t="s">
        <v>842</v>
      </c>
      <c r="C350" s="21" t="s">
        <v>1183</v>
      </c>
    </row>
    <row r="351" spans="1:3" ht="52.8" x14ac:dyDescent="0.3">
      <c r="A351" s="16">
        <v>41037</v>
      </c>
      <c r="B351" s="100" t="s">
        <v>843</v>
      </c>
      <c r="C351" s="100" t="s">
        <v>1184</v>
      </c>
    </row>
    <row r="352" spans="1:3" ht="26.4" x14ac:dyDescent="0.3">
      <c r="A352" s="16">
        <v>41044</v>
      </c>
      <c r="B352" s="18" t="s">
        <v>844</v>
      </c>
      <c r="C352" s="21" t="s">
        <v>1185</v>
      </c>
    </row>
    <row r="353" spans="1:3" ht="26.4" x14ac:dyDescent="0.3">
      <c r="A353" s="16">
        <v>41058</v>
      </c>
      <c r="B353" s="18" t="s">
        <v>845</v>
      </c>
      <c r="C353" s="21" t="s">
        <v>1186</v>
      </c>
    </row>
    <row r="354" spans="1:3" x14ac:dyDescent="0.3">
      <c r="A354" s="16">
        <v>41065</v>
      </c>
      <c r="B354" s="18" t="s">
        <v>846</v>
      </c>
      <c r="C354" s="21" t="s">
        <v>1029</v>
      </c>
    </row>
    <row r="355" spans="1:3" ht="39.6" x14ac:dyDescent="0.3">
      <c r="A355" s="16">
        <v>41072</v>
      </c>
      <c r="B355" s="18" t="s">
        <v>847</v>
      </c>
      <c r="C355" s="21" t="s">
        <v>1187</v>
      </c>
    </row>
    <row r="356" spans="1:3" ht="26.4" x14ac:dyDescent="0.3">
      <c r="A356" s="16">
        <v>41079</v>
      </c>
      <c r="B356" s="18" t="s">
        <v>848</v>
      </c>
      <c r="C356" s="21" t="s">
        <v>1188</v>
      </c>
    </row>
    <row r="357" spans="1:3" ht="26.4" x14ac:dyDescent="0.3">
      <c r="A357" s="16">
        <v>41086</v>
      </c>
      <c r="B357" s="18" t="s">
        <v>849</v>
      </c>
      <c r="C357" s="21" t="s">
        <v>1029</v>
      </c>
    </row>
    <row r="358" spans="1:3" ht="26.4" x14ac:dyDescent="0.3">
      <c r="A358" s="17">
        <v>41093</v>
      </c>
      <c r="B358" s="21" t="s">
        <v>850</v>
      </c>
      <c r="C358" s="21" t="s">
        <v>1189</v>
      </c>
    </row>
    <row r="359" spans="1:3" ht="26.4" x14ac:dyDescent="0.3">
      <c r="A359" s="16">
        <v>41100</v>
      </c>
      <c r="B359" s="18" t="s">
        <v>851</v>
      </c>
      <c r="C359" s="21" t="s">
        <v>1190</v>
      </c>
    </row>
    <row r="360" spans="1:3" x14ac:dyDescent="0.3">
      <c r="A360" s="15" t="s">
        <v>82</v>
      </c>
      <c r="B360" s="15"/>
      <c r="C360" s="79"/>
    </row>
    <row r="361" spans="1:3" ht="26.4" x14ac:dyDescent="0.3">
      <c r="A361" s="17">
        <v>41205</v>
      </c>
      <c r="B361" s="21" t="s">
        <v>852</v>
      </c>
      <c r="C361" s="21" t="s">
        <v>1189</v>
      </c>
    </row>
    <row r="362" spans="1:3" x14ac:dyDescent="0.3">
      <c r="A362" s="16">
        <v>41212</v>
      </c>
      <c r="B362" s="18" t="s">
        <v>853</v>
      </c>
      <c r="C362" s="21" t="s">
        <v>1191</v>
      </c>
    </row>
    <row r="363" spans="1:3" ht="26.4" x14ac:dyDescent="0.3">
      <c r="A363" s="16">
        <v>41219</v>
      </c>
      <c r="B363" s="18" t="s">
        <v>854</v>
      </c>
      <c r="C363" s="21" t="s">
        <v>1162</v>
      </c>
    </row>
    <row r="364" spans="1:3" ht="39.6" x14ac:dyDescent="0.3">
      <c r="A364" s="16">
        <v>41226</v>
      </c>
      <c r="B364" s="18" t="s">
        <v>855</v>
      </c>
      <c r="C364" s="21" t="s">
        <v>1192</v>
      </c>
    </row>
    <row r="365" spans="1:3" ht="26.4" x14ac:dyDescent="0.3">
      <c r="A365" s="16">
        <v>41233</v>
      </c>
      <c r="B365" s="18" t="s">
        <v>856</v>
      </c>
      <c r="C365" s="21" t="s">
        <v>1177</v>
      </c>
    </row>
    <row r="366" spans="1:3" ht="26.4" x14ac:dyDescent="0.3">
      <c r="A366" s="16">
        <v>41240</v>
      </c>
      <c r="B366" s="18" t="s">
        <v>857</v>
      </c>
      <c r="C366" s="21" t="s">
        <v>1029</v>
      </c>
    </row>
    <row r="367" spans="1:3" ht="26.4" x14ac:dyDescent="0.3">
      <c r="A367" s="16">
        <v>41247</v>
      </c>
      <c r="B367" s="100" t="s">
        <v>858</v>
      </c>
      <c r="C367" s="100" t="s">
        <v>1193</v>
      </c>
    </row>
    <row r="368" spans="1:3" x14ac:dyDescent="0.3">
      <c r="A368" s="16">
        <v>41254</v>
      </c>
      <c r="B368" s="100" t="s">
        <v>859</v>
      </c>
      <c r="C368" s="100" t="s">
        <v>1194</v>
      </c>
    </row>
    <row r="369" spans="1:3" x14ac:dyDescent="0.3">
      <c r="A369" s="16">
        <v>41261</v>
      </c>
      <c r="B369" s="18" t="s">
        <v>860</v>
      </c>
      <c r="C369" s="21" t="s">
        <v>1195</v>
      </c>
    </row>
    <row r="370" spans="1:3" ht="26.4" x14ac:dyDescent="0.3">
      <c r="A370" s="16">
        <v>41289</v>
      </c>
      <c r="B370" s="18" t="s">
        <v>861</v>
      </c>
      <c r="C370" s="21" t="s">
        <v>1029</v>
      </c>
    </row>
    <row r="371" spans="1:3" ht="26.4" x14ac:dyDescent="0.3">
      <c r="A371" s="17">
        <v>41296</v>
      </c>
      <c r="B371" s="21" t="s">
        <v>862</v>
      </c>
      <c r="C371" s="21" t="s">
        <v>1189</v>
      </c>
    </row>
    <row r="372" spans="1:3" ht="26.4" x14ac:dyDescent="0.3">
      <c r="A372" s="17">
        <v>41303</v>
      </c>
      <c r="B372" s="21" t="s">
        <v>863</v>
      </c>
      <c r="C372" s="21" t="s">
        <v>1029</v>
      </c>
    </row>
    <row r="373" spans="1:3" x14ac:dyDescent="0.3">
      <c r="A373" s="16">
        <v>41310</v>
      </c>
      <c r="B373" s="18" t="s">
        <v>864</v>
      </c>
      <c r="C373" s="21" t="s">
        <v>1150</v>
      </c>
    </row>
    <row r="374" spans="1:3" x14ac:dyDescent="0.3">
      <c r="A374" s="15" t="s">
        <v>83</v>
      </c>
      <c r="B374" s="15"/>
      <c r="C374" s="79"/>
    </row>
    <row r="375" spans="1:3" ht="26.4" x14ac:dyDescent="0.3">
      <c r="A375" s="16">
        <v>41373</v>
      </c>
      <c r="B375" s="18" t="s">
        <v>865</v>
      </c>
      <c r="C375" s="21" t="s">
        <v>1114</v>
      </c>
    </row>
    <row r="376" spans="1:3" x14ac:dyDescent="0.3">
      <c r="A376" s="17">
        <v>41380</v>
      </c>
      <c r="B376" s="21" t="s">
        <v>866</v>
      </c>
      <c r="C376" s="21" t="s">
        <v>1189</v>
      </c>
    </row>
    <row r="377" spans="1:3" ht="52.8" x14ac:dyDescent="0.3">
      <c r="A377" s="16">
        <v>41387</v>
      </c>
      <c r="B377" s="100" t="s">
        <v>867</v>
      </c>
      <c r="C377" s="100" t="s">
        <v>1196</v>
      </c>
    </row>
    <row r="378" spans="1:3" ht="66" x14ac:dyDescent="0.3">
      <c r="A378" s="16">
        <v>41401</v>
      </c>
      <c r="B378" s="100" t="s">
        <v>868</v>
      </c>
      <c r="C378" s="100" t="s">
        <v>1197</v>
      </c>
    </row>
    <row r="379" spans="1:3" ht="26.4" x14ac:dyDescent="0.3">
      <c r="A379" s="17">
        <v>41408</v>
      </c>
      <c r="B379" s="21" t="s">
        <v>869</v>
      </c>
      <c r="C379" s="21" t="s">
        <v>1189</v>
      </c>
    </row>
    <row r="380" spans="1:3" ht="26.4" x14ac:dyDescent="0.3">
      <c r="A380" s="16">
        <v>41415</v>
      </c>
      <c r="B380" s="18" t="s">
        <v>870</v>
      </c>
      <c r="C380" s="21" t="s">
        <v>1198</v>
      </c>
    </row>
    <row r="381" spans="1:3" ht="26.4" x14ac:dyDescent="0.3">
      <c r="A381" s="17">
        <v>41422</v>
      </c>
      <c r="B381" s="21" t="s">
        <v>871</v>
      </c>
      <c r="C381" s="21" t="s">
        <v>1199</v>
      </c>
    </row>
    <row r="382" spans="1:3" ht="26.4" x14ac:dyDescent="0.3">
      <c r="A382" s="16">
        <v>41429</v>
      </c>
      <c r="B382" s="18" t="s">
        <v>872</v>
      </c>
      <c r="C382" s="21" t="s">
        <v>1029</v>
      </c>
    </row>
    <row r="383" spans="1:3" ht="26.4" x14ac:dyDescent="0.3">
      <c r="A383" s="16">
        <v>41436</v>
      </c>
      <c r="B383" s="18" t="s">
        <v>873</v>
      </c>
      <c r="C383" s="21" t="s">
        <v>1200</v>
      </c>
    </row>
    <row r="384" spans="1:3" ht="52.8" x14ac:dyDescent="0.3">
      <c r="A384" s="16">
        <v>41450</v>
      </c>
      <c r="B384" s="100" t="s">
        <v>874</v>
      </c>
      <c r="C384" s="100" t="s">
        <v>1201</v>
      </c>
    </row>
    <row r="385" spans="1:3" ht="26.4" x14ac:dyDescent="0.3">
      <c r="A385" s="16">
        <v>41457</v>
      </c>
      <c r="B385" s="18" t="s">
        <v>875</v>
      </c>
      <c r="C385" s="21" t="s">
        <v>1202</v>
      </c>
    </row>
    <row r="386" spans="1:3" ht="26.4" x14ac:dyDescent="0.3">
      <c r="A386" s="16">
        <v>41464</v>
      </c>
      <c r="B386" s="18" t="s">
        <v>876</v>
      </c>
      <c r="C386" s="21" t="s">
        <v>1124</v>
      </c>
    </row>
    <row r="387" spans="1:3" x14ac:dyDescent="0.3">
      <c r="A387" s="15" t="s">
        <v>84</v>
      </c>
      <c r="B387" s="15"/>
      <c r="C387" s="79"/>
    </row>
    <row r="388" spans="1:3" ht="52.8" x14ac:dyDescent="0.3">
      <c r="A388" s="17">
        <v>41562</v>
      </c>
      <c r="B388" s="21" t="s">
        <v>877</v>
      </c>
      <c r="C388" s="100" t="s">
        <v>1203</v>
      </c>
    </row>
    <row r="389" spans="1:3" ht="92.4" x14ac:dyDescent="0.3">
      <c r="A389" s="16">
        <v>41569</v>
      </c>
      <c r="B389" s="18" t="s">
        <v>878</v>
      </c>
      <c r="C389" s="100" t="s">
        <v>1204</v>
      </c>
    </row>
    <row r="390" spans="1:3" ht="26.4" x14ac:dyDescent="0.3">
      <c r="A390" s="16">
        <v>41576</v>
      </c>
      <c r="B390" s="18" t="s">
        <v>879</v>
      </c>
      <c r="C390" s="21" t="s">
        <v>1132</v>
      </c>
    </row>
    <row r="391" spans="1:3" ht="26.4" x14ac:dyDescent="0.3">
      <c r="A391" s="16">
        <v>41583</v>
      </c>
      <c r="B391" s="18" t="s">
        <v>880</v>
      </c>
      <c r="C391" s="21" t="s">
        <v>1162</v>
      </c>
    </row>
    <row r="392" spans="1:3" ht="52.8" x14ac:dyDescent="0.3">
      <c r="A392" s="16">
        <v>41590</v>
      </c>
      <c r="B392" s="18" t="s">
        <v>881</v>
      </c>
      <c r="C392" s="21" t="s">
        <v>1205</v>
      </c>
    </row>
    <row r="393" spans="1:3" ht="52.8" x14ac:dyDescent="0.3">
      <c r="A393" s="16">
        <v>41597</v>
      </c>
      <c r="B393" s="18" t="s">
        <v>882</v>
      </c>
      <c r="C393" s="21" t="s">
        <v>1206</v>
      </c>
    </row>
    <row r="394" spans="1:3" ht="26.4" x14ac:dyDescent="0.3">
      <c r="A394" s="16">
        <v>41604</v>
      </c>
      <c r="B394" s="100" t="s">
        <v>883</v>
      </c>
      <c r="C394" s="100" t="s">
        <v>1207</v>
      </c>
    </row>
    <row r="395" spans="1:3" ht="52.8" x14ac:dyDescent="0.3">
      <c r="A395" s="16">
        <v>41611</v>
      </c>
      <c r="B395" s="18" t="s">
        <v>884</v>
      </c>
      <c r="C395" s="21" t="s">
        <v>1208</v>
      </c>
    </row>
    <row r="396" spans="1:3" ht="26.4" x14ac:dyDescent="0.3">
      <c r="A396" s="16">
        <v>41618</v>
      </c>
      <c r="B396" s="100" t="s">
        <v>885</v>
      </c>
      <c r="C396" s="100" t="s">
        <v>1209</v>
      </c>
    </row>
    <row r="397" spans="1:3" ht="26.4" x14ac:dyDescent="0.3">
      <c r="A397" s="16">
        <v>41646</v>
      </c>
      <c r="B397" s="18" t="s">
        <v>886</v>
      </c>
      <c r="C397" s="21" t="s">
        <v>1052</v>
      </c>
    </row>
    <row r="398" spans="1:3" ht="26.4" x14ac:dyDescent="0.3">
      <c r="A398" s="16">
        <v>41653</v>
      </c>
      <c r="B398" s="18" t="s">
        <v>887</v>
      </c>
      <c r="C398" s="21" t="s">
        <v>1210</v>
      </c>
    </row>
    <row r="399" spans="1:3" ht="26.4" x14ac:dyDescent="0.3">
      <c r="A399" s="16">
        <v>41660</v>
      </c>
      <c r="B399" s="18" t="s">
        <v>888</v>
      </c>
      <c r="C399" s="21" t="s">
        <v>1124</v>
      </c>
    </row>
    <row r="400" spans="1:3" ht="92.4" x14ac:dyDescent="0.3">
      <c r="A400" s="16">
        <v>41667</v>
      </c>
      <c r="B400" s="18" t="s">
        <v>889</v>
      </c>
      <c r="C400" s="100" t="s">
        <v>1211</v>
      </c>
    </row>
    <row r="401" spans="1:3" ht="26.4" x14ac:dyDescent="0.3">
      <c r="A401" s="16">
        <v>41674</v>
      </c>
      <c r="B401" s="18" t="s">
        <v>890</v>
      </c>
      <c r="C401" s="21" t="s">
        <v>1212</v>
      </c>
    </row>
    <row r="402" spans="1:3" x14ac:dyDescent="0.3">
      <c r="A402" s="15" t="s">
        <v>85</v>
      </c>
      <c r="B402" s="15"/>
      <c r="C402" s="79"/>
    </row>
    <row r="403" spans="1:3" ht="39.6" x14ac:dyDescent="0.3">
      <c r="A403" s="16">
        <v>41744</v>
      </c>
      <c r="B403" s="18" t="s">
        <v>891</v>
      </c>
      <c r="C403" s="21" t="s">
        <v>1213</v>
      </c>
    </row>
    <row r="404" spans="1:3" x14ac:dyDescent="0.3">
      <c r="A404" s="16">
        <v>41751</v>
      </c>
      <c r="B404" s="100" t="s">
        <v>892</v>
      </c>
      <c r="C404" s="21" t="s">
        <v>1029</v>
      </c>
    </row>
    <row r="405" spans="1:3" ht="26.4" x14ac:dyDescent="0.3">
      <c r="A405" s="16">
        <v>41758</v>
      </c>
      <c r="B405" s="18" t="s">
        <v>893</v>
      </c>
      <c r="C405" s="21" t="s">
        <v>1214</v>
      </c>
    </row>
    <row r="406" spans="1:3" ht="26.4" x14ac:dyDescent="0.3">
      <c r="A406" s="16">
        <v>41765</v>
      </c>
      <c r="B406" s="18" t="s">
        <v>894</v>
      </c>
      <c r="C406" s="21" t="s">
        <v>1202</v>
      </c>
    </row>
    <row r="407" spans="1:3" x14ac:dyDescent="0.3">
      <c r="A407" s="16">
        <v>41772</v>
      </c>
      <c r="B407" s="18" t="s">
        <v>895</v>
      </c>
      <c r="C407" s="21" t="s">
        <v>1215</v>
      </c>
    </row>
    <row r="408" spans="1:3" ht="66" x14ac:dyDescent="0.3">
      <c r="A408" s="16">
        <v>41779</v>
      </c>
      <c r="B408" s="18" t="s">
        <v>896</v>
      </c>
      <c r="C408" s="21" t="s">
        <v>1216</v>
      </c>
    </row>
    <row r="409" spans="1:3" x14ac:dyDescent="0.3">
      <c r="A409" s="17">
        <v>41786</v>
      </c>
      <c r="B409" s="21" t="s">
        <v>897</v>
      </c>
      <c r="C409" s="21" t="s">
        <v>1029</v>
      </c>
    </row>
    <row r="410" spans="1:3" ht="39.6" x14ac:dyDescent="0.3">
      <c r="A410" s="16">
        <v>41800</v>
      </c>
      <c r="B410" s="18" t="s">
        <v>898</v>
      </c>
      <c r="C410" s="21" t="s">
        <v>1217</v>
      </c>
    </row>
    <row r="411" spans="1:3" ht="26.4" x14ac:dyDescent="0.3">
      <c r="A411" s="16">
        <v>41807</v>
      </c>
      <c r="B411" s="18" t="s">
        <v>899</v>
      </c>
      <c r="C411" s="21" t="s">
        <v>1218</v>
      </c>
    </row>
    <row r="412" spans="1:3" ht="39.6" x14ac:dyDescent="0.3">
      <c r="A412" s="16">
        <v>41814</v>
      </c>
      <c r="B412" s="18" t="s">
        <v>900</v>
      </c>
      <c r="C412" s="21" t="s">
        <v>1029</v>
      </c>
    </row>
    <row r="413" spans="1:3" ht="26.4" x14ac:dyDescent="0.3">
      <c r="A413" s="16">
        <v>41821</v>
      </c>
      <c r="B413" s="18" t="s">
        <v>901</v>
      </c>
      <c r="C413" s="21" t="s">
        <v>1219</v>
      </c>
    </row>
    <row r="414" spans="1:3" ht="26.4" x14ac:dyDescent="0.3">
      <c r="A414" s="16">
        <v>41828</v>
      </c>
      <c r="B414" s="18" t="s">
        <v>902</v>
      </c>
      <c r="C414" s="21" t="s">
        <v>1124</v>
      </c>
    </row>
    <row r="415" spans="1:3" x14ac:dyDescent="0.3">
      <c r="A415" s="15" t="s">
        <v>86</v>
      </c>
      <c r="B415" s="15"/>
      <c r="C415" s="79"/>
    </row>
    <row r="416" spans="1:3" ht="39.6" x14ac:dyDescent="0.3">
      <c r="A416" s="16">
        <v>41926</v>
      </c>
      <c r="B416" s="18" t="s">
        <v>903</v>
      </c>
      <c r="C416" s="21" t="s">
        <v>1220</v>
      </c>
    </row>
    <row r="417" spans="1:3" ht="39.6" x14ac:dyDescent="0.3">
      <c r="A417" s="16">
        <v>41933</v>
      </c>
      <c r="B417" s="18" t="s">
        <v>904</v>
      </c>
      <c r="C417" s="21" t="s">
        <v>1221</v>
      </c>
    </row>
    <row r="418" spans="1:3" ht="52.8" x14ac:dyDescent="0.3">
      <c r="A418" s="16">
        <v>41940</v>
      </c>
      <c r="B418" s="18" t="s">
        <v>905</v>
      </c>
      <c r="C418" s="21" t="s">
        <v>1222</v>
      </c>
    </row>
    <row r="419" spans="1:3" ht="39.6" x14ac:dyDescent="0.3">
      <c r="A419" s="16">
        <v>41947</v>
      </c>
      <c r="B419" s="100" t="s">
        <v>906</v>
      </c>
      <c r="C419" s="21" t="s">
        <v>1223</v>
      </c>
    </row>
    <row r="420" spans="1:3" ht="39.6" x14ac:dyDescent="0.3">
      <c r="A420" s="16">
        <v>41954</v>
      </c>
      <c r="B420" s="18" t="s">
        <v>907</v>
      </c>
      <c r="C420" s="21" t="s">
        <v>1217</v>
      </c>
    </row>
    <row r="421" spans="1:3" x14ac:dyDescent="0.3">
      <c r="A421" s="16">
        <v>41961</v>
      </c>
      <c r="B421" s="18" t="s">
        <v>908</v>
      </c>
      <c r="C421" s="21" t="s">
        <v>1224</v>
      </c>
    </row>
    <row r="422" spans="1:3" ht="39.6" x14ac:dyDescent="0.3">
      <c r="A422" s="16">
        <v>41968</v>
      </c>
      <c r="B422" s="18" t="s">
        <v>909</v>
      </c>
      <c r="C422" s="21" t="s">
        <v>1225</v>
      </c>
    </row>
    <row r="423" spans="1:3" ht="26.4" x14ac:dyDescent="0.3">
      <c r="A423" s="16">
        <v>41975</v>
      </c>
      <c r="B423" s="18" t="s">
        <v>910</v>
      </c>
      <c r="C423" s="21" t="s">
        <v>1029</v>
      </c>
    </row>
    <row r="424" spans="1:3" ht="79.2" x14ac:dyDescent="0.3">
      <c r="A424" s="16">
        <v>41982</v>
      </c>
      <c r="B424" s="18" t="s">
        <v>911</v>
      </c>
      <c r="C424" s="21" t="s">
        <v>1226</v>
      </c>
    </row>
    <row r="425" spans="1:3" ht="26.4" x14ac:dyDescent="0.3">
      <c r="A425" s="16">
        <v>41259</v>
      </c>
      <c r="B425" s="18" t="s">
        <v>912</v>
      </c>
      <c r="C425" s="21" t="s">
        <v>1133</v>
      </c>
    </row>
    <row r="426" spans="1:3" x14ac:dyDescent="0.3">
      <c r="A426" s="16">
        <v>42010</v>
      </c>
      <c r="B426" s="100" t="s">
        <v>913</v>
      </c>
      <c r="C426" s="21" t="s">
        <v>1029</v>
      </c>
    </row>
    <row r="427" spans="1:3" ht="52.8" x14ac:dyDescent="0.3">
      <c r="A427" s="16">
        <v>42017</v>
      </c>
      <c r="B427" s="18" t="s">
        <v>914</v>
      </c>
      <c r="C427" s="21" t="s">
        <v>1227</v>
      </c>
    </row>
    <row r="428" spans="1:3" ht="26.4" x14ac:dyDescent="0.3">
      <c r="A428" s="16">
        <v>42024</v>
      </c>
      <c r="B428" s="18" t="s">
        <v>915</v>
      </c>
      <c r="C428" s="21" t="s">
        <v>1228</v>
      </c>
    </row>
    <row r="429" spans="1:3" ht="66" x14ac:dyDescent="0.3">
      <c r="A429" s="16">
        <v>42031</v>
      </c>
      <c r="B429" s="18" t="s">
        <v>916</v>
      </c>
      <c r="C429" s="21" t="s">
        <v>1229</v>
      </c>
    </row>
    <row r="430" spans="1:3" ht="26.4" x14ac:dyDescent="0.3">
      <c r="A430" s="16">
        <v>42038</v>
      </c>
      <c r="B430" s="18" t="s">
        <v>917</v>
      </c>
      <c r="C430" s="21" t="s">
        <v>1078</v>
      </c>
    </row>
    <row r="431" spans="1:3" x14ac:dyDescent="0.3">
      <c r="A431" s="15" t="s">
        <v>87</v>
      </c>
      <c r="B431" s="15"/>
      <c r="C431" s="79"/>
    </row>
    <row r="432" spans="1:3" ht="39.6" x14ac:dyDescent="0.3">
      <c r="A432" s="16">
        <v>42108</v>
      </c>
      <c r="B432" s="18" t="s">
        <v>918</v>
      </c>
      <c r="C432" s="21" t="s">
        <v>1230</v>
      </c>
    </row>
    <row r="433" spans="1:3" ht="39.6" x14ac:dyDescent="0.3">
      <c r="A433" s="16">
        <v>42115</v>
      </c>
      <c r="B433" s="18" t="s">
        <v>919</v>
      </c>
      <c r="C433" s="21" t="s">
        <v>1230</v>
      </c>
    </row>
    <row r="434" spans="1:3" x14ac:dyDescent="0.3">
      <c r="A434" s="16">
        <v>42122</v>
      </c>
      <c r="B434" s="18" t="s">
        <v>920</v>
      </c>
      <c r="C434" s="21" t="s">
        <v>1231</v>
      </c>
    </row>
    <row r="435" spans="1:3" x14ac:dyDescent="0.3">
      <c r="A435" s="16">
        <v>42136</v>
      </c>
      <c r="B435" s="18" t="s">
        <v>921</v>
      </c>
      <c r="C435" s="21" t="s">
        <v>1029</v>
      </c>
    </row>
    <row r="436" spans="1:3" x14ac:dyDescent="0.3">
      <c r="A436" s="16">
        <v>42143</v>
      </c>
      <c r="B436" s="18" t="s">
        <v>922</v>
      </c>
      <c r="C436" s="21" t="s">
        <v>1232</v>
      </c>
    </row>
    <row r="437" spans="1:3" ht="26.4" x14ac:dyDescent="0.3">
      <c r="A437" s="16">
        <v>42157</v>
      </c>
      <c r="B437" s="18" t="s">
        <v>923</v>
      </c>
      <c r="C437" s="21" t="s">
        <v>1233</v>
      </c>
    </row>
    <row r="438" spans="1:3" ht="26.4" x14ac:dyDescent="0.3">
      <c r="A438" s="16">
        <v>42164</v>
      </c>
      <c r="B438" s="18" t="s">
        <v>924</v>
      </c>
      <c r="C438" s="21" t="s">
        <v>1234</v>
      </c>
    </row>
    <row r="439" spans="1:3" x14ac:dyDescent="0.3">
      <c r="A439" s="16">
        <v>42178</v>
      </c>
      <c r="B439" s="18" t="s">
        <v>925</v>
      </c>
      <c r="C439" s="21"/>
    </row>
    <row r="440" spans="1:3" x14ac:dyDescent="0.3">
      <c r="A440" s="16">
        <v>42185</v>
      </c>
      <c r="B440" s="18" t="s">
        <v>926</v>
      </c>
      <c r="C440" s="21" t="s">
        <v>1235</v>
      </c>
    </row>
    <row r="441" spans="1:3" x14ac:dyDescent="0.3">
      <c r="A441" s="16">
        <v>42192</v>
      </c>
      <c r="B441" s="18" t="s">
        <v>927</v>
      </c>
      <c r="C441" s="21" t="s">
        <v>1236</v>
      </c>
    </row>
    <row r="442" spans="1:3" x14ac:dyDescent="0.3">
      <c r="A442" s="15" t="s">
        <v>88</v>
      </c>
      <c r="B442" s="15"/>
      <c r="C442" s="79"/>
    </row>
    <row r="443" spans="1:3" ht="26.4" x14ac:dyDescent="0.3">
      <c r="A443" s="16">
        <v>42290</v>
      </c>
      <c r="B443" s="18" t="s">
        <v>928</v>
      </c>
      <c r="C443" s="21" t="s">
        <v>1237</v>
      </c>
    </row>
    <row r="444" spans="1:3" ht="26.4" x14ac:dyDescent="0.3">
      <c r="A444" s="16">
        <v>42297</v>
      </c>
      <c r="B444" s="100" t="s">
        <v>929</v>
      </c>
      <c r="C444" s="21" t="s">
        <v>1238</v>
      </c>
    </row>
    <row r="445" spans="1:3" x14ac:dyDescent="0.3">
      <c r="A445" s="16">
        <v>42304</v>
      </c>
      <c r="B445" s="18" t="s">
        <v>930</v>
      </c>
      <c r="C445" s="21" t="s">
        <v>1029</v>
      </c>
    </row>
    <row r="446" spans="1:3" ht="26.4" x14ac:dyDescent="0.3">
      <c r="A446" s="16">
        <v>42311</v>
      </c>
      <c r="B446" s="18" t="s">
        <v>931</v>
      </c>
      <c r="C446" s="21" t="s">
        <v>1239</v>
      </c>
    </row>
    <row r="447" spans="1:3" ht="39.6" x14ac:dyDescent="0.3">
      <c r="A447" s="16">
        <v>42318</v>
      </c>
      <c r="B447" s="18" t="s">
        <v>932</v>
      </c>
      <c r="C447" s="21" t="s">
        <v>1217</v>
      </c>
    </row>
    <row r="448" spans="1:3" ht="26.4" x14ac:dyDescent="0.3">
      <c r="A448" s="16">
        <v>42325</v>
      </c>
      <c r="B448" s="18" t="s">
        <v>933</v>
      </c>
      <c r="C448" s="21" t="s">
        <v>1058</v>
      </c>
    </row>
    <row r="449" spans="1:3" x14ac:dyDescent="0.3">
      <c r="A449" s="16">
        <v>42332</v>
      </c>
      <c r="B449" s="18" t="s">
        <v>934</v>
      </c>
      <c r="C449" s="21" t="s">
        <v>1214</v>
      </c>
    </row>
    <row r="450" spans="1:3" ht="39.6" x14ac:dyDescent="0.3">
      <c r="A450" s="16">
        <v>42339</v>
      </c>
      <c r="B450" s="18" t="s">
        <v>935</v>
      </c>
      <c r="C450" s="21" t="s">
        <v>1240</v>
      </c>
    </row>
    <row r="451" spans="1:3" x14ac:dyDescent="0.3">
      <c r="A451" s="16">
        <v>42346</v>
      </c>
      <c r="B451" s="18" t="s">
        <v>936</v>
      </c>
      <c r="C451" s="21" t="s">
        <v>1241</v>
      </c>
    </row>
    <row r="452" spans="1:3" ht="26.4" x14ac:dyDescent="0.3">
      <c r="A452" s="16">
        <v>42353</v>
      </c>
      <c r="B452" s="18" t="s">
        <v>937</v>
      </c>
      <c r="C452" s="21" t="s">
        <v>1029</v>
      </c>
    </row>
    <row r="453" spans="1:3" x14ac:dyDescent="0.3">
      <c r="A453" s="16">
        <v>42381</v>
      </c>
      <c r="B453" s="18" t="s">
        <v>938</v>
      </c>
      <c r="C453" s="21" t="s">
        <v>1242</v>
      </c>
    </row>
    <row r="454" spans="1:3" ht="39.6" x14ac:dyDescent="0.3">
      <c r="A454" s="16">
        <v>42388</v>
      </c>
      <c r="B454" s="18" t="s">
        <v>939</v>
      </c>
      <c r="C454" s="21" t="s">
        <v>1243</v>
      </c>
    </row>
    <row r="455" spans="1:3" ht="26.4" x14ac:dyDescent="0.3">
      <c r="A455" s="16">
        <v>42395</v>
      </c>
      <c r="B455" s="18" t="s">
        <v>940</v>
      </c>
      <c r="C455" s="21" t="s">
        <v>1244</v>
      </c>
    </row>
    <row r="456" spans="1:3" ht="26.4" x14ac:dyDescent="0.3">
      <c r="A456" s="16">
        <v>42402</v>
      </c>
      <c r="B456" s="18" t="s">
        <v>941</v>
      </c>
      <c r="C456" s="21" t="s">
        <v>1124</v>
      </c>
    </row>
    <row r="457" spans="1:3" x14ac:dyDescent="0.3">
      <c r="A457" s="15" t="s">
        <v>89</v>
      </c>
      <c r="B457" s="15"/>
      <c r="C457" s="79"/>
    </row>
    <row r="458" spans="1:3" ht="26.4" x14ac:dyDescent="0.3">
      <c r="A458" s="16">
        <v>42486</v>
      </c>
      <c r="B458" s="18" t="s">
        <v>942</v>
      </c>
      <c r="C458" s="21" t="s">
        <v>1029</v>
      </c>
    </row>
    <row r="459" spans="1:3" ht="26.4" x14ac:dyDescent="0.3">
      <c r="A459" s="16">
        <v>42500</v>
      </c>
      <c r="B459" s="18" t="s">
        <v>943</v>
      </c>
      <c r="C459" s="21" t="s">
        <v>1245</v>
      </c>
    </row>
    <row r="460" spans="1:3" ht="26.4" x14ac:dyDescent="0.3">
      <c r="A460" s="16">
        <v>42507</v>
      </c>
      <c r="B460" s="18" t="s">
        <v>944</v>
      </c>
      <c r="C460" s="21" t="s">
        <v>1246</v>
      </c>
    </row>
    <row r="461" spans="1:3" ht="26.4" x14ac:dyDescent="0.3">
      <c r="A461" s="16">
        <v>42514</v>
      </c>
      <c r="B461" s="18" t="s">
        <v>945</v>
      </c>
      <c r="C461" s="21" t="s">
        <v>1144</v>
      </c>
    </row>
    <row r="462" spans="1:3" ht="26.4" x14ac:dyDescent="0.3">
      <c r="A462" s="16">
        <v>42521</v>
      </c>
      <c r="B462" s="18" t="s">
        <v>946</v>
      </c>
      <c r="C462" s="21" t="s">
        <v>1247</v>
      </c>
    </row>
    <row r="463" spans="1:3" x14ac:dyDescent="0.3">
      <c r="A463" s="16">
        <v>42528</v>
      </c>
      <c r="B463" s="18" t="s">
        <v>947</v>
      </c>
      <c r="C463" s="21" t="s">
        <v>1248</v>
      </c>
    </row>
    <row r="464" spans="1:3" ht="39.6" x14ac:dyDescent="0.3">
      <c r="A464" s="16">
        <v>42535</v>
      </c>
      <c r="B464" s="18" t="s">
        <v>948</v>
      </c>
      <c r="C464" s="100" t="s">
        <v>1249</v>
      </c>
    </row>
    <row r="465" spans="1:3" ht="26.4" x14ac:dyDescent="0.3">
      <c r="A465" s="16">
        <v>42542</v>
      </c>
      <c r="B465" s="18" t="s">
        <v>949</v>
      </c>
      <c r="C465" s="21" t="s">
        <v>1038</v>
      </c>
    </row>
    <row r="466" spans="1:3" ht="26.4" x14ac:dyDescent="0.3">
      <c r="A466" s="16">
        <v>42549</v>
      </c>
      <c r="B466" s="18" t="s">
        <v>950</v>
      </c>
      <c r="C466" s="21" t="s">
        <v>1250</v>
      </c>
    </row>
    <row r="467" spans="1:3" ht="66" x14ac:dyDescent="0.3">
      <c r="A467" s="16">
        <v>42556</v>
      </c>
      <c r="B467" s="18" t="s">
        <v>951</v>
      </c>
      <c r="C467" s="21" t="s">
        <v>1251</v>
      </c>
    </row>
    <row r="468" spans="1:3" ht="66" x14ac:dyDescent="0.3">
      <c r="A468" s="16">
        <v>42563</v>
      </c>
      <c r="B468" s="100" t="s">
        <v>952</v>
      </c>
      <c r="C468" s="21" t="s">
        <v>1251</v>
      </c>
    </row>
    <row r="469" spans="1:3" x14ac:dyDescent="0.3">
      <c r="A469" s="16">
        <v>42570</v>
      </c>
      <c r="B469" s="18" t="s">
        <v>953</v>
      </c>
      <c r="C469" s="21" t="s">
        <v>1252</v>
      </c>
    </row>
    <row r="470" spans="1:3" x14ac:dyDescent="0.3">
      <c r="A470" s="15" t="s">
        <v>90</v>
      </c>
      <c r="B470" s="15"/>
      <c r="C470" s="79"/>
    </row>
    <row r="471" spans="1:3" ht="26.4" x14ac:dyDescent="0.3">
      <c r="A471" s="16">
        <v>42668</v>
      </c>
      <c r="B471" s="18" t="s">
        <v>954</v>
      </c>
      <c r="C471" s="21" t="s">
        <v>1124</v>
      </c>
    </row>
    <row r="472" spans="1:3" x14ac:dyDescent="0.3">
      <c r="A472" s="16">
        <v>42675</v>
      </c>
      <c r="B472" s="18" t="s">
        <v>955</v>
      </c>
      <c r="C472" s="21" t="s">
        <v>1253</v>
      </c>
    </row>
    <row r="473" spans="1:3" ht="39.6" x14ac:dyDescent="0.3">
      <c r="A473" s="16">
        <v>42682</v>
      </c>
      <c r="B473" s="18" t="s">
        <v>956</v>
      </c>
      <c r="C473" s="21" t="s">
        <v>1217</v>
      </c>
    </row>
    <row r="474" spans="1:3" ht="39.6" x14ac:dyDescent="0.3">
      <c r="A474" s="16">
        <v>42689</v>
      </c>
      <c r="B474" s="18" t="s">
        <v>957</v>
      </c>
      <c r="C474" s="21" t="s">
        <v>1254</v>
      </c>
    </row>
    <row r="475" spans="1:3" ht="66" x14ac:dyDescent="0.3">
      <c r="A475" s="16">
        <v>42696</v>
      </c>
      <c r="B475" s="18" t="s">
        <v>958</v>
      </c>
      <c r="C475" s="21" t="s">
        <v>1255</v>
      </c>
    </row>
    <row r="476" spans="1:3" x14ac:dyDescent="0.3">
      <c r="A476" s="16">
        <v>42703</v>
      </c>
      <c r="B476" s="18" t="s">
        <v>959</v>
      </c>
      <c r="C476" s="21" t="s">
        <v>1029</v>
      </c>
    </row>
    <row r="477" spans="1:3" x14ac:dyDescent="0.3">
      <c r="A477" s="16">
        <v>42710</v>
      </c>
      <c r="B477" s="18" t="s">
        <v>960</v>
      </c>
      <c r="C477" s="21" t="s">
        <v>1029</v>
      </c>
    </row>
    <row r="478" spans="1:3" x14ac:dyDescent="0.3">
      <c r="A478" s="16">
        <v>42717</v>
      </c>
      <c r="B478" s="18" t="s">
        <v>961</v>
      </c>
      <c r="C478" s="21" t="s">
        <v>1029</v>
      </c>
    </row>
    <row r="479" spans="1:3" ht="26.4" x14ac:dyDescent="0.3">
      <c r="A479" s="16">
        <v>42745</v>
      </c>
      <c r="B479" s="18" t="s">
        <v>962</v>
      </c>
      <c r="C479" s="21" t="s">
        <v>1029</v>
      </c>
    </row>
    <row r="480" spans="1:3" ht="79.2" x14ac:dyDescent="0.3">
      <c r="A480" s="16">
        <v>42752</v>
      </c>
      <c r="B480" s="18" t="s">
        <v>963</v>
      </c>
      <c r="C480" s="21" t="s">
        <v>1256</v>
      </c>
    </row>
    <row r="481" spans="1:3" ht="26.4" x14ac:dyDescent="0.3">
      <c r="A481" s="16">
        <v>42759</v>
      </c>
      <c r="B481" s="100" t="s">
        <v>964</v>
      </c>
      <c r="C481" s="21" t="s">
        <v>1257</v>
      </c>
    </row>
    <row r="482" spans="1:3" ht="39.6" x14ac:dyDescent="0.3">
      <c r="A482" s="16">
        <v>42766</v>
      </c>
      <c r="B482" s="18" t="s">
        <v>965</v>
      </c>
      <c r="C482" s="21" t="s">
        <v>1258</v>
      </c>
    </row>
    <row r="483" spans="1:3" ht="118.8" x14ac:dyDescent="0.3">
      <c r="A483" s="16">
        <v>42773</v>
      </c>
      <c r="B483" s="18" t="s">
        <v>966</v>
      </c>
      <c r="C483" s="21" t="s">
        <v>1259</v>
      </c>
    </row>
    <row r="484" spans="1:3" x14ac:dyDescent="0.3">
      <c r="A484" s="15" t="s">
        <v>91</v>
      </c>
      <c r="B484" s="15"/>
      <c r="C484" s="79"/>
    </row>
    <row r="485" spans="1:3" x14ac:dyDescent="0.3">
      <c r="A485" s="16">
        <v>42850</v>
      </c>
      <c r="B485" s="100" t="s">
        <v>967</v>
      </c>
      <c r="C485" s="21" t="s">
        <v>1260</v>
      </c>
    </row>
    <row r="486" spans="1:3" ht="26.4" x14ac:dyDescent="0.3">
      <c r="A486" s="16">
        <v>42857</v>
      </c>
      <c r="B486" s="18" t="s">
        <v>968</v>
      </c>
      <c r="C486" s="21" t="s">
        <v>1029</v>
      </c>
    </row>
    <row r="487" spans="1:3" ht="26.4" x14ac:dyDescent="0.3">
      <c r="A487" s="16">
        <v>42864</v>
      </c>
      <c r="B487" s="18" t="s">
        <v>969</v>
      </c>
      <c r="C487" s="21" t="s">
        <v>1261</v>
      </c>
    </row>
    <row r="488" spans="1:3" x14ac:dyDescent="0.3">
      <c r="A488" s="16">
        <v>42871</v>
      </c>
      <c r="B488" s="18" t="s">
        <v>970</v>
      </c>
      <c r="C488" s="21" t="s">
        <v>1262</v>
      </c>
    </row>
    <row r="489" spans="1:3" x14ac:dyDescent="0.3">
      <c r="A489" s="16">
        <v>42878</v>
      </c>
      <c r="B489" s="18" t="s">
        <v>971</v>
      </c>
      <c r="C489" s="21" t="s">
        <v>1263</v>
      </c>
    </row>
    <row r="490" spans="1:3" ht="39.6" x14ac:dyDescent="0.3">
      <c r="A490" s="16">
        <v>42885</v>
      </c>
      <c r="B490" s="18" t="s">
        <v>972</v>
      </c>
      <c r="C490" s="21" t="s">
        <v>1264</v>
      </c>
    </row>
    <row r="491" spans="1:3" ht="39.6" x14ac:dyDescent="0.3">
      <c r="A491" s="16">
        <v>42892</v>
      </c>
      <c r="B491" s="18" t="s">
        <v>973</v>
      </c>
      <c r="C491" s="21" t="s">
        <v>1265</v>
      </c>
    </row>
    <row r="492" spans="1:3" x14ac:dyDescent="0.3">
      <c r="A492" s="16">
        <v>42899</v>
      </c>
      <c r="B492" s="18" t="s">
        <v>974</v>
      </c>
      <c r="C492" s="21" t="s">
        <v>1266</v>
      </c>
    </row>
    <row r="493" spans="1:3" ht="26.4" x14ac:dyDescent="0.3">
      <c r="A493" s="16">
        <v>42906</v>
      </c>
      <c r="B493" s="18" t="s">
        <v>975</v>
      </c>
      <c r="C493" s="21" t="s">
        <v>1267</v>
      </c>
    </row>
    <row r="494" spans="1:3" x14ac:dyDescent="0.3">
      <c r="A494" s="16">
        <v>42913</v>
      </c>
      <c r="B494" s="18" t="s">
        <v>976</v>
      </c>
      <c r="C494" s="21" t="s">
        <v>1268</v>
      </c>
    </row>
    <row r="495" spans="1:3" ht="39.6" x14ac:dyDescent="0.3">
      <c r="A495" s="16">
        <v>42927</v>
      </c>
      <c r="B495" s="100" t="s">
        <v>977</v>
      </c>
      <c r="C495" s="100" t="s">
        <v>1269</v>
      </c>
    </row>
    <row r="496" spans="1:3" x14ac:dyDescent="0.3">
      <c r="A496" s="16">
        <v>42934</v>
      </c>
      <c r="B496" s="18" t="s">
        <v>978</v>
      </c>
      <c r="C496" s="21" t="s">
        <v>1270</v>
      </c>
    </row>
    <row r="497" spans="1:3" x14ac:dyDescent="0.3">
      <c r="A497" s="15" t="s">
        <v>92</v>
      </c>
      <c r="B497" s="15"/>
      <c r="C497" s="79"/>
    </row>
    <row r="498" spans="1:3" ht="26.4" x14ac:dyDescent="0.3">
      <c r="A498" s="16">
        <v>43025</v>
      </c>
      <c r="B498" s="18" t="s">
        <v>979</v>
      </c>
      <c r="C498" s="21" t="s">
        <v>1029</v>
      </c>
    </row>
    <row r="499" spans="1:3" ht="26.4" x14ac:dyDescent="0.3">
      <c r="A499" s="16">
        <v>43032</v>
      </c>
      <c r="B499" s="18" t="s">
        <v>980</v>
      </c>
      <c r="C499" s="21" t="s">
        <v>1095</v>
      </c>
    </row>
    <row r="500" spans="1:3" ht="26.4" x14ac:dyDescent="0.3">
      <c r="A500" s="16">
        <v>43046</v>
      </c>
      <c r="B500" s="18" t="s">
        <v>981</v>
      </c>
      <c r="C500" s="21" t="s">
        <v>1029</v>
      </c>
    </row>
    <row r="501" spans="1:3" x14ac:dyDescent="0.3">
      <c r="A501" s="16">
        <v>43053</v>
      </c>
      <c r="B501" s="100" t="s">
        <v>982</v>
      </c>
      <c r="C501" s="21"/>
    </row>
    <row r="502" spans="1:3" ht="26.4" x14ac:dyDescent="0.3">
      <c r="A502" s="16">
        <v>43060</v>
      </c>
      <c r="B502" s="18" t="s">
        <v>983</v>
      </c>
      <c r="C502" s="21" t="s">
        <v>1271</v>
      </c>
    </row>
    <row r="503" spans="1:3" x14ac:dyDescent="0.3">
      <c r="A503" s="16">
        <v>43067</v>
      </c>
      <c r="B503" s="18" t="s">
        <v>984</v>
      </c>
      <c r="C503" s="21" t="s">
        <v>1029</v>
      </c>
    </row>
    <row r="504" spans="1:3" ht="52.8" x14ac:dyDescent="0.3">
      <c r="A504" s="16">
        <v>43074</v>
      </c>
      <c r="B504" s="18" t="s">
        <v>985</v>
      </c>
      <c r="C504" s="21" t="s">
        <v>1182</v>
      </c>
    </row>
    <row r="505" spans="1:3" ht="26.4" x14ac:dyDescent="0.3">
      <c r="A505" s="16">
        <v>43081</v>
      </c>
      <c r="B505" s="18" t="s">
        <v>986</v>
      </c>
      <c r="C505" s="21" t="s">
        <v>1029</v>
      </c>
    </row>
    <row r="506" spans="1:3" ht="26.4" x14ac:dyDescent="0.3">
      <c r="A506" s="16">
        <v>43116</v>
      </c>
      <c r="B506" s="18" t="s">
        <v>987</v>
      </c>
      <c r="C506" s="21" t="s">
        <v>1272</v>
      </c>
    </row>
    <row r="507" spans="1:3" ht="26.4" x14ac:dyDescent="0.3">
      <c r="A507" s="16">
        <v>43123</v>
      </c>
      <c r="B507" s="18" t="s">
        <v>988</v>
      </c>
      <c r="C507" s="21" t="s">
        <v>1273</v>
      </c>
    </row>
    <row r="508" spans="1:3" ht="26.4" x14ac:dyDescent="0.3">
      <c r="A508" s="16">
        <v>43130</v>
      </c>
      <c r="B508" s="18" t="s">
        <v>989</v>
      </c>
      <c r="C508" s="21" t="s">
        <v>1274</v>
      </c>
    </row>
    <row r="509" spans="1:3" x14ac:dyDescent="0.3">
      <c r="A509" s="15" t="s">
        <v>93</v>
      </c>
      <c r="B509" s="15"/>
      <c r="C509" s="79"/>
    </row>
    <row r="510" spans="1:3" ht="52.8" x14ac:dyDescent="0.3">
      <c r="A510" s="16">
        <v>43214</v>
      </c>
      <c r="B510" s="18" t="s">
        <v>990</v>
      </c>
      <c r="C510" s="21" t="s">
        <v>1275</v>
      </c>
    </row>
    <row r="511" spans="1:3" x14ac:dyDescent="0.3">
      <c r="A511" s="16">
        <v>43228</v>
      </c>
      <c r="B511" s="18" t="s">
        <v>991</v>
      </c>
      <c r="C511" s="21" t="s">
        <v>1029</v>
      </c>
    </row>
    <row r="512" spans="1:3" ht="52.8" x14ac:dyDescent="0.3">
      <c r="A512" s="16">
        <v>43235</v>
      </c>
      <c r="B512" s="18" t="s">
        <v>992</v>
      </c>
      <c r="C512" s="21" t="s">
        <v>1276</v>
      </c>
    </row>
    <row r="513" spans="1:3" ht="26.4" x14ac:dyDescent="0.3">
      <c r="A513" s="16">
        <v>43242</v>
      </c>
      <c r="B513" s="18" t="s">
        <v>993</v>
      </c>
      <c r="C513" s="21" t="s">
        <v>1277</v>
      </c>
    </row>
    <row r="514" spans="1:3" ht="52.8" x14ac:dyDescent="0.3">
      <c r="A514" s="16">
        <v>43249</v>
      </c>
      <c r="B514" s="18" t="s">
        <v>994</v>
      </c>
      <c r="C514" s="21" t="s">
        <v>1278</v>
      </c>
    </row>
    <row r="515" spans="1:3" x14ac:dyDescent="0.3">
      <c r="A515" s="16">
        <v>43256</v>
      </c>
      <c r="B515" s="18" t="s">
        <v>995</v>
      </c>
      <c r="C515" s="21" t="s">
        <v>1279</v>
      </c>
    </row>
    <row r="516" spans="1:3" ht="26.4" x14ac:dyDescent="0.3">
      <c r="A516" s="16">
        <v>43270</v>
      </c>
      <c r="B516" s="18" t="s">
        <v>996</v>
      </c>
      <c r="C516" s="21" t="s">
        <v>1133</v>
      </c>
    </row>
    <row r="517" spans="1:3" ht="39.6" x14ac:dyDescent="0.3">
      <c r="A517" s="16">
        <v>43277</v>
      </c>
      <c r="B517" s="100" t="s">
        <v>997</v>
      </c>
      <c r="C517" s="100" t="s">
        <v>1280</v>
      </c>
    </row>
    <row r="518" spans="1:3" x14ac:dyDescent="0.3">
      <c r="A518" s="16">
        <v>43284</v>
      </c>
      <c r="B518" s="18" t="s">
        <v>998</v>
      </c>
      <c r="C518" s="21" t="s">
        <v>1029</v>
      </c>
    </row>
    <row r="519" spans="1:3" x14ac:dyDescent="0.3">
      <c r="A519" s="16">
        <v>43291</v>
      </c>
      <c r="B519" s="18" t="s">
        <v>999</v>
      </c>
      <c r="C519" s="21"/>
    </row>
    <row r="521" spans="1:3" x14ac:dyDescent="0.3">
      <c r="B521" s="110"/>
    </row>
    <row r="523" spans="1:3" x14ac:dyDescent="0.3">
      <c r="B523" s="110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3"/>
  <sheetViews>
    <sheetView topLeftCell="A46" zoomScaleNormal="100" workbookViewId="0">
      <selection activeCell="C56" sqref="C56:D68"/>
    </sheetView>
  </sheetViews>
  <sheetFormatPr baseColWidth="10" defaultRowHeight="14.4" x14ac:dyDescent="0.3"/>
  <cols>
    <col min="1" max="1" width="45" style="20" customWidth="1"/>
    <col min="2" max="2" width="24.109375" style="32" customWidth="1"/>
    <col min="3" max="3" width="16.44140625" style="32" customWidth="1"/>
    <col min="4" max="4" width="34.44140625" style="32" customWidth="1"/>
    <col min="5" max="5" width="4.6640625" style="32" customWidth="1"/>
  </cols>
  <sheetData>
    <row r="1" spans="1:5" s="3" customFormat="1" x14ac:dyDescent="0.3">
      <c r="A1" s="19" t="s">
        <v>367</v>
      </c>
      <c r="B1" s="31"/>
      <c r="C1" s="31"/>
      <c r="D1" s="31"/>
      <c r="E1" s="31"/>
    </row>
    <row r="2" spans="1:5" x14ac:dyDescent="0.3">
      <c r="A2" s="21" t="s">
        <v>368</v>
      </c>
      <c r="B2" s="21"/>
      <c r="C2" s="21"/>
      <c r="D2" s="21"/>
      <c r="E2" s="80" t="s">
        <v>505</v>
      </c>
    </row>
    <row r="3" spans="1:5" x14ac:dyDescent="0.3">
      <c r="A3" s="23" t="s">
        <v>242</v>
      </c>
      <c r="B3" s="21"/>
      <c r="C3" s="79" t="s">
        <v>491</v>
      </c>
      <c r="D3" s="67" t="s">
        <v>182</v>
      </c>
      <c r="E3" s="21"/>
    </row>
    <row r="4" spans="1:5" x14ac:dyDescent="0.3">
      <c r="A4" s="23" t="s">
        <v>313</v>
      </c>
      <c r="B4" s="23"/>
      <c r="C4" s="23" t="s">
        <v>506</v>
      </c>
      <c r="D4" s="68" t="s">
        <v>107</v>
      </c>
      <c r="E4" s="23"/>
    </row>
    <row r="5" spans="1:5" x14ac:dyDescent="0.3">
      <c r="A5" s="23" t="s">
        <v>276</v>
      </c>
      <c r="B5" s="23"/>
      <c r="C5" s="23"/>
      <c r="D5" s="68" t="s">
        <v>370</v>
      </c>
      <c r="E5" s="23" t="s">
        <v>356</v>
      </c>
    </row>
    <row r="6" spans="1:5" x14ac:dyDescent="0.3">
      <c r="A6" s="50" t="s">
        <v>182</v>
      </c>
      <c r="B6" s="23"/>
      <c r="C6" s="23"/>
      <c r="D6" s="69" t="s">
        <v>203</v>
      </c>
      <c r="E6" s="23" t="s">
        <v>356</v>
      </c>
    </row>
    <row r="7" spans="1:5" x14ac:dyDescent="0.3">
      <c r="A7" s="51" t="s">
        <v>182</v>
      </c>
      <c r="B7" s="23"/>
      <c r="C7" s="23"/>
      <c r="D7" s="68" t="s">
        <v>152</v>
      </c>
      <c r="E7" s="23" t="s">
        <v>356</v>
      </c>
    </row>
    <row r="8" spans="1:5" x14ac:dyDescent="0.3">
      <c r="A8" s="21" t="s">
        <v>351</v>
      </c>
      <c r="B8" s="23"/>
      <c r="C8" s="23"/>
      <c r="D8" s="68" t="s">
        <v>147</v>
      </c>
      <c r="E8" s="23"/>
    </row>
    <row r="9" spans="1:5" x14ac:dyDescent="0.3">
      <c r="A9" s="23" t="s">
        <v>342</v>
      </c>
      <c r="B9" s="23"/>
      <c r="C9" s="23"/>
      <c r="D9" s="69" t="s">
        <v>374</v>
      </c>
      <c r="E9" s="23"/>
    </row>
    <row r="10" spans="1:5" x14ac:dyDescent="0.3">
      <c r="A10" s="52" t="s">
        <v>369</v>
      </c>
      <c r="B10" s="23"/>
      <c r="C10" s="23"/>
      <c r="D10" s="68" t="s">
        <v>167</v>
      </c>
      <c r="E10" s="23"/>
    </row>
    <row r="11" spans="1:5" x14ac:dyDescent="0.3">
      <c r="A11" s="53" t="s">
        <v>369</v>
      </c>
      <c r="B11" s="23"/>
      <c r="C11" s="23"/>
      <c r="D11" s="69" t="s">
        <v>444</v>
      </c>
      <c r="E11" s="23" t="s">
        <v>356</v>
      </c>
    </row>
    <row r="12" spans="1:5" x14ac:dyDescent="0.3">
      <c r="A12" s="51" t="s">
        <v>369</v>
      </c>
      <c r="B12" s="23"/>
      <c r="C12" s="23"/>
      <c r="D12" s="68" t="s">
        <v>138</v>
      </c>
      <c r="E12" s="23"/>
    </row>
    <row r="13" spans="1:5" x14ac:dyDescent="0.3">
      <c r="A13" s="50" t="s">
        <v>107</v>
      </c>
      <c r="B13" s="23"/>
      <c r="C13" s="23"/>
      <c r="D13" s="69" t="s">
        <v>277</v>
      </c>
      <c r="E13" s="23" t="s">
        <v>356</v>
      </c>
    </row>
    <row r="14" spans="1:5" x14ac:dyDescent="0.3">
      <c r="A14" s="54" t="s">
        <v>107</v>
      </c>
      <c r="B14" s="23"/>
      <c r="C14" s="23"/>
      <c r="D14" s="68" t="s">
        <v>98</v>
      </c>
      <c r="E14" s="23"/>
    </row>
    <row r="15" spans="1:5" x14ac:dyDescent="0.3">
      <c r="A15" s="21" t="s">
        <v>109</v>
      </c>
      <c r="B15" s="21"/>
      <c r="C15" s="21"/>
      <c r="D15" s="68" t="s">
        <v>149</v>
      </c>
      <c r="E15" s="21"/>
    </row>
    <row r="16" spans="1:5" x14ac:dyDescent="0.3">
      <c r="A16" s="21" t="s">
        <v>184</v>
      </c>
      <c r="B16" s="21"/>
      <c r="C16" s="21"/>
      <c r="D16" s="68" t="s">
        <v>139</v>
      </c>
      <c r="E16" s="21"/>
    </row>
    <row r="17" spans="1:5" x14ac:dyDescent="0.3">
      <c r="A17" s="21" t="s">
        <v>438</v>
      </c>
      <c r="B17" s="21"/>
      <c r="C17" s="21"/>
      <c r="D17" s="68" t="s">
        <v>295</v>
      </c>
      <c r="E17" s="21" t="s">
        <v>356</v>
      </c>
    </row>
    <row r="18" spans="1:5" x14ac:dyDescent="0.3">
      <c r="A18" s="23" t="s">
        <v>316</v>
      </c>
      <c r="B18" s="21"/>
      <c r="C18" s="21"/>
      <c r="D18" s="69" t="s">
        <v>352</v>
      </c>
      <c r="E18" s="21" t="s">
        <v>356</v>
      </c>
    </row>
    <row r="19" spans="1:5" x14ac:dyDescent="0.3">
      <c r="A19" s="23" t="s">
        <v>312</v>
      </c>
      <c r="B19" s="21"/>
      <c r="C19" s="21"/>
      <c r="D19" s="69" t="s">
        <v>220</v>
      </c>
      <c r="E19" s="21" t="s">
        <v>356</v>
      </c>
    </row>
    <row r="20" spans="1:5" x14ac:dyDescent="0.3">
      <c r="A20" s="21" t="s">
        <v>155</v>
      </c>
      <c r="B20" s="21"/>
      <c r="C20" s="21"/>
      <c r="D20" s="69" t="s">
        <v>402</v>
      </c>
      <c r="E20" s="21" t="s">
        <v>356</v>
      </c>
    </row>
    <row r="21" spans="1:5" x14ac:dyDescent="0.3">
      <c r="A21" s="23" t="s">
        <v>282</v>
      </c>
      <c r="B21" s="21"/>
      <c r="C21" s="21"/>
      <c r="D21" s="70" t="s">
        <v>283</v>
      </c>
      <c r="E21" s="21"/>
    </row>
    <row r="22" spans="1:5" x14ac:dyDescent="0.3">
      <c r="A22" s="23" t="s">
        <v>232</v>
      </c>
      <c r="B22" s="21"/>
      <c r="C22" s="21"/>
      <c r="D22" s="68" t="s">
        <v>105</v>
      </c>
      <c r="E22" s="21" t="s">
        <v>356</v>
      </c>
    </row>
    <row r="23" spans="1:5" x14ac:dyDescent="0.3">
      <c r="A23" s="50" t="s">
        <v>370</v>
      </c>
      <c r="B23" s="21"/>
      <c r="C23" s="21"/>
      <c r="D23" s="68" t="s">
        <v>161</v>
      </c>
      <c r="E23" s="21"/>
    </row>
    <row r="24" spans="1:5" x14ac:dyDescent="0.3">
      <c r="A24" s="51" t="s">
        <v>370</v>
      </c>
      <c r="B24" s="21"/>
      <c r="C24" s="21"/>
      <c r="D24" s="68" t="s">
        <v>463</v>
      </c>
      <c r="E24" s="21"/>
    </row>
    <row r="25" spans="1:5" x14ac:dyDescent="0.3">
      <c r="A25" s="23" t="s">
        <v>439</v>
      </c>
      <c r="B25" s="21"/>
      <c r="C25" s="21"/>
      <c r="D25" s="68" t="s">
        <v>409</v>
      </c>
      <c r="E25" s="21"/>
    </row>
    <row r="26" spans="1:5" x14ac:dyDescent="0.3">
      <c r="A26" s="23" t="s">
        <v>233</v>
      </c>
      <c r="B26" s="21"/>
      <c r="C26" s="21"/>
      <c r="D26" s="68" t="s">
        <v>170</v>
      </c>
      <c r="E26" s="21"/>
    </row>
    <row r="27" spans="1:5" x14ac:dyDescent="0.3">
      <c r="A27" s="23" t="s">
        <v>284</v>
      </c>
      <c r="B27" s="21"/>
      <c r="C27" s="21"/>
      <c r="D27" s="69" t="s">
        <v>227</v>
      </c>
      <c r="E27" s="21"/>
    </row>
    <row r="28" spans="1:5" x14ac:dyDescent="0.3">
      <c r="A28" s="21" t="s">
        <v>126</v>
      </c>
      <c r="B28" s="21"/>
      <c r="C28" s="21"/>
      <c r="D28" s="69" t="s">
        <v>261</v>
      </c>
      <c r="E28" s="21"/>
    </row>
    <row r="29" spans="1:5" x14ac:dyDescent="0.3">
      <c r="A29" s="23" t="s">
        <v>323</v>
      </c>
      <c r="B29" s="21"/>
      <c r="C29" s="21"/>
      <c r="D29" s="69" t="s">
        <v>415</v>
      </c>
      <c r="E29" s="21" t="s">
        <v>356</v>
      </c>
    </row>
    <row r="30" spans="1:5" x14ac:dyDescent="0.3">
      <c r="A30" s="23" t="s">
        <v>206</v>
      </c>
      <c r="B30" s="21"/>
      <c r="C30" s="21"/>
      <c r="D30" s="68" t="s">
        <v>474</v>
      </c>
      <c r="E30" s="21" t="s">
        <v>356</v>
      </c>
    </row>
    <row r="31" spans="1:5" x14ac:dyDescent="0.3">
      <c r="A31" s="21" t="s">
        <v>193</v>
      </c>
      <c r="B31" s="21"/>
      <c r="C31" s="21"/>
      <c r="D31" s="69" t="s">
        <v>265</v>
      </c>
      <c r="E31" s="21"/>
    </row>
    <row r="32" spans="1:5" x14ac:dyDescent="0.3">
      <c r="A32" s="23" t="s">
        <v>263</v>
      </c>
      <c r="B32" s="21"/>
      <c r="C32" s="21"/>
      <c r="D32" s="69" t="s">
        <v>239</v>
      </c>
      <c r="E32" s="21" t="s">
        <v>356</v>
      </c>
    </row>
    <row r="33" spans="1:5" x14ac:dyDescent="0.3">
      <c r="A33" s="55" t="s">
        <v>203</v>
      </c>
      <c r="B33" s="21"/>
      <c r="C33" s="21"/>
      <c r="D33" s="69" t="s">
        <v>289</v>
      </c>
      <c r="E33" s="21"/>
    </row>
    <row r="34" spans="1:5" x14ac:dyDescent="0.3">
      <c r="A34" s="51" t="s">
        <v>203</v>
      </c>
      <c r="B34" s="21"/>
      <c r="C34" s="21"/>
      <c r="D34" s="68" t="s">
        <v>168</v>
      </c>
      <c r="E34" s="21"/>
    </row>
    <row r="35" spans="1:5" x14ac:dyDescent="0.3">
      <c r="A35" s="21" t="s">
        <v>121</v>
      </c>
      <c r="B35" s="21"/>
      <c r="C35" s="21"/>
      <c r="D35" s="69" t="s">
        <v>326</v>
      </c>
      <c r="E35" s="21" t="s">
        <v>356</v>
      </c>
    </row>
    <row r="36" spans="1:5" x14ac:dyDescent="0.3">
      <c r="A36" s="21" t="s">
        <v>197</v>
      </c>
      <c r="B36" s="21"/>
      <c r="C36" s="79" t="s">
        <v>492</v>
      </c>
      <c r="D36" s="60" t="s">
        <v>369</v>
      </c>
      <c r="E36" s="21"/>
    </row>
    <row r="37" spans="1:5" x14ac:dyDescent="0.3">
      <c r="A37" s="23" t="s">
        <v>221</v>
      </c>
      <c r="B37" s="21"/>
      <c r="C37" s="21" t="s">
        <v>507</v>
      </c>
      <c r="D37" s="61" t="s">
        <v>250</v>
      </c>
      <c r="E37" s="21"/>
    </row>
    <row r="38" spans="1:5" x14ac:dyDescent="0.3">
      <c r="A38" s="21" t="s">
        <v>190</v>
      </c>
      <c r="B38" s="21"/>
      <c r="C38" s="21"/>
      <c r="D38" s="62" t="s">
        <v>428</v>
      </c>
      <c r="E38" s="21"/>
    </row>
    <row r="39" spans="1:5" x14ac:dyDescent="0.3">
      <c r="A39" s="23" t="s">
        <v>440</v>
      </c>
      <c r="B39" s="21"/>
      <c r="C39" s="21"/>
      <c r="D39" s="62" t="s">
        <v>246</v>
      </c>
      <c r="E39" s="21" t="s">
        <v>356</v>
      </c>
    </row>
    <row r="40" spans="1:5" x14ac:dyDescent="0.3">
      <c r="A40" s="50" t="s">
        <v>185</v>
      </c>
      <c r="B40" s="21"/>
      <c r="C40" s="21"/>
      <c r="D40" s="62" t="s">
        <v>124</v>
      </c>
      <c r="E40" s="21" t="s">
        <v>356</v>
      </c>
    </row>
    <row r="41" spans="1:5" x14ac:dyDescent="0.3">
      <c r="A41" s="53" t="s">
        <v>185</v>
      </c>
      <c r="B41" s="21"/>
      <c r="C41" s="21"/>
      <c r="D41" s="62" t="s">
        <v>122</v>
      </c>
      <c r="E41" s="21" t="s">
        <v>356</v>
      </c>
    </row>
    <row r="42" spans="1:5" x14ac:dyDescent="0.3">
      <c r="A42" s="53" t="s">
        <v>185</v>
      </c>
      <c r="B42" s="21"/>
      <c r="C42" s="21"/>
      <c r="D42" s="61" t="s">
        <v>457</v>
      </c>
      <c r="E42" s="21"/>
    </row>
    <row r="43" spans="1:5" x14ac:dyDescent="0.3">
      <c r="A43" s="51" t="s">
        <v>185</v>
      </c>
      <c r="B43" s="21"/>
      <c r="C43" s="21"/>
      <c r="D43" s="62" t="s">
        <v>128</v>
      </c>
      <c r="E43" s="21"/>
    </row>
    <row r="44" spans="1:5" x14ac:dyDescent="0.3">
      <c r="A44" s="21" t="s">
        <v>371</v>
      </c>
      <c r="B44" s="21"/>
      <c r="C44" s="21"/>
      <c r="D44" s="61" t="s">
        <v>249</v>
      </c>
      <c r="E44" s="21" t="s">
        <v>356</v>
      </c>
    </row>
    <row r="45" spans="1:5" x14ac:dyDescent="0.3">
      <c r="A45" s="21" t="s">
        <v>372</v>
      </c>
      <c r="B45" s="21"/>
      <c r="C45" s="21"/>
      <c r="D45" s="61" t="s">
        <v>158</v>
      </c>
      <c r="E45" s="21"/>
    </row>
    <row r="46" spans="1:5" x14ac:dyDescent="0.3">
      <c r="A46" s="23" t="s">
        <v>308</v>
      </c>
      <c r="B46" s="21"/>
      <c r="C46" s="21"/>
      <c r="D46" s="62" t="s">
        <v>127</v>
      </c>
      <c r="E46" s="21"/>
    </row>
    <row r="47" spans="1:5" x14ac:dyDescent="0.3">
      <c r="A47" s="23" t="s">
        <v>373</v>
      </c>
      <c r="B47" s="21"/>
      <c r="C47" s="21"/>
      <c r="D47" s="62" t="s">
        <v>475</v>
      </c>
      <c r="E47" s="21"/>
    </row>
    <row r="48" spans="1:5" x14ac:dyDescent="0.3">
      <c r="A48" s="23" t="s">
        <v>434</v>
      </c>
      <c r="B48" s="21"/>
      <c r="C48" s="21"/>
      <c r="D48" s="62" t="s">
        <v>478</v>
      </c>
      <c r="E48" s="21"/>
    </row>
    <row r="49" spans="1:5" x14ac:dyDescent="0.3">
      <c r="A49" s="21" t="s">
        <v>441</v>
      </c>
      <c r="B49" s="21"/>
      <c r="C49" s="79" t="s">
        <v>493</v>
      </c>
      <c r="D49" s="71" t="s">
        <v>185</v>
      </c>
      <c r="E49" s="21"/>
    </row>
    <row r="50" spans="1:5" x14ac:dyDescent="0.3">
      <c r="A50" s="23" t="s">
        <v>311</v>
      </c>
      <c r="B50" s="21"/>
      <c r="C50" s="21" t="s">
        <v>508</v>
      </c>
      <c r="D50" s="72" t="s">
        <v>224</v>
      </c>
      <c r="E50" s="21" t="s">
        <v>356</v>
      </c>
    </row>
    <row r="51" spans="1:5" x14ac:dyDescent="0.3">
      <c r="A51" s="23" t="s">
        <v>243</v>
      </c>
      <c r="B51" s="21"/>
      <c r="C51" s="21"/>
      <c r="D51" s="73" t="s">
        <v>433</v>
      </c>
      <c r="E51" s="21"/>
    </row>
    <row r="52" spans="1:5" x14ac:dyDescent="0.3">
      <c r="A52" s="21" t="s">
        <v>186</v>
      </c>
      <c r="B52" s="21"/>
      <c r="C52" s="21"/>
      <c r="D52" s="73" t="s">
        <v>137</v>
      </c>
      <c r="E52" s="21"/>
    </row>
    <row r="53" spans="1:5" x14ac:dyDescent="0.3">
      <c r="A53" s="55" t="s">
        <v>250</v>
      </c>
      <c r="B53" s="21"/>
      <c r="C53" s="21"/>
      <c r="D53" s="73" t="s">
        <v>174</v>
      </c>
      <c r="E53" s="21" t="s">
        <v>356</v>
      </c>
    </row>
    <row r="54" spans="1:5" x14ac:dyDescent="0.3">
      <c r="A54" s="53" t="s">
        <v>250</v>
      </c>
      <c r="B54" s="21"/>
      <c r="C54" s="21"/>
      <c r="D54" s="74" t="s">
        <v>100</v>
      </c>
      <c r="E54" s="21" t="s">
        <v>356</v>
      </c>
    </row>
    <row r="55" spans="1:5" x14ac:dyDescent="0.3">
      <c r="A55" s="54" t="s">
        <v>250</v>
      </c>
      <c r="B55" s="21"/>
      <c r="C55" s="21"/>
      <c r="D55" s="72" t="s">
        <v>427</v>
      </c>
      <c r="E55" s="21"/>
    </row>
    <row r="56" spans="1:5" x14ac:dyDescent="0.3">
      <c r="A56" s="21" t="s">
        <v>135</v>
      </c>
      <c r="B56" s="21"/>
      <c r="C56" s="79" t="s">
        <v>494</v>
      </c>
      <c r="D56" s="75" t="s">
        <v>104</v>
      </c>
      <c r="E56" s="21" t="s">
        <v>356</v>
      </c>
    </row>
    <row r="57" spans="1:5" x14ac:dyDescent="0.3">
      <c r="A57" s="23" t="s">
        <v>305</v>
      </c>
      <c r="B57" s="21"/>
      <c r="C57" s="21" t="s">
        <v>509</v>
      </c>
      <c r="D57" s="63" t="s">
        <v>410</v>
      </c>
      <c r="E57" s="21"/>
    </row>
    <row r="58" spans="1:5" x14ac:dyDescent="0.3">
      <c r="A58" s="50" t="s">
        <v>152</v>
      </c>
      <c r="B58" s="21"/>
      <c r="C58" s="79" t="s">
        <v>495</v>
      </c>
      <c r="D58" s="65" t="s">
        <v>467</v>
      </c>
      <c r="E58" s="21"/>
    </row>
    <row r="59" spans="1:5" x14ac:dyDescent="0.3">
      <c r="A59" s="54" t="s">
        <v>152</v>
      </c>
      <c r="B59" s="21"/>
      <c r="C59" s="21" t="s">
        <v>510</v>
      </c>
      <c r="D59" s="66" t="s">
        <v>418</v>
      </c>
      <c r="E59" s="21"/>
    </row>
    <row r="60" spans="1:5" x14ac:dyDescent="0.3">
      <c r="A60" s="23" t="s">
        <v>435</v>
      </c>
      <c r="B60" s="21"/>
      <c r="C60" s="79" t="s">
        <v>496</v>
      </c>
      <c r="D60" s="75" t="s">
        <v>177</v>
      </c>
      <c r="E60" s="21" t="s">
        <v>356</v>
      </c>
    </row>
    <row r="61" spans="1:5" x14ac:dyDescent="0.3">
      <c r="A61" s="23" t="s">
        <v>285</v>
      </c>
      <c r="B61" s="21"/>
      <c r="C61" s="21" t="s">
        <v>509</v>
      </c>
      <c r="D61" s="64" t="s">
        <v>449</v>
      </c>
      <c r="E61" s="21"/>
    </row>
    <row r="62" spans="1:5" x14ac:dyDescent="0.3">
      <c r="A62" s="23" t="s">
        <v>207</v>
      </c>
      <c r="B62" s="21"/>
      <c r="C62" s="79" t="s">
        <v>497</v>
      </c>
      <c r="D62" s="65" t="s">
        <v>142</v>
      </c>
      <c r="E62" s="21" t="s">
        <v>356</v>
      </c>
    </row>
    <row r="63" spans="1:5" x14ac:dyDescent="0.3">
      <c r="A63" s="21" t="s">
        <v>144</v>
      </c>
      <c r="B63" s="21"/>
      <c r="C63" s="79" t="s">
        <v>498</v>
      </c>
      <c r="D63" s="76" t="s">
        <v>486</v>
      </c>
      <c r="E63" s="21"/>
    </row>
    <row r="64" spans="1:5" x14ac:dyDescent="0.3">
      <c r="A64" s="21" t="s">
        <v>118</v>
      </c>
      <c r="B64" s="21"/>
      <c r="C64" s="79" t="s">
        <v>499</v>
      </c>
      <c r="D64" s="77" t="s">
        <v>504</v>
      </c>
      <c r="E64" s="21"/>
    </row>
    <row r="65" spans="1:5" x14ac:dyDescent="0.3">
      <c r="A65" s="21" t="s">
        <v>442</v>
      </c>
      <c r="B65" s="21"/>
      <c r="C65" s="79" t="s">
        <v>500</v>
      </c>
      <c r="D65" s="77" t="s">
        <v>380</v>
      </c>
      <c r="E65" s="21"/>
    </row>
    <row r="66" spans="1:5" x14ac:dyDescent="0.3">
      <c r="A66" s="21" t="s">
        <v>183</v>
      </c>
      <c r="B66" s="21"/>
      <c r="C66" s="79" t="s">
        <v>501</v>
      </c>
      <c r="D66" s="77" t="s">
        <v>430</v>
      </c>
      <c r="E66" s="21"/>
    </row>
    <row r="67" spans="1:5" x14ac:dyDescent="0.3">
      <c r="A67" s="50" t="s">
        <v>147</v>
      </c>
      <c r="B67" s="21"/>
      <c r="C67" s="79" t="s">
        <v>502</v>
      </c>
      <c r="D67" s="77" t="s">
        <v>479</v>
      </c>
      <c r="E67" s="21"/>
    </row>
    <row r="68" spans="1:5" x14ac:dyDescent="0.3">
      <c r="A68" s="54" t="s">
        <v>147</v>
      </c>
      <c r="B68" s="21"/>
      <c r="C68" s="79" t="s">
        <v>503</v>
      </c>
      <c r="D68" s="78" t="s">
        <v>459</v>
      </c>
      <c r="E68" s="21"/>
    </row>
    <row r="69" spans="1:5" x14ac:dyDescent="0.3">
      <c r="A69" s="21" t="s">
        <v>189</v>
      </c>
      <c r="B69" s="21"/>
      <c r="C69" s="21"/>
      <c r="D69" s="21"/>
      <c r="E69" s="21"/>
    </row>
    <row r="70" spans="1:5" x14ac:dyDescent="0.3">
      <c r="A70" s="55" t="s">
        <v>374</v>
      </c>
      <c r="B70" s="21"/>
      <c r="C70" s="21"/>
      <c r="D70" s="21"/>
      <c r="E70" s="21"/>
    </row>
    <row r="71" spans="1:5" x14ac:dyDescent="0.3">
      <c r="A71" s="51" t="s">
        <v>374</v>
      </c>
      <c r="B71" s="21"/>
      <c r="C71" s="21"/>
      <c r="D71" s="21"/>
      <c r="E71" s="21"/>
    </row>
    <row r="72" spans="1:5" x14ac:dyDescent="0.3">
      <c r="A72" s="21" t="s">
        <v>341</v>
      </c>
      <c r="B72" s="21"/>
      <c r="C72" s="21"/>
      <c r="D72" s="21"/>
      <c r="E72" s="21"/>
    </row>
    <row r="73" spans="1:5" x14ac:dyDescent="0.3">
      <c r="A73" s="21" t="s">
        <v>106</v>
      </c>
      <c r="B73" s="21"/>
      <c r="C73" s="21"/>
      <c r="D73" s="21"/>
      <c r="E73" s="21"/>
    </row>
    <row r="74" spans="1:5" x14ac:dyDescent="0.3">
      <c r="A74" s="21" t="s">
        <v>157</v>
      </c>
      <c r="B74" s="21"/>
      <c r="C74" s="21"/>
      <c r="D74" s="21"/>
      <c r="E74" s="21"/>
    </row>
    <row r="75" spans="1:5" x14ac:dyDescent="0.3">
      <c r="A75" s="21" t="s">
        <v>136</v>
      </c>
      <c r="B75" s="21"/>
      <c r="C75" s="21"/>
      <c r="D75" s="21"/>
      <c r="E75" s="21"/>
    </row>
    <row r="76" spans="1:5" x14ac:dyDescent="0.3">
      <c r="A76" s="23" t="s">
        <v>436</v>
      </c>
      <c r="B76" s="21"/>
      <c r="C76" s="21"/>
      <c r="D76" s="21"/>
      <c r="E76" s="21"/>
    </row>
    <row r="77" spans="1:5" x14ac:dyDescent="0.3">
      <c r="A77" s="21" t="s">
        <v>110</v>
      </c>
      <c r="B77" s="21"/>
      <c r="C77" s="21"/>
      <c r="D77" s="21"/>
      <c r="E77" s="21"/>
    </row>
    <row r="78" spans="1:5" x14ac:dyDescent="0.3">
      <c r="A78" s="50" t="s">
        <v>167</v>
      </c>
      <c r="B78" s="21"/>
      <c r="C78" s="21"/>
      <c r="D78" s="21"/>
      <c r="E78" s="21"/>
    </row>
    <row r="79" spans="1:5" x14ac:dyDescent="0.3">
      <c r="A79" s="54" t="s">
        <v>167</v>
      </c>
      <c r="B79" s="21"/>
      <c r="C79" s="21"/>
      <c r="D79" s="21"/>
      <c r="E79" s="21"/>
    </row>
    <row r="80" spans="1:5" x14ac:dyDescent="0.3">
      <c r="A80" s="23" t="s">
        <v>291</v>
      </c>
      <c r="B80" s="21"/>
      <c r="C80" s="21"/>
      <c r="D80" s="21"/>
      <c r="E80" s="21"/>
    </row>
    <row r="81" spans="1:5" x14ac:dyDescent="0.3">
      <c r="A81" s="23" t="s">
        <v>290</v>
      </c>
      <c r="B81" s="21"/>
      <c r="C81" s="21"/>
      <c r="D81" s="21"/>
      <c r="E81" s="21"/>
    </row>
    <row r="82" spans="1:5" x14ac:dyDescent="0.3">
      <c r="A82" s="23" t="s">
        <v>443</v>
      </c>
      <c r="B82" s="21"/>
      <c r="C82" s="21"/>
      <c r="D82" s="21"/>
      <c r="E82" s="21"/>
    </row>
    <row r="83" spans="1:5" x14ac:dyDescent="0.3">
      <c r="A83" s="23" t="s">
        <v>202</v>
      </c>
      <c r="B83" s="21"/>
      <c r="C83" s="21"/>
      <c r="D83" s="21"/>
      <c r="E83" s="21"/>
    </row>
    <row r="84" spans="1:5" x14ac:dyDescent="0.3">
      <c r="A84" s="55" t="s">
        <v>224</v>
      </c>
      <c r="B84" s="21"/>
      <c r="C84" s="21"/>
      <c r="D84" s="21"/>
      <c r="E84" s="21"/>
    </row>
    <row r="85" spans="1:5" x14ac:dyDescent="0.3">
      <c r="A85" s="56" t="s">
        <v>224</v>
      </c>
      <c r="B85" s="21"/>
      <c r="C85" s="21"/>
      <c r="D85" s="21"/>
      <c r="E85" s="21"/>
    </row>
    <row r="86" spans="1:5" x14ac:dyDescent="0.3">
      <c r="A86" s="56" t="s">
        <v>224</v>
      </c>
      <c r="B86" s="21"/>
      <c r="C86" s="21"/>
      <c r="D86" s="21"/>
      <c r="E86" s="21"/>
    </row>
    <row r="87" spans="1:5" x14ac:dyDescent="0.3">
      <c r="A87" s="54" t="s">
        <v>375</v>
      </c>
      <c r="B87" s="21"/>
      <c r="C87" s="21"/>
      <c r="D87" s="21"/>
      <c r="E87" s="21"/>
    </row>
    <row r="88" spans="1:5" x14ac:dyDescent="0.3">
      <c r="A88" s="23" t="s">
        <v>212</v>
      </c>
      <c r="B88" s="21"/>
      <c r="C88" s="21"/>
      <c r="D88" s="21"/>
      <c r="E88" s="21"/>
    </row>
    <row r="89" spans="1:5" x14ac:dyDescent="0.3">
      <c r="A89" s="21" t="s">
        <v>303</v>
      </c>
      <c r="B89" s="21"/>
      <c r="C89" s="21"/>
      <c r="D89" s="21"/>
      <c r="E89" s="21"/>
    </row>
    <row r="90" spans="1:5" x14ac:dyDescent="0.3">
      <c r="A90" s="23" t="s">
        <v>337</v>
      </c>
      <c r="B90" s="21"/>
      <c r="C90" s="21"/>
      <c r="D90" s="21"/>
      <c r="E90" s="21"/>
    </row>
    <row r="91" spans="1:5" x14ac:dyDescent="0.3">
      <c r="A91" s="23" t="s">
        <v>204</v>
      </c>
      <c r="B91" s="21"/>
      <c r="C91" s="21"/>
      <c r="D91" s="21"/>
      <c r="E91" s="21"/>
    </row>
    <row r="92" spans="1:5" x14ac:dyDescent="0.3">
      <c r="A92" s="21" t="s">
        <v>437</v>
      </c>
      <c r="B92" s="21"/>
      <c r="C92" s="21"/>
      <c r="D92" s="21"/>
      <c r="E92" s="21"/>
    </row>
    <row r="93" spans="1:5" x14ac:dyDescent="0.3">
      <c r="A93" s="23" t="s">
        <v>376</v>
      </c>
      <c r="B93" s="21"/>
      <c r="C93" s="21"/>
      <c r="D93" s="21"/>
      <c r="E93" s="21"/>
    </row>
    <row r="94" spans="1:5" x14ac:dyDescent="0.3">
      <c r="A94" s="21" t="s">
        <v>116</v>
      </c>
      <c r="B94" s="21"/>
      <c r="C94" s="21"/>
      <c r="D94" s="21"/>
      <c r="E94" s="21"/>
    </row>
    <row r="95" spans="1:5" x14ac:dyDescent="0.3">
      <c r="A95" s="21" t="s">
        <v>192</v>
      </c>
      <c r="B95" s="21"/>
      <c r="C95" s="21"/>
      <c r="D95" s="21"/>
      <c r="E95" s="21"/>
    </row>
    <row r="96" spans="1:5" x14ac:dyDescent="0.3">
      <c r="A96" s="21" t="s">
        <v>165</v>
      </c>
      <c r="B96" s="21"/>
      <c r="C96" s="21"/>
      <c r="D96" s="21"/>
      <c r="E96" s="21"/>
    </row>
    <row r="97" spans="1:5" x14ac:dyDescent="0.3">
      <c r="A97" s="21" t="s">
        <v>112</v>
      </c>
      <c r="B97" s="21"/>
      <c r="C97" s="21"/>
      <c r="D97" s="21"/>
      <c r="E97" s="21"/>
    </row>
    <row r="98" spans="1:5" x14ac:dyDescent="0.3">
      <c r="A98" s="21" t="s">
        <v>377</v>
      </c>
      <c r="B98" s="21"/>
      <c r="C98" s="21"/>
      <c r="D98" s="21"/>
      <c r="E98" s="21"/>
    </row>
    <row r="99" spans="1:5" x14ac:dyDescent="0.3">
      <c r="A99" s="21" t="s">
        <v>146</v>
      </c>
      <c r="B99" s="21"/>
      <c r="C99" s="21"/>
      <c r="D99" s="21"/>
      <c r="E99" s="21"/>
    </row>
    <row r="100" spans="1:5" x14ac:dyDescent="0.3">
      <c r="A100" s="55" t="s">
        <v>444</v>
      </c>
      <c r="B100" s="21"/>
      <c r="C100" s="21"/>
      <c r="D100" s="21"/>
      <c r="E100" s="21"/>
    </row>
    <row r="101" spans="1:5" x14ac:dyDescent="0.3">
      <c r="A101" s="51" t="s">
        <v>444</v>
      </c>
      <c r="B101" s="21"/>
      <c r="C101" s="21"/>
      <c r="D101" s="21"/>
      <c r="E101" s="21"/>
    </row>
    <row r="102" spans="1:5" x14ac:dyDescent="0.3">
      <c r="A102" s="23" t="s">
        <v>223</v>
      </c>
      <c r="B102" s="21"/>
      <c r="C102" s="21"/>
      <c r="D102" s="21"/>
      <c r="E102" s="21"/>
    </row>
    <row r="103" spans="1:5" x14ac:dyDescent="0.3">
      <c r="A103" s="21" t="s">
        <v>378</v>
      </c>
      <c r="B103" s="21"/>
      <c r="C103" s="21"/>
      <c r="D103" s="21"/>
      <c r="E103" s="21"/>
    </row>
    <row r="104" spans="1:5" x14ac:dyDescent="0.3">
      <c r="A104" s="21" t="s">
        <v>445</v>
      </c>
      <c r="B104" s="21"/>
      <c r="C104" s="21"/>
      <c r="D104" s="21"/>
      <c r="E104" s="21"/>
    </row>
    <row r="105" spans="1:5" x14ac:dyDescent="0.3">
      <c r="A105" s="21" t="s">
        <v>446</v>
      </c>
      <c r="B105" s="21"/>
      <c r="C105" s="21"/>
      <c r="D105" s="21"/>
      <c r="E105" s="21"/>
    </row>
    <row r="106" spans="1:5" x14ac:dyDescent="0.3">
      <c r="A106" s="21" t="s">
        <v>125</v>
      </c>
      <c r="B106" s="21"/>
      <c r="C106" s="21"/>
      <c r="D106" s="21"/>
      <c r="E106" s="21"/>
    </row>
    <row r="107" spans="1:5" x14ac:dyDescent="0.3">
      <c r="A107" s="21" t="s">
        <v>115</v>
      </c>
      <c r="B107" s="21"/>
      <c r="C107" s="21"/>
      <c r="D107" s="21"/>
      <c r="E107" s="21"/>
    </row>
    <row r="108" spans="1:5" x14ac:dyDescent="0.3">
      <c r="A108" s="23" t="s">
        <v>447</v>
      </c>
      <c r="B108" s="21"/>
      <c r="C108" s="21"/>
      <c r="D108" s="21"/>
      <c r="E108" s="21"/>
    </row>
    <row r="109" spans="1:5" x14ac:dyDescent="0.3">
      <c r="A109" s="21" t="s">
        <v>489</v>
      </c>
      <c r="B109" s="21"/>
      <c r="C109" s="21"/>
      <c r="D109" s="21"/>
      <c r="E109" s="21"/>
    </row>
    <row r="110" spans="1:5" x14ac:dyDescent="0.3">
      <c r="A110" s="50" t="s">
        <v>138</v>
      </c>
      <c r="B110" s="21"/>
      <c r="C110" s="21"/>
      <c r="D110" s="21"/>
      <c r="E110" s="21"/>
    </row>
    <row r="111" spans="1:5" x14ac:dyDescent="0.3">
      <c r="A111" s="54" t="s">
        <v>138</v>
      </c>
      <c r="B111" s="21"/>
      <c r="C111" s="21"/>
      <c r="D111" s="21"/>
      <c r="E111" s="21"/>
    </row>
    <row r="112" spans="1:5" x14ac:dyDescent="0.3">
      <c r="A112" s="21" t="s">
        <v>191</v>
      </c>
      <c r="B112" s="21"/>
      <c r="C112" s="21"/>
      <c r="D112" s="21"/>
      <c r="E112" s="21"/>
    </row>
    <row r="113" spans="1:5" x14ac:dyDescent="0.3">
      <c r="A113" s="21" t="s">
        <v>132</v>
      </c>
      <c r="B113" s="21"/>
      <c r="C113" s="21"/>
      <c r="D113" s="21"/>
      <c r="E113" s="21"/>
    </row>
    <row r="114" spans="1:5" x14ac:dyDescent="0.3">
      <c r="A114" s="21" t="s">
        <v>271</v>
      </c>
      <c r="B114" s="21"/>
      <c r="C114" s="21"/>
      <c r="D114" s="21"/>
      <c r="E114" s="21"/>
    </row>
    <row r="115" spans="1:5" x14ac:dyDescent="0.3">
      <c r="A115" s="21" t="s">
        <v>448</v>
      </c>
      <c r="B115" s="21"/>
      <c r="C115" s="21"/>
      <c r="D115" s="21"/>
      <c r="E115" s="21"/>
    </row>
    <row r="116" spans="1:5" x14ac:dyDescent="0.3">
      <c r="A116" s="55" t="s">
        <v>277</v>
      </c>
      <c r="B116" s="21"/>
      <c r="C116" s="21"/>
      <c r="D116" s="21"/>
      <c r="E116" s="21"/>
    </row>
    <row r="117" spans="1:5" x14ac:dyDescent="0.3">
      <c r="A117" s="51" t="s">
        <v>277</v>
      </c>
      <c r="B117" s="21"/>
      <c r="C117" s="21"/>
      <c r="D117" s="21"/>
      <c r="E117" s="21"/>
    </row>
    <row r="118" spans="1:5" x14ac:dyDescent="0.3">
      <c r="A118" s="21" t="s">
        <v>379</v>
      </c>
      <c r="B118" s="21"/>
      <c r="C118" s="21"/>
      <c r="D118" s="21"/>
      <c r="E118" s="21"/>
    </row>
    <row r="119" spans="1:5" x14ac:dyDescent="0.3">
      <c r="A119" s="23" t="s">
        <v>328</v>
      </c>
      <c r="B119" s="21"/>
      <c r="C119" s="21"/>
      <c r="D119" s="21"/>
      <c r="E119" s="21"/>
    </row>
    <row r="120" spans="1:5" x14ac:dyDescent="0.3">
      <c r="A120" s="55" t="s">
        <v>177</v>
      </c>
      <c r="B120" s="21"/>
      <c r="C120" s="21"/>
      <c r="D120" s="21"/>
      <c r="E120" s="21"/>
    </row>
    <row r="121" spans="1:5" x14ac:dyDescent="0.3">
      <c r="A121" s="56" t="s">
        <v>177</v>
      </c>
      <c r="B121" s="21"/>
      <c r="C121" s="21"/>
      <c r="D121" s="21"/>
      <c r="E121" s="21"/>
    </row>
    <row r="122" spans="1:5" x14ac:dyDescent="0.3">
      <c r="A122" s="56" t="s">
        <v>177</v>
      </c>
      <c r="B122" s="21"/>
      <c r="C122" s="21"/>
      <c r="D122" s="21"/>
      <c r="E122" s="21"/>
    </row>
    <row r="123" spans="1:5" x14ac:dyDescent="0.3">
      <c r="A123" s="56" t="s">
        <v>177</v>
      </c>
      <c r="B123" s="21"/>
      <c r="C123" s="21"/>
      <c r="D123" s="21"/>
      <c r="E123" s="21"/>
    </row>
    <row r="124" spans="1:5" x14ac:dyDescent="0.3">
      <c r="A124" s="56" t="s">
        <v>177</v>
      </c>
      <c r="B124" s="21"/>
      <c r="C124" s="21"/>
      <c r="D124" s="21"/>
      <c r="E124" s="21"/>
    </row>
    <row r="125" spans="1:5" x14ac:dyDescent="0.3">
      <c r="A125" s="53" t="s">
        <v>177</v>
      </c>
      <c r="B125" s="21"/>
      <c r="C125" s="21"/>
      <c r="D125" s="21"/>
      <c r="E125" s="21"/>
    </row>
    <row r="126" spans="1:5" x14ac:dyDescent="0.3">
      <c r="A126" s="51" t="s">
        <v>177</v>
      </c>
      <c r="B126" s="21"/>
      <c r="C126" s="21"/>
      <c r="D126" s="21"/>
      <c r="E126" s="21"/>
    </row>
    <row r="127" spans="1:5" x14ac:dyDescent="0.3">
      <c r="A127" s="23" t="s">
        <v>483</v>
      </c>
      <c r="B127" s="21"/>
      <c r="C127" s="21"/>
      <c r="D127" s="21"/>
      <c r="E127" s="21"/>
    </row>
    <row r="128" spans="1:5" x14ac:dyDescent="0.3">
      <c r="A128" s="50" t="s">
        <v>449</v>
      </c>
      <c r="B128" s="21"/>
      <c r="C128" s="21"/>
      <c r="D128" s="21"/>
      <c r="E128" s="21"/>
    </row>
    <row r="129" spans="1:5" x14ac:dyDescent="0.3">
      <c r="A129" s="56" t="s">
        <v>449</v>
      </c>
      <c r="B129" s="21"/>
      <c r="C129" s="21"/>
      <c r="D129" s="21"/>
      <c r="E129" s="21"/>
    </row>
    <row r="130" spans="1:5" x14ac:dyDescent="0.3">
      <c r="A130" s="56" t="s">
        <v>449</v>
      </c>
      <c r="B130" s="21"/>
      <c r="C130" s="21"/>
      <c r="D130" s="21"/>
      <c r="E130" s="21"/>
    </row>
    <row r="131" spans="1:5" x14ac:dyDescent="0.3">
      <c r="A131" s="56" t="s">
        <v>449</v>
      </c>
      <c r="B131" s="21"/>
      <c r="C131" s="21"/>
      <c r="D131" s="21"/>
      <c r="E131" s="21"/>
    </row>
    <row r="132" spans="1:5" x14ac:dyDescent="0.3">
      <c r="A132" s="53" t="s">
        <v>449</v>
      </c>
      <c r="B132" s="21"/>
      <c r="C132" s="21"/>
      <c r="D132" s="21"/>
      <c r="E132" s="21"/>
    </row>
    <row r="133" spans="1:5" x14ac:dyDescent="0.3">
      <c r="A133" s="56" t="s">
        <v>449</v>
      </c>
      <c r="B133" s="21"/>
      <c r="C133" s="21"/>
      <c r="D133" s="21"/>
      <c r="E133" s="21"/>
    </row>
    <row r="134" spans="1:5" x14ac:dyDescent="0.3">
      <c r="A134" s="54" t="s">
        <v>449</v>
      </c>
      <c r="B134" s="21"/>
      <c r="C134" s="21"/>
      <c r="D134" s="21"/>
      <c r="E134" s="21"/>
    </row>
    <row r="135" spans="1:5" x14ac:dyDescent="0.3">
      <c r="A135" s="21" t="s">
        <v>162</v>
      </c>
      <c r="B135" s="21"/>
      <c r="C135" s="21"/>
      <c r="D135" s="21"/>
      <c r="E135" s="21"/>
    </row>
    <row r="136" spans="1:5" x14ac:dyDescent="0.3">
      <c r="A136" s="55" t="s">
        <v>213</v>
      </c>
      <c r="B136" s="21"/>
      <c r="C136" s="21"/>
      <c r="D136" s="21"/>
      <c r="E136" s="21"/>
    </row>
    <row r="137" spans="1:5" x14ac:dyDescent="0.3">
      <c r="A137" s="53" t="s">
        <v>213</v>
      </c>
      <c r="B137" s="21"/>
      <c r="C137" s="21"/>
      <c r="D137" s="21"/>
      <c r="E137" s="21"/>
    </row>
    <row r="138" spans="1:5" x14ac:dyDescent="0.3">
      <c r="A138" s="57" t="s">
        <v>213</v>
      </c>
      <c r="B138" s="21"/>
      <c r="C138" s="21"/>
      <c r="D138" s="21"/>
      <c r="E138" s="21"/>
    </row>
    <row r="139" spans="1:5" x14ac:dyDescent="0.3">
      <c r="A139" s="56" t="s">
        <v>213</v>
      </c>
      <c r="B139" s="21"/>
      <c r="C139" s="21"/>
      <c r="D139" s="21"/>
      <c r="E139" s="21"/>
    </row>
    <row r="140" spans="1:5" x14ac:dyDescent="0.3">
      <c r="A140" s="53" t="s">
        <v>213</v>
      </c>
      <c r="B140" s="21"/>
      <c r="C140" s="21"/>
      <c r="D140" s="21"/>
      <c r="E140" s="21"/>
    </row>
    <row r="141" spans="1:5" x14ac:dyDescent="0.3">
      <c r="A141" s="53" t="s">
        <v>213</v>
      </c>
      <c r="B141" s="21"/>
      <c r="C141" s="21"/>
      <c r="D141" s="21"/>
      <c r="E141" s="21"/>
    </row>
    <row r="142" spans="1:5" x14ac:dyDescent="0.3">
      <c r="A142" s="53" t="s">
        <v>213</v>
      </c>
      <c r="B142" s="21"/>
      <c r="C142" s="21"/>
      <c r="D142" s="21"/>
      <c r="E142" s="21"/>
    </row>
    <row r="143" spans="1:5" x14ac:dyDescent="0.3">
      <c r="A143" s="56" t="s">
        <v>213</v>
      </c>
      <c r="B143" s="21"/>
      <c r="C143" s="21"/>
      <c r="D143" s="21"/>
      <c r="E143" s="21"/>
    </row>
    <row r="144" spans="1:5" x14ac:dyDescent="0.3">
      <c r="A144" s="53" t="s">
        <v>213</v>
      </c>
      <c r="B144" s="21"/>
      <c r="C144" s="21"/>
      <c r="D144" s="21"/>
      <c r="E144" s="21"/>
    </row>
    <row r="145" spans="1:5" x14ac:dyDescent="0.3">
      <c r="A145" s="51" t="s">
        <v>213</v>
      </c>
      <c r="B145" s="21"/>
      <c r="C145" s="21"/>
      <c r="D145" s="21"/>
      <c r="E145" s="21"/>
    </row>
    <row r="146" spans="1:5" x14ac:dyDescent="0.3">
      <c r="A146" s="50" t="s">
        <v>428</v>
      </c>
      <c r="B146" s="21"/>
      <c r="C146" s="21"/>
      <c r="D146" s="21"/>
      <c r="E146" s="21"/>
    </row>
    <row r="147" spans="1:5" x14ac:dyDescent="0.3">
      <c r="A147" s="56" t="s">
        <v>428</v>
      </c>
      <c r="B147" s="21"/>
      <c r="C147" s="21"/>
      <c r="D147" s="21"/>
      <c r="E147" s="21"/>
    </row>
    <row r="148" spans="1:5" x14ac:dyDescent="0.3">
      <c r="A148" s="54" t="s">
        <v>428</v>
      </c>
      <c r="B148" s="21"/>
      <c r="C148" s="21"/>
      <c r="D148" s="21"/>
      <c r="E148" s="21"/>
    </row>
    <row r="149" spans="1:5" x14ac:dyDescent="0.3">
      <c r="A149" s="21" t="s">
        <v>228</v>
      </c>
      <c r="B149" s="21"/>
      <c r="C149" s="21"/>
      <c r="D149" s="21"/>
      <c r="E149" s="21"/>
    </row>
    <row r="150" spans="1:5" x14ac:dyDescent="0.3">
      <c r="A150" s="23" t="s">
        <v>267</v>
      </c>
      <c r="B150" s="21"/>
      <c r="C150" s="21"/>
      <c r="D150" s="21"/>
      <c r="E150" s="21"/>
    </row>
    <row r="151" spans="1:5" x14ac:dyDescent="0.3">
      <c r="A151" s="23" t="s">
        <v>240</v>
      </c>
      <c r="B151" s="21"/>
      <c r="C151" s="21"/>
      <c r="D151" s="21"/>
      <c r="E151" s="21"/>
    </row>
    <row r="152" spans="1:5" x14ac:dyDescent="0.3">
      <c r="A152" s="23" t="s">
        <v>450</v>
      </c>
      <c r="B152" s="21"/>
      <c r="C152" s="21"/>
      <c r="D152" s="21"/>
      <c r="E152" s="21"/>
    </row>
    <row r="153" spans="1:5" x14ac:dyDescent="0.3">
      <c r="A153" s="50" t="s">
        <v>380</v>
      </c>
      <c r="B153" s="21"/>
      <c r="C153" s="21"/>
      <c r="D153" s="21"/>
      <c r="E153" s="21"/>
    </row>
    <row r="154" spans="1:5" x14ac:dyDescent="0.3">
      <c r="A154" s="56" t="s">
        <v>380</v>
      </c>
      <c r="B154" s="21"/>
      <c r="C154" s="21"/>
      <c r="D154" s="21"/>
      <c r="E154" s="21"/>
    </row>
    <row r="155" spans="1:5" x14ac:dyDescent="0.3">
      <c r="A155" s="56" t="s">
        <v>380</v>
      </c>
      <c r="B155" s="21"/>
      <c r="C155" s="21"/>
      <c r="D155" s="21"/>
      <c r="E155" s="21"/>
    </row>
    <row r="156" spans="1:5" x14ac:dyDescent="0.3">
      <c r="A156" s="56" t="s">
        <v>380</v>
      </c>
      <c r="B156" s="21"/>
      <c r="C156" s="21"/>
      <c r="D156" s="21"/>
      <c r="E156" s="21"/>
    </row>
    <row r="157" spans="1:5" x14ac:dyDescent="0.3">
      <c r="A157" s="53" t="s">
        <v>380</v>
      </c>
      <c r="B157" s="21"/>
      <c r="C157" s="21"/>
      <c r="D157" s="21"/>
      <c r="E157" s="21"/>
    </row>
    <row r="158" spans="1:5" x14ac:dyDescent="0.3">
      <c r="A158" s="53" t="s">
        <v>380</v>
      </c>
      <c r="B158" s="21"/>
      <c r="C158" s="21"/>
      <c r="D158" s="21"/>
      <c r="E158" s="21"/>
    </row>
    <row r="159" spans="1:5" x14ac:dyDescent="0.3">
      <c r="A159" s="53" t="s">
        <v>380</v>
      </c>
      <c r="B159" s="21"/>
      <c r="C159" s="21"/>
      <c r="D159" s="21"/>
      <c r="E159" s="21"/>
    </row>
    <row r="160" spans="1:5" x14ac:dyDescent="0.3">
      <c r="A160" s="56" t="s">
        <v>380</v>
      </c>
      <c r="B160" s="21"/>
      <c r="C160" s="21"/>
      <c r="D160" s="21"/>
      <c r="E160" s="21"/>
    </row>
    <row r="161" spans="1:5" x14ac:dyDescent="0.3">
      <c r="A161" s="56" t="s">
        <v>380</v>
      </c>
      <c r="B161" s="21"/>
      <c r="C161" s="21"/>
      <c r="D161" s="21"/>
      <c r="E161" s="21"/>
    </row>
    <row r="162" spans="1:5" x14ac:dyDescent="0.3">
      <c r="A162" s="56" t="s">
        <v>380</v>
      </c>
      <c r="B162" s="21"/>
      <c r="C162" s="21"/>
      <c r="D162" s="21"/>
      <c r="E162" s="21"/>
    </row>
    <row r="163" spans="1:5" x14ac:dyDescent="0.3">
      <c r="A163" s="51" t="s">
        <v>380</v>
      </c>
      <c r="B163" s="21"/>
      <c r="C163" s="21"/>
      <c r="D163" s="21"/>
      <c r="E163" s="21"/>
    </row>
    <row r="164" spans="1:5" x14ac:dyDescent="0.3">
      <c r="A164" s="23" t="s">
        <v>381</v>
      </c>
      <c r="B164" s="21"/>
      <c r="C164" s="21"/>
      <c r="D164" s="21"/>
      <c r="E164" s="21"/>
    </row>
    <row r="165" spans="1:5" x14ac:dyDescent="0.3">
      <c r="A165" s="23" t="s">
        <v>256</v>
      </c>
      <c r="B165" s="21"/>
      <c r="C165" s="21"/>
      <c r="D165" s="21"/>
      <c r="E165" s="21"/>
    </row>
    <row r="166" spans="1:5" x14ac:dyDescent="0.3">
      <c r="A166" s="23" t="s">
        <v>382</v>
      </c>
      <c r="B166" s="33"/>
      <c r="C166" s="33"/>
      <c r="D166" s="33"/>
      <c r="E166" s="33"/>
    </row>
    <row r="167" spans="1:5" x14ac:dyDescent="0.3">
      <c r="A167" s="23" t="s">
        <v>236</v>
      </c>
      <c r="B167" s="33"/>
      <c r="C167" s="33"/>
      <c r="D167" s="33"/>
      <c r="E167" s="33"/>
    </row>
    <row r="168" spans="1:5" x14ac:dyDescent="0.3">
      <c r="A168" s="21" t="s">
        <v>383</v>
      </c>
      <c r="B168" s="33"/>
      <c r="C168" s="33"/>
      <c r="D168" s="33"/>
      <c r="E168" s="33"/>
    </row>
    <row r="169" spans="1:5" x14ac:dyDescent="0.3">
      <c r="A169" s="21" t="s">
        <v>384</v>
      </c>
      <c r="B169" s="21"/>
      <c r="C169" s="21"/>
      <c r="D169" s="21"/>
      <c r="E169" s="21"/>
    </row>
    <row r="170" spans="1:5" x14ac:dyDescent="0.3">
      <c r="A170" s="50" t="s">
        <v>246</v>
      </c>
      <c r="B170" s="33"/>
      <c r="C170" s="33"/>
      <c r="D170" s="33"/>
      <c r="E170" s="33"/>
    </row>
    <row r="171" spans="1:5" x14ac:dyDescent="0.3">
      <c r="A171" s="53" t="s">
        <v>246</v>
      </c>
      <c r="B171" s="33"/>
      <c r="C171" s="33"/>
      <c r="D171" s="33"/>
      <c r="E171" s="33"/>
    </row>
    <row r="172" spans="1:5" x14ac:dyDescent="0.3">
      <c r="A172" s="54" t="s">
        <v>246</v>
      </c>
      <c r="B172" s="33"/>
      <c r="C172" s="33"/>
      <c r="D172" s="33"/>
      <c r="E172" s="33"/>
    </row>
    <row r="173" spans="1:5" x14ac:dyDescent="0.3">
      <c r="A173" s="23" t="s">
        <v>336</v>
      </c>
      <c r="B173" s="33"/>
      <c r="C173" s="33"/>
      <c r="D173" s="33"/>
      <c r="E173" s="33"/>
    </row>
    <row r="174" spans="1:5" x14ac:dyDescent="0.3">
      <c r="A174" s="21" t="s">
        <v>385</v>
      </c>
      <c r="B174" s="33"/>
      <c r="C174" s="33"/>
      <c r="D174" s="33"/>
      <c r="E174" s="33"/>
    </row>
    <row r="175" spans="1:5" x14ac:dyDescent="0.3">
      <c r="A175" s="21" t="s">
        <v>153</v>
      </c>
      <c r="B175" s="33"/>
      <c r="C175" s="33"/>
      <c r="D175" s="33"/>
      <c r="E175" s="33"/>
    </row>
    <row r="176" spans="1:5" x14ac:dyDescent="0.3">
      <c r="A176" s="50" t="s">
        <v>98</v>
      </c>
      <c r="B176" s="21"/>
      <c r="C176" s="21"/>
      <c r="D176" s="21"/>
      <c r="E176" s="21"/>
    </row>
    <row r="177" spans="1:5" x14ac:dyDescent="0.3">
      <c r="A177" s="54" t="s">
        <v>98</v>
      </c>
      <c r="B177" s="21"/>
      <c r="C177" s="21"/>
      <c r="D177" s="21"/>
      <c r="E177" s="21"/>
    </row>
    <row r="178" spans="1:5" x14ac:dyDescent="0.3">
      <c r="A178" s="21" t="s">
        <v>490</v>
      </c>
      <c r="B178" s="21"/>
      <c r="C178" s="21"/>
      <c r="D178" s="21"/>
      <c r="E178" s="21"/>
    </row>
    <row r="179" spans="1:5" x14ac:dyDescent="0.3">
      <c r="A179" s="34" t="s">
        <v>200</v>
      </c>
      <c r="B179" s="21"/>
      <c r="C179" s="21"/>
      <c r="D179" s="21"/>
      <c r="E179" s="21"/>
    </row>
    <row r="180" spans="1:5" x14ac:dyDescent="0.3">
      <c r="A180" s="21" t="s">
        <v>166</v>
      </c>
      <c r="B180" s="33"/>
      <c r="C180" s="33"/>
      <c r="D180" s="33"/>
      <c r="E180" s="33"/>
    </row>
    <row r="181" spans="1:5" x14ac:dyDescent="0.3">
      <c r="A181" s="23" t="s">
        <v>386</v>
      </c>
      <c r="B181" s="33"/>
      <c r="C181" s="33"/>
      <c r="D181" s="33"/>
      <c r="E181" s="33"/>
    </row>
    <row r="182" spans="1:5" x14ac:dyDescent="0.3">
      <c r="A182" s="23" t="s">
        <v>387</v>
      </c>
      <c r="B182" s="21"/>
      <c r="C182" s="21"/>
      <c r="D182" s="21"/>
      <c r="E182" s="21"/>
    </row>
    <row r="183" spans="1:5" x14ac:dyDescent="0.3">
      <c r="A183" s="23" t="s">
        <v>388</v>
      </c>
      <c r="B183" s="21"/>
      <c r="C183" s="21"/>
      <c r="D183" s="21"/>
      <c r="E183" s="21"/>
    </row>
    <row r="184" spans="1:5" x14ac:dyDescent="0.3">
      <c r="A184" s="21" t="s">
        <v>293</v>
      </c>
      <c r="B184" s="21"/>
      <c r="C184" s="21"/>
      <c r="D184" s="21"/>
      <c r="E184" s="21"/>
    </row>
    <row r="185" spans="1:5" x14ac:dyDescent="0.3">
      <c r="A185" s="33" t="s">
        <v>451</v>
      </c>
      <c r="B185" s="21"/>
      <c r="C185" s="21"/>
      <c r="D185" s="21"/>
      <c r="E185" s="21"/>
    </row>
    <row r="186" spans="1:5" x14ac:dyDescent="0.3">
      <c r="A186" s="21" t="s">
        <v>143</v>
      </c>
      <c r="B186" s="21"/>
      <c r="C186" s="21"/>
      <c r="D186" s="21"/>
      <c r="E186" s="21"/>
    </row>
    <row r="187" spans="1:5" x14ac:dyDescent="0.3">
      <c r="A187" s="50" t="s">
        <v>149</v>
      </c>
      <c r="B187" s="21"/>
      <c r="C187" s="21"/>
      <c r="D187" s="21"/>
      <c r="E187" s="21"/>
    </row>
    <row r="188" spans="1:5" x14ac:dyDescent="0.3">
      <c r="A188" s="54" t="s">
        <v>149</v>
      </c>
      <c r="B188" s="33"/>
      <c r="C188" s="33"/>
      <c r="D188" s="33"/>
      <c r="E188" s="33"/>
    </row>
    <row r="189" spans="1:5" x14ac:dyDescent="0.3">
      <c r="A189" s="23" t="s">
        <v>322</v>
      </c>
      <c r="B189" s="21"/>
      <c r="C189" s="21"/>
      <c r="D189" s="21"/>
      <c r="E189" s="21"/>
    </row>
    <row r="190" spans="1:5" x14ac:dyDescent="0.3">
      <c r="A190" s="23" t="s">
        <v>389</v>
      </c>
      <c r="B190" s="21"/>
      <c r="C190" s="21"/>
      <c r="D190" s="21"/>
      <c r="E190" s="21"/>
    </row>
    <row r="191" spans="1:5" x14ac:dyDescent="0.3">
      <c r="A191" s="23" t="s">
        <v>390</v>
      </c>
      <c r="B191" s="21"/>
      <c r="C191" s="21"/>
      <c r="D191" s="21"/>
      <c r="E191" s="21"/>
    </row>
    <row r="192" spans="1:5" x14ac:dyDescent="0.3">
      <c r="A192" s="50" t="s">
        <v>139</v>
      </c>
      <c r="B192" s="21"/>
      <c r="C192" s="21"/>
      <c r="D192" s="21"/>
      <c r="E192" s="21"/>
    </row>
    <row r="193" spans="1:5" x14ac:dyDescent="0.3">
      <c r="A193" s="51" t="s">
        <v>139</v>
      </c>
      <c r="B193" s="21"/>
      <c r="C193" s="21"/>
      <c r="D193" s="21"/>
      <c r="E193" s="21"/>
    </row>
    <row r="194" spans="1:5" x14ac:dyDescent="0.3">
      <c r="A194" s="50" t="s">
        <v>433</v>
      </c>
      <c r="B194" s="21"/>
      <c r="C194" s="21"/>
      <c r="D194" s="21"/>
      <c r="E194" s="21"/>
    </row>
    <row r="195" spans="1:5" x14ac:dyDescent="0.3">
      <c r="A195" s="56" t="s">
        <v>433</v>
      </c>
      <c r="B195" s="21"/>
      <c r="C195" s="21"/>
      <c r="D195" s="21"/>
      <c r="E195" s="21"/>
    </row>
    <row r="196" spans="1:5" x14ac:dyDescent="0.3">
      <c r="A196" s="56" t="s">
        <v>433</v>
      </c>
      <c r="B196" s="21"/>
      <c r="C196" s="21"/>
      <c r="D196" s="21"/>
      <c r="E196" s="21"/>
    </row>
    <row r="197" spans="1:5" x14ac:dyDescent="0.3">
      <c r="A197" s="54" t="s">
        <v>452</v>
      </c>
      <c r="B197" s="21"/>
      <c r="C197" s="21"/>
      <c r="D197" s="21"/>
      <c r="E197" s="21"/>
    </row>
    <row r="198" spans="1:5" x14ac:dyDescent="0.3">
      <c r="A198" s="23" t="s">
        <v>391</v>
      </c>
      <c r="B198" s="21"/>
      <c r="C198" s="21"/>
      <c r="D198" s="21"/>
      <c r="E198" s="21"/>
    </row>
    <row r="199" spans="1:5" x14ac:dyDescent="0.3">
      <c r="A199" s="21" t="s">
        <v>392</v>
      </c>
      <c r="B199" s="21"/>
      <c r="C199" s="21"/>
      <c r="D199" s="21"/>
      <c r="E199" s="21"/>
    </row>
    <row r="200" spans="1:5" x14ac:dyDescent="0.3">
      <c r="A200" s="21" t="s">
        <v>453</v>
      </c>
      <c r="B200" s="21"/>
      <c r="C200" s="21"/>
      <c r="D200" s="21"/>
      <c r="E200" s="21"/>
    </row>
    <row r="201" spans="1:5" x14ac:dyDescent="0.3">
      <c r="A201" s="21" t="s">
        <v>102</v>
      </c>
      <c r="B201" s="21"/>
      <c r="C201" s="21"/>
      <c r="D201" s="21"/>
      <c r="E201" s="21"/>
    </row>
    <row r="202" spans="1:5" x14ac:dyDescent="0.3">
      <c r="A202" s="23" t="s">
        <v>209</v>
      </c>
      <c r="B202" s="21"/>
      <c r="C202" s="21"/>
      <c r="D202" s="21"/>
      <c r="E202" s="21"/>
    </row>
    <row r="203" spans="1:5" x14ac:dyDescent="0.3">
      <c r="A203" s="23" t="s">
        <v>393</v>
      </c>
      <c r="B203" s="21"/>
      <c r="C203" s="21"/>
      <c r="D203" s="21"/>
      <c r="E203" s="21"/>
    </row>
    <row r="204" spans="1:5" x14ac:dyDescent="0.3">
      <c r="A204" s="21" t="s">
        <v>429</v>
      </c>
      <c r="B204" s="21"/>
      <c r="C204" s="21"/>
      <c r="D204" s="21"/>
      <c r="E204" s="21"/>
    </row>
    <row r="205" spans="1:5" x14ac:dyDescent="0.3">
      <c r="A205" s="23" t="s">
        <v>211</v>
      </c>
      <c r="B205" s="21"/>
      <c r="C205" s="21"/>
      <c r="D205" s="21"/>
      <c r="E205" s="21"/>
    </row>
    <row r="206" spans="1:5" x14ac:dyDescent="0.3">
      <c r="A206" s="23" t="s">
        <v>317</v>
      </c>
      <c r="B206" s="21"/>
      <c r="C206" s="21"/>
      <c r="D206" s="21"/>
      <c r="E206" s="21"/>
    </row>
    <row r="207" spans="1:5" x14ac:dyDescent="0.3">
      <c r="A207" s="21" t="s">
        <v>394</v>
      </c>
      <c r="B207" s="21"/>
      <c r="C207" s="21"/>
      <c r="D207" s="21"/>
      <c r="E207" s="21"/>
    </row>
    <row r="208" spans="1:5" x14ac:dyDescent="0.3">
      <c r="A208" s="50" t="s">
        <v>124</v>
      </c>
      <c r="B208" s="21"/>
      <c r="C208" s="21"/>
      <c r="D208" s="21"/>
      <c r="E208" s="21"/>
    </row>
    <row r="209" spans="1:5" x14ac:dyDescent="0.3">
      <c r="A209" s="56" t="s">
        <v>124</v>
      </c>
      <c r="B209" s="21"/>
      <c r="C209" s="21"/>
      <c r="D209" s="21"/>
      <c r="E209" s="21"/>
    </row>
    <row r="210" spans="1:5" x14ac:dyDescent="0.3">
      <c r="A210" s="54" t="s">
        <v>124</v>
      </c>
      <c r="B210" s="21"/>
      <c r="C210" s="21"/>
      <c r="D210" s="21"/>
      <c r="E210" s="21"/>
    </row>
    <row r="211" spans="1:5" x14ac:dyDescent="0.3">
      <c r="A211" s="23" t="s">
        <v>334</v>
      </c>
      <c r="B211" s="21"/>
      <c r="C211" s="21"/>
      <c r="D211" s="21"/>
      <c r="E211" s="21"/>
    </row>
    <row r="212" spans="1:5" x14ac:dyDescent="0.3">
      <c r="A212" s="21" t="s">
        <v>123</v>
      </c>
      <c r="B212" s="21"/>
      <c r="C212" s="21"/>
      <c r="D212" s="21"/>
      <c r="E212" s="21"/>
    </row>
    <row r="213" spans="1:5" x14ac:dyDescent="0.3">
      <c r="A213" s="23" t="s">
        <v>245</v>
      </c>
      <c r="B213" s="21"/>
      <c r="C213" s="21"/>
      <c r="D213" s="21"/>
      <c r="E213" s="21"/>
    </row>
    <row r="214" spans="1:5" x14ac:dyDescent="0.3">
      <c r="A214" s="55" t="s">
        <v>104</v>
      </c>
      <c r="B214" s="21"/>
      <c r="C214" s="21"/>
      <c r="D214" s="21"/>
      <c r="E214" s="21"/>
    </row>
    <row r="215" spans="1:5" x14ac:dyDescent="0.3">
      <c r="A215" s="56" t="s">
        <v>104</v>
      </c>
      <c r="B215" s="21"/>
      <c r="C215" s="21"/>
      <c r="D215" s="21"/>
      <c r="E215" s="21"/>
    </row>
    <row r="216" spans="1:5" x14ac:dyDescent="0.3">
      <c r="A216" s="56" t="s">
        <v>104</v>
      </c>
      <c r="B216" s="21"/>
      <c r="C216" s="21"/>
      <c r="D216" s="21"/>
      <c r="E216" s="21"/>
    </row>
    <row r="217" spans="1:5" x14ac:dyDescent="0.3">
      <c r="A217" s="56" t="s">
        <v>104</v>
      </c>
      <c r="B217" s="21"/>
      <c r="C217" s="21"/>
      <c r="D217" s="21"/>
      <c r="E217" s="21"/>
    </row>
    <row r="218" spans="1:5" x14ac:dyDescent="0.3">
      <c r="A218" s="54" t="s">
        <v>104</v>
      </c>
      <c r="B218" s="21"/>
      <c r="C218" s="21"/>
      <c r="D218" s="21"/>
      <c r="E218" s="21"/>
    </row>
    <row r="219" spans="1:5" x14ac:dyDescent="0.3">
      <c r="A219" s="21" t="s">
        <v>484</v>
      </c>
      <c r="B219" s="21"/>
      <c r="C219" s="21"/>
      <c r="D219" s="21"/>
      <c r="E219" s="21"/>
    </row>
    <row r="220" spans="1:5" x14ac:dyDescent="0.3">
      <c r="A220" s="23" t="s">
        <v>339</v>
      </c>
      <c r="B220" s="21"/>
      <c r="C220" s="21"/>
      <c r="D220" s="21"/>
      <c r="E220" s="21"/>
    </row>
    <row r="221" spans="1:5" x14ac:dyDescent="0.3">
      <c r="A221" s="21" t="s">
        <v>154</v>
      </c>
      <c r="B221" s="21"/>
      <c r="C221" s="21"/>
      <c r="D221" s="21"/>
      <c r="E221" s="21"/>
    </row>
    <row r="222" spans="1:5" x14ac:dyDescent="0.3">
      <c r="A222" s="21" t="s">
        <v>151</v>
      </c>
      <c r="B222" s="21"/>
      <c r="C222" s="21"/>
      <c r="D222" s="21"/>
      <c r="E222" s="21"/>
    </row>
    <row r="223" spans="1:5" x14ac:dyDescent="0.3">
      <c r="A223" s="21" t="s">
        <v>395</v>
      </c>
      <c r="B223" s="21"/>
      <c r="C223" s="21"/>
      <c r="D223" s="21"/>
      <c r="E223" s="21"/>
    </row>
    <row r="224" spans="1:5" x14ac:dyDescent="0.3">
      <c r="A224" s="21" t="s">
        <v>114</v>
      </c>
      <c r="B224" s="21"/>
      <c r="C224" s="21"/>
      <c r="D224" s="21"/>
      <c r="E224" s="21"/>
    </row>
    <row r="225" spans="1:5" x14ac:dyDescent="0.3">
      <c r="A225" s="21" t="s">
        <v>296</v>
      </c>
      <c r="B225" s="21"/>
      <c r="C225" s="21"/>
      <c r="D225" s="21"/>
      <c r="E225" s="21"/>
    </row>
    <row r="226" spans="1:5" x14ac:dyDescent="0.3">
      <c r="A226" s="23" t="s">
        <v>251</v>
      </c>
      <c r="B226" s="21"/>
      <c r="C226" s="21"/>
      <c r="D226" s="21"/>
      <c r="E226" s="21"/>
    </row>
    <row r="227" spans="1:5" x14ac:dyDescent="0.3">
      <c r="A227" s="23" t="s">
        <v>346</v>
      </c>
      <c r="B227" s="21"/>
      <c r="C227" s="21"/>
      <c r="D227" s="21"/>
      <c r="E227" s="21"/>
    </row>
    <row r="228" spans="1:5" x14ac:dyDescent="0.3">
      <c r="A228" s="23" t="s">
        <v>280</v>
      </c>
      <c r="B228" s="21"/>
      <c r="C228" s="21"/>
      <c r="D228" s="21"/>
      <c r="E228" s="21"/>
    </row>
    <row r="229" spans="1:5" x14ac:dyDescent="0.3">
      <c r="A229" s="50" t="s">
        <v>137</v>
      </c>
      <c r="B229" s="21"/>
      <c r="C229" s="21"/>
      <c r="D229" s="21"/>
      <c r="E229" s="21"/>
    </row>
    <row r="230" spans="1:5" x14ac:dyDescent="0.3">
      <c r="A230" s="56" t="s">
        <v>137</v>
      </c>
      <c r="B230" s="23"/>
      <c r="C230" s="23"/>
      <c r="D230" s="23"/>
      <c r="E230" s="23"/>
    </row>
    <row r="231" spans="1:5" x14ac:dyDescent="0.3">
      <c r="A231" s="56" t="s">
        <v>137</v>
      </c>
      <c r="B231" s="34"/>
      <c r="C231" s="34"/>
      <c r="D231" s="34"/>
      <c r="E231" s="34"/>
    </row>
    <row r="232" spans="1:5" x14ac:dyDescent="0.3">
      <c r="A232" s="54" t="s">
        <v>137</v>
      </c>
      <c r="B232" s="23"/>
      <c r="C232" s="23"/>
      <c r="D232" s="23"/>
      <c r="E232" s="23"/>
    </row>
    <row r="233" spans="1:5" x14ac:dyDescent="0.3">
      <c r="A233" s="23" t="s">
        <v>321</v>
      </c>
      <c r="B233" s="23"/>
      <c r="C233" s="23"/>
      <c r="D233" s="23"/>
      <c r="E233" s="23"/>
    </row>
    <row r="234" spans="1:5" x14ac:dyDescent="0.3">
      <c r="A234" s="23" t="s">
        <v>315</v>
      </c>
      <c r="B234" s="23"/>
      <c r="C234" s="23"/>
      <c r="D234" s="23"/>
      <c r="E234" s="23"/>
    </row>
    <row r="235" spans="1:5" x14ac:dyDescent="0.3">
      <c r="A235" s="23" t="s">
        <v>454</v>
      </c>
      <c r="B235" s="23"/>
      <c r="C235" s="23"/>
      <c r="D235" s="23"/>
      <c r="E235" s="23"/>
    </row>
    <row r="236" spans="1:5" x14ac:dyDescent="0.3">
      <c r="A236" s="21" t="s">
        <v>364</v>
      </c>
      <c r="B236" s="23"/>
      <c r="C236" s="23"/>
      <c r="D236" s="23"/>
      <c r="E236" s="23"/>
    </row>
    <row r="237" spans="1:5" x14ac:dyDescent="0.3">
      <c r="A237" s="23" t="s">
        <v>347</v>
      </c>
      <c r="B237" s="23"/>
      <c r="C237" s="23"/>
      <c r="D237" s="23"/>
      <c r="E237" s="23"/>
    </row>
    <row r="238" spans="1:5" x14ac:dyDescent="0.3">
      <c r="A238" s="50" t="s">
        <v>295</v>
      </c>
      <c r="B238" s="23"/>
      <c r="C238" s="23"/>
      <c r="D238" s="23"/>
      <c r="E238" s="23"/>
    </row>
    <row r="239" spans="1:5" x14ac:dyDescent="0.3">
      <c r="A239" s="51" t="s">
        <v>295</v>
      </c>
      <c r="B239" s="21"/>
      <c r="C239" s="21"/>
      <c r="D239" s="21"/>
      <c r="E239" s="21"/>
    </row>
    <row r="240" spans="1:5" x14ac:dyDescent="0.3">
      <c r="A240" s="23" t="s">
        <v>205</v>
      </c>
      <c r="B240" s="23"/>
      <c r="C240" s="23"/>
      <c r="D240" s="23"/>
      <c r="E240" s="23"/>
    </row>
    <row r="241" spans="1:5" x14ac:dyDescent="0.3">
      <c r="A241" s="21" t="s">
        <v>145</v>
      </c>
      <c r="B241" s="23"/>
      <c r="C241" s="23"/>
      <c r="D241" s="23"/>
      <c r="E241" s="23"/>
    </row>
    <row r="242" spans="1:5" x14ac:dyDescent="0.3">
      <c r="A242" s="21" t="s">
        <v>103</v>
      </c>
      <c r="B242" s="23"/>
      <c r="C242" s="23"/>
      <c r="D242" s="23"/>
      <c r="E242" s="23"/>
    </row>
    <row r="243" spans="1:5" x14ac:dyDescent="0.3">
      <c r="A243" s="23" t="s">
        <v>260</v>
      </c>
      <c r="B243" s="23"/>
      <c r="C243" s="23"/>
      <c r="D243" s="23"/>
      <c r="E243" s="23"/>
    </row>
    <row r="244" spans="1:5" x14ac:dyDescent="0.3">
      <c r="A244" s="23" t="s">
        <v>485</v>
      </c>
      <c r="B244" s="23"/>
      <c r="C244" s="23"/>
      <c r="D244" s="23"/>
      <c r="E244" s="23"/>
    </row>
    <row r="245" spans="1:5" x14ac:dyDescent="0.3">
      <c r="A245" s="21" t="s">
        <v>156</v>
      </c>
      <c r="B245" s="23"/>
      <c r="C245" s="23"/>
      <c r="D245" s="23"/>
      <c r="E245" s="23"/>
    </row>
    <row r="246" spans="1:5" x14ac:dyDescent="0.3">
      <c r="A246" s="23" t="s">
        <v>253</v>
      </c>
      <c r="B246" s="23"/>
      <c r="C246" s="23"/>
      <c r="D246" s="23"/>
      <c r="E246" s="23"/>
    </row>
    <row r="247" spans="1:5" x14ac:dyDescent="0.3">
      <c r="A247" s="23" t="s">
        <v>455</v>
      </c>
      <c r="B247" s="23"/>
      <c r="C247" s="23"/>
      <c r="D247" s="23"/>
      <c r="E247" s="23"/>
    </row>
    <row r="248" spans="1:5" x14ac:dyDescent="0.3">
      <c r="A248" s="21" t="s">
        <v>396</v>
      </c>
      <c r="B248" s="23"/>
      <c r="C248" s="23"/>
      <c r="D248" s="23"/>
      <c r="E248" s="23"/>
    </row>
    <row r="249" spans="1:5" x14ac:dyDescent="0.3">
      <c r="A249" s="23" t="s">
        <v>335</v>
      </c>
      <c r="B249" s="23"/>
      <c r="C249" s="23"/>
      <c r="D249" s="23"/>
      <c r="E249" s="23"/>
    </row>
    <row r="250" spans="1:5" x14ac:dyDescent="0.3">
      <c r="A250" s="33" t="s">
        <v>397</v>
      </c>
      <c r="B250" s="23"/>
      <c r="C250" s="23"/>
      <c r="D250" s="23"/>
      <c r="E250" s="23"/>
    </row>
    <row r="251" spans="1:5" x14ac:dyDescent="0.3">
      <c r="A251" s="23" t="s">
        <v>340</v>
      </c>
      <c r="B251" s="23"/>
      <c r="C251" s="23"/>
      <c r="D251" s="23"/>
      <c r="E251" s="23"/>
    </row>
    <row r="252" spans="1:5" x14ac:dyDescent="0.3">
      <c r="A252" s="23" t="s">
        <v>398</v>
      </c>
      <c r="B252" s="23"/>
      <c r="C252" s="23"/>
      <c r="D252" s="23"/>
      <c r="E252" s="23"/>
    </row>
    <row r="253" spans="1:5" x14ac:dyDescent="0.3">
      <c r="A253" s="21" t="s">
        <v>399</v>
      </c>
      <c r="B253" s="23"/>
      <c r="C253" s="23"/>
      <c r="D253" s="23"/>
      <c r="E253" s="23"/>
    </row>
    <row r="254" spans="1:5" x14ac:dyDescent="0.3">
      <c r="A254" s="23" t="s">
        <v>226</v>
      </c>
      <c r="B254" s="23"/>
      <c r="C254" s="23"/>
      <c r="D254" s="23"/>
      <c r="E254" s="23"/>
    </row>
    <row r="255" spans="1:5" x14ac:dyDescent="0.3">
      <c r="A255" s="23" t="s">
        <v>333</v>
      </c>
      <c r="B255" s="23"/>
      <c r="C255" s="23"/>
      <c r="D255" s="23"/>
      <c r="E255" s="23"/>
    </row>
    <row r="256" spans="1:5" x14ac:dyDescent="0.3">
      <c r="A256" s="23" t="s">
        <v>252</v>
      </c>
      <c r="B256" s="23"/>
      <c r="C256" s="23"/>
      <c r="D256" s="23"/>
      <c r="E256" s="23"/>
    </row>
    <row r="257" spans="1:5" x14ac:dyDescent="0.3">
      <c r="A257" s="55" t="s">
        <v>259</v>
      </c>
      <c r="B257" s="23"/>
      <c r="C257" s="23"/>
      <c r="D257" s="23"/>
      <c r="E257" s="23"/>
    </row>
    <row r="258" spans="1:5" x14ac:dyDescent="0.3">
      <c r="A258" s="54" t="s">
        <v>352</v>
      </c>
      <c r="B258" s="23"/>
      <c r="C258" s="23"/>
      <c r="D258" s="23"/>
      <c r="E258" s="23"/>
    </row>
    <row r="259" spans="1:5" x14ac:dyDescent="0.3">
      <c r="A259" s="23" t="s">
        <v>266</v>
      </c>
      <c r="B259" s="23"/>
      <c r="C259" s="23"/>
      <c r="D259" s="23"/>
      <c r="E259" s="23"/>
    </row>
    <row r="260" spans="1:5" x14ac:dyDescent="0.3">
      <c r="A260" s="23" t="s">
        <v>400</v>
      </c>
      <c r="B260" s="23"/>
      <c r="C260" s="23"/>
      <c r="D260" s="23"/>
      <c r="E260" s="23"/>
    </row>
    <row r="261" spans="1:5" x14ac:dyDescent="0.3">
      <c r="A261" s="23" t="s">
        <v>310</v>
      </c>
      <c r="B261" s="23"/>
      <c r="C261" s="23"/>
      <c r="D261" s="23"/>
      <c r="E261" s="23"/>
    </row>
    <row r="262" spans="1:5" x14ac:dyDescent="0.3">
      <c r="A262" s="23" t="s">
        <v>304</v>
      </c>
      <c r="B262" s="21"/>
      <c r="C262" s="21"/>
      <c r="D262" s="21"/>
      <c r="E262" s="21"/>
    </row>
    <row r="263" spans="1:5" x14ac:dyDescent="0.3">
      <c r="A263" s="55" t="s">
        <v>220</v>
      </c>
      <c r="B263" s="23"/>
      <c r="C263" s="23"/>
      <c r="D263" s="23"/>
      <c r="E263" s="23"/>
    </row>
    <row r="264" spans="1:5" x14ac:dyDescent="0.3">
      <c r="A264" s="51" t="s">
        <v>220</v>
      </c>
      <c r="B264" s="23"/>
      <c r="C264" s="23"/>
      <c r="D264" s="23"/>
      <c r="E264" s="23"/>
    </row>
    <row r="265" spans="1:5" x14ac:dyDescent="0.3">
      <c r="A265" s="50" t="s">
        <v>122</v>
      </c>
      <c r="B265" s="23"/>
      <c r="C265" s="23"/>
      <c r="D265" s="23"/>
      <c r="E265" s="23"/>
    </row>
    <row r="266" spans="1:5" x14ac:dyDescent="0.3">
      <c r="A266" s="56" t="s">
        <v>122</v>
      </c>
      <c r="B266" s="23"/>
      <c r="C266" s="23"/>
      <c r="D266" s="23"/>
      <c r="E266" s="23"/>
    </row>
    <row r="267" spans="1:5" x14ac:dyDescent="0.3">
      <c r="A267" s="54" t="s">
        <v>122</v>
      </c>
      <c r="B267" s="23"/>
      <c r="C267" s="23"/>
      <c r="D267" s="23"/>
      <c r="E267" s="23"/>
    </row>
    <row r="268" spans="1:5" x14ac:dyDescent="0.3">
      <c r="A268" s="21" t="s">
        <v>353</v>
      </c>
      <c r="B268" s="23"/>
      <c r="C268" s="23"/>
      <c r="D268" s="23"/>
      <c r="E268" s="23"/>
    </row>
    <row r="269" spans="1:5" x14ac:dyDescent="0.3">
      <c r="A269" s="21" t="s">
        <v>130</v>
      </c>
      <c r="B269" s="23"/>
      <c r="C269" s="23"/>
      <c r="D269" s="23"/>
      <c r="E269" s="23"/>
    </row>
    <row r="270" spans="1:5" x14ac:dyDescent="0.3">
      <c r="A270" s="23" t="s">
        <v>401</v>
      </c>
      <c r="B270" s="23"/>
      <c r="C270" s="23"/>
      <c r="D270" s="23"/>
      <c r="E270" s="23"/>
    </row>
    <row r="271" spans="1:5" x14ac:dyDescent="0.3">
      <c r="A271" s="21" t="s">
        <v>298</v>
      </c>
      <c r="B271" s="34"/>
      <c r="C271" s="34"/>
      <c r="D271" s="34"/>
      <c r="E271" s="34"/>
    </row>
    <row r="272" spans="1:5" x14ac:dyDescent="0.3">
      <c r="A272" s="21" t="s">
        <v>173</v>
      </c>
      <c r="B272" s="23"/>
      <c r="C272" s="23"/>
      <c r="D272" s="23"/>
      <c r="E272" s="23"/>
    </row>
    <row r="273" spans="1:5" x14ac:dyDescent="0.3">
      <c r="A273" s="23" t="s">
        <v>274</v>
      </c>
      <c r="B273" s="23"/>
      <c r="C273" s="23"/>
      <c r="D273" s="23"/>
      <c r="E273" s="23"/>
    </row>
    <row r="274" spans="1:5" x14ac:dyDescent="0.3">
      <c r="A274" s="23" t="s">
        <v>216</v>
      </c>
      <c r="B274" s="23"/>
      <c r="C274" s="23"/>
      <c r="D274" s="23"/>
      <c r="E274" s="23"/>
    </row>
    <row r="275" spans="1:5" x14ac:dyDescent="0.3">
      <c r="A275" s="55" t="s">
        <v>402</v>
      </c>
      <c r="B275" s="23"/>
      <c r="C275" s="23"/>
      <c r="D275" s="23"/>
      <c r="E275" s="23"/>
    </row>
    <row r="276" spans="1:5" x14ac:dyDescent="0.3">
      <c r="A276" s="54" t="s">
        <v>402</v>
      </c>
      <c r="B276" s="23"/>
      <c r="C276" s="23"/>
      <c r="D276" s="23"/>
      <c r="E276" s="23"/>
    </row>
    <row r="277" spans="1:5" x14ac:dyDescent="0.3">
      <c r="A277" s="21" t="s">
        <v>456</v>
      </c>
      <c r="B277" s="23"/>
      <c r="C277" s="23"/>
      <c r="D277" s="23"/>
      <c r="E277" s="23"/>
    </row>
    <row r="278" spans="1:5" x14ac:dyDescent="0.3">
      <c r="A278" s="23" t="s">
        <v>222</v>
      </c>
      <c r="B278" s="23"/>
      <c r="C278" s="23"/>
      <c r="D278" s="23"/>
      <c r="E278" s="23"/>
    </row>
    <row r="279" spans="1:5" x14ac:dyDescent="0.3">
      <c r="A279" s="21" t="s">
        <v>188</v>
      </c>
      <c r="B279" s="23"/>
      <c r="C279" s="23"/>
      <c r="D279" s="23"/>
      <c r="E279" s="23"/>
    </row>
    <row r="280" spans="1:5" x14ac:dyDescent="0.3">
      <c r="A280" s="23" t="s">
        <v>214</v>
      </c>
      <c r="B280" s="23"/>
      <c r="C280" s="23"/>
      <c r="D280" s="23"/>
      <c r="E280" s="23"/>
    </row>
    <row r="281" spans="1:5" x14ac:dyDescent="0.3">
      <c r="A281" s="55" t="s">
        <v>457</v>
      </c>
      <c r="B281" s="23"/>
      <c r="C281" s="23"/>
      <c r="D281" s="23"/>
      <c r="E281" s="23"/>
    </row>
    <row r="282" spans="1:5" x14ac:dyDescent="0.3">
      <c r="A282" s="53" t="s">
        <v>457</v>
      </c>
      <c r="B282" s="23"/>
      <c r="C282" s="23"/>
      <c r="D282" s="23"/>
      <c r="E282" s="23"/>
    </row>
    <row r="283" spans="1:5" x14ac:dyDescent="0.3">
      <c r="A283" s="54" t="s">
        <v>458</v>
      </c>
      <c r="B283" s="23"/>
      <c r="C283" s="23"/>
      <c r="D283" s="23"/>
      <c r="E283" s="23"/>
    </row>
    <row r="284" spans="1:5" x14ac:dyDescent="0.3">
      <c r="A284" s="50" t="s">
        <v>128</v>
      </c>
      <c r="B284" s="23"/>
      <c r="C284" s="23"/>
      <c r="D284" s="23"/>
      <c r="E284" s="23"/>
    </row>
    <row r="285" spans="1:5" x14ac:dyDescent="0.3">
      <c r="A285" s="53" t="s">
        <v>128</v>
      </c>
      <c r="B285" s="34"/>
      <c r="C285" s="34"/>
      <c r="D285" s="34"/>
      <c r="E285" s="34"/>
    </row>
    <row r="286" spans="1:5" x14ac:dyDescent="0.3">
      <c r="A286" s="54" t="s">
        <v>128</v>
      </c>
      <c r="B286" s="23"/>
      <c r="C286" s="23"/>
      <c r="D286" s="23"/>
      <c r="E286" s="23"/>
    </row>
    <row r="287" spans="1:5" x14ac:dyDescent="0.3">
      <c r="A287" s="23" t="s">
        <v>403</v>
      </c>
      <c r="B287" s="23"/>
      <c r="C287" s="23"/>
      <c r="D287" s="23"/>
      <c r="E287" s="23"/>
    </row>
    <row r="288" spans="1:5" x14ac:dyDescent="0.3">
      <c r="A288" s="21" t="s">
        <v>354</v>
      </c>
      <c r="B288" s="23"/>
      <c r="C288" s="23"/>
      <c r="D288" s="23"/>
      <c r="E288" s="23"/>
    </row>
    <row r="289" spans="1:5" x14ac:dyDescent="0.3">
      <c r="A289" s="50" t="s">
        <v>459</v>
      </c>
      <c r="B289" s="23"/>
      <c r="C289" s="23"/>
      <c r="D289" s="23"/>
      <c r="E289" s="23"/>
    </row>
    <row r="290" spans="1:5" x14ac:dyDescent="0.3">
      <c r="A290" s="53" t="s">
        <v>459</v>
      </c>
      <c r="B290" s="23"/>
      <c r="C290" s="23"/>
      <c r="D290" s="23"/>
      <c r="E290" s="23"/>
    </row>
    <row r="291" spans="1:5" x14ac:dyDescent="0.3">
      <c r="A291" s="56" t="s">
        <v>459</v>
      </c>
      <c r="B291" s="23"/>
      <c r="C291" s="23"/>
      <c r="D291" s="23"/>
      <c r="E291" s="23"/>
    </row>
    <row r="292" spans="1:5" x14ac:dyDescent="0.3">
      <c r="A292" s="56" t="s">
        <v>459</v>
      </c>
      <c r="B292" s="23"/>
      <c r="C292" s="23"/>
      <c r="D292" s="23"/>
      <c r="E292" s="23"/>
    </row>
    <row r="293" spans="1:5" x14ac:dyDescent="0.3">
      <c r="A293" s="56" t="s">
        <v>459</v>
      </c>
      <c r="B293" s="23"/>
      <c r="C293" s="23"/>
      <c r="D293" s="23"/>
      <c r="E293" s="23"/>
    </row>
    <row r="294" spans="1:5" x14ac:dyDescent="0.3">
      <c r="A294" s="56" t="s">
        <v>459</v>
      </c>
      <c r="B294" s="23"/>
      <c r="C294" s="23"/>
      <c r="D294" s="23"/>
      <c r="E294" s="23"/>
    </row>
    <row r="295" spans="1:5" x14ac:dyDescent="0.3">
      <c r="A295" s="56" t="s">
        <v>459</v>
      </c>
      <c r="B295" s="23"/>
      <c r="C295" s="23"/>
      <c r="D295" s="23"/>
      <c r="E295" s="23"/>
    </row>
    <row r="296" spans="1:5" x14ac:dyDescent="0.3">
      <c r="A296" s="56" t="s">
        <v>459</v>
      </c>
      <c r="B296" s="23"/>
      <c r="C296" s="23"/>
      <c r="D296" s="23"/>
      <c r="E296" s="23"/>
    </row>
    <row r="297" spans="1:5" x14ac:dyDescent="0.3">
      <c r="A297" s="56" t="s">
        <v>459</v>
      </c>
      <c r="B297" s="23"/>
      <c r="C297" s="23"/>
      <c r="D297" s="23"/>
      <c r="E297" s="23"/>
    </row>
    <row r="298" spans="1:5" x14ac:dyDescent="0.3">
      <c r="A298" s="56" t="s">
        <v>459</v>
      </c>
      <c r="B298" s="23"/>
      <c r="C298" s="23"/>
      <c r="D298" s="23"/>
      <c r="E298" s="23"/>
    </row>
    <row r="299" spans="1:5" x14ac:dyDescent="0.3">
      <c r="A299" s="56" t="s">
        <v>459</v>
      </c>
      <c r="B299" s="23"/>
      <c r="C299" s="23"/>
      <c r="D299" s="23"/>
      <c r="E299" s="23"/>
    </row>
    <row r="300" spans="1:5" x14ac:dyDescent="0.3">
      <c r="A300" s="56" t="s">
        <v>459</v>
      </c>
      <c r="B300" s="23"/>
      <c r="C300" s="23"/>
      <c r="D300" s="23"/>
      <c r="E300" s="23"/>
    </row>
    <row r="301" spans="1:5" x14ac:dyDescent="0.3">
      <c r="A301" s="56" t="s">
        <v>459</v>
      </c>
      <c r="B301" s="23"/>
      <c r="C301" s="23"/>
      <c r="D301" s="23"/>
      <c r="E301" s="23"/>
    </row>
    <row r="302" spans="1:5" x14ac:dyDescent="0.3">
      <c r="A302" s="56" t="s">
        <v>459</v>
      </c>
      <c r="B302" s="23"/>
      <c r="C302" s="23"/>
      <c r="D302" s="23"/>
      <c r="E302" s="23"/>
    </row>
    <row r="303" spans="1:5" x14ac:dyDescent="0.3">
      <c r="A303" s="56" t="s">
        <v>459</v>
      </c>
      <c r="B303" s="23"/>
      <c r="C303" s="23"/>
      <c r="D303" s="23"/>
      <c r="E303" s="23"/>
    </row>
    <row r="304" spans="1:5" x14ac:dyDescent="0.3">
      <c r="A304" s="56" t="s">
        <v>459</v>
      </c>
      <c r="B304" s="23"/>
      <c r="C304" s="23"/>
      <c r="D304" s="23"/>
      <c r="E304" s="23"/>
    </row>
    <row r="305" spans="1:5" x14ac:dyDescent="0.3">
      <c r="A305" s="56" t="s">
        <v>459</v>
      </c>
      <c r="B305" s="23"/>
      <c r="C305" s="23"/>
      <c r="D305" s="23"/>
      <c r="E305" s="23"/>
    </row>
    <row r="306" spans="1:5" x14ac:dyDescent="0.3">
      <c r="A306" s="56" t="s">
        <v>459</v>
      </c>
      <c r="B306" s="23"/>
      <c r="C306" s="23"/>
      <c r="D306" s="23"/>
      <c r="E306" s="23"/>
    </row>
    <row r="307" spans="1:5" x14ac:dyDescent="0.3">
      <c r="A307" s="53" t="s">
        <v>459</v>
      </c>
      <c r="B307" s="23"/>
      <c r="C307" s="23"/>
      <c r="D307" s="23"/>
      <c r="E307" s="23"/>
    </row>
    <row r="308" spans="1:5" x14ac:dyDescent="0.3">
      <c r="A308" s="56" t="s">
        <v>459</v>
      </c>
      <c r="B308" s="23"/>
      <c r="C308" s="23"/>
      <c r="D308" s="23"/>
      <c r="E308" s="23"/>
    </row>
    <row r="309" spans="1:5" x14ac:dyDescent="0.3">
      <c r="A309" s="56" t="s">
        <v>459</v>
      </c>
      <c r="B309" s="23"/>
      <c r="C309" s="23"/>
      <c r="D309" s="23"/>
      <c r="E309" s="23"/>
    </row>
    <row r="310" spans="1:5" x14ac:dyDescent="0.3">
      <c r="A310" s="56" t="s">
        <v>460</v>
      </c>
      <c r="B310" s="23"/>
      <c r="C310" s="23"/>
      <c r="D310" s="23"/>
      <c r="E310" s="23"/>
    </row>
    <row r="311" spans="1:5" x14ac:dyDescent="0.3">
      <c r="A311" s="56" t="s">
        <v>460</v>
      </c>
      <c r="B311" s="23"/>
      <c r="C311" s="23"/>
      <c r="D311" s="23"/>
      <c r="E311" s="23"/>
    </row>
    <row r="312" spans="1:5" x14ac:dyDescent="0.3">
      <c r="A312" s="56" t="s">
        <v>460</v>
      </c>
      <c r="B312" s="23"/>
      <c r="C312" s="23"/>
      <c r="D312" s="23"/>
      <c r="E312" s="23"/>
    </row>
    <row r="313" spans="1:5" x14ac:dyDescent="0.3">
      <c r="A313" s="54" t="s">
        <v>460</v>
      </c>
      <c r="B313" s="23"/>
      <c r="C313" s="23"/>
      <c r="D313" s="23"/>
      <c r="E313" s="23"/>
    </row>
    <row r="314" spans="1:5" x14ac:dyDescent="0.3">
      <c r="A314" s="23" t="s">
        <v>287</v>
      </c>
      <c r="B314" s="23"/>
      <c r="C314" s="23"/>
      <c r="D314" s="23"/>
      <c r="E314" s="23"/>
    </row>
    <row r="315" spans="1:5" x14ac:dyDescent="0.3">
      <c r="A315" s="21" t="s">
        <v>297</v>
      </c>
      <c r="B315" s="23"/>
      <c r="C315" s="23"/>
      <c r="D315" s="23"/>
      <c r="E315" s="23"/>
    </row>
    <row r="316" spans="1:5" x14ac:dyDescent="0.3">
      <c r="A316" s="21" t="s">
        <v>294</v>
      </c>
      <c r="B316" s="23"/>
      <c r="C316" s="23"/>
      <c r="D316" s="23"/>
      <c r="E316" s="23"/>
    </row>
    <row r="317" spans="1:5" x14ac:dyDescent="0.3">
      <c r="A317" s="52" t="s">
        <v>283</v>
      </c>
      <c r="B317" s="23"/>
      <c r="C317" s="23"/>
      <c r="D317" s="23"/>
      <c r="E317" s="23"/>
    </row>
    <row r="318" spans="1:5" x14ac:dyDescent="0.3">
      <c r="A318" s="51" t="s">
        <v>283</v>
      </c>
      <c r="B318" s="23"/>
      <c r="C318" s="23"/>
      <c r="D318" s="23"/>
      <c r="E318" s="23"/>
    </row>
    <row r="319" spans="1:5" x14ac:dyDescent="0.3">
      <c r="A319" s="23" t="s">
        <v>344</v>
      </c>
      <c r="B319" s="23"/>
      <c r="C319" s="23"/>
      <c r="D319" s="23"/>
      <c r="E319" s="23"/>
    </row>
    <row r="320" spans="1:5" x14ac:dyDescent="0.3">
      <c r="A320" s="21" t="s">
        <v>141</v>
      </c>
      <c r="B320" s="23"/>
      <c r="C320" s="23"/>
      <c r="D320" s="23"/>
      <c r="E320" s="23"/>
    </row>
    <row r="321" spans="1:5" x14ac:dyDescent="0.3">
      <c r="A321" s="23" t="s">
        <v>269</v>
      </c>
      <c r="B321" s="23"/>
      <c r="C321" s="23"/>
      <c r="D321" s="23"/>
      <c r="E321" s="23"/>
    </row>
    <row r="322" spans="1:5" x14ac:dyDescent="0.3">
      <c r="A322" s="23" t="s">
        <v>320</v>
      </c>
      <c r="B322" s="23"/>
      <c r="C322" s="23"/>
      <c r="D322" s="23"/>
      <c r="E322" s="23"/>
    </row>
    <row r="323" spans="1:5" x14ac:dyDescent="0.3">
      <c r="A323" s="23" t="s">
        <v>247</v>
      </c>
      <c r="B323" s="23"/>
      <c r="C323" s="23"/>
      <c r="D323" s="23"/>
      <c r="E323" s="23"/>
    </row>
    <row r="324" spans="1:5" x14ac:dyDescent="0.3">
      <c r="A324" s="55" t="s">
        <v>249</v>
      </c>
      <c r="B324" s="23"/>
      <c r="C324" s="23"/>
      <c r="D324" s="23"/>
      <c r="E324" s="23"/>
    </row>
    <row r="325" spans="1:5" x14ac:dyDescent="0.3">
      <c r="A325" s="53" t="s">
        <v>249</v>
      </c>
      <c r="B325" s="23"/>
      <c r="C325" s="23"/>
      <c r="D325" s="23"/>
      <c r="E325" s="23"/>
    </row>
    <row r="326" spans="1:5" x14ac:dyDescent="0.3">
      <c r="A326" s="51" t="s">
        <v>249</v>
      </c>
      <c r="B326" s="23"/>
      <c r="C326" s="23"/>
      <c r="D326" s="23"/>
      <c r="E326" s="23"/>
    </row>
    <row r="327" spans="1:5" x14ac:dyDescent="0.3">
      <c r="A327" s="21" t="s">
        <v>175</v>
      </c>
      <c r="B327" s="23"/>
      <c r="C327" s="23"/>
      <c r="D327" s="23"/>
      <c r="E327" s="23"/>
    </row>
    <row r="328" spans="1:5" x14ac:dyDescent="0.3">
      <c r="A328" s="21" t="s">
        <v>117</v>
      </c>
      <c r="B328" s="23"/>
      <c r="C328" s="23"/>
      <c r="D328" s="23"/>
      <c r="E328" s="23"/>
    </row>
    <row r="329" spans="1:5" x14ac:dyDescent="0.3">
      <c r="A329" s="21" t="s">
        <v>119</v>
      </c>
      <c r="B329" s="23"/>
      <c r="C329" s="23"/>
      <c r="D329" s="23"/>
      <c r="E329" s="23"/>
    </row>
    <row r="330" spans="1:5" x14ac:dyDescent="0.3">
      <c r="A330" s="50" t="s">
        <v>105</v>
      </c>
      <c r="B330" s="23"/>
      <c r="C330" s="23"/>
      <c r="D330" s="23"/>
      <c r="E330" s="23"/>
    </row>
    <row r="331" spans="1:5" x14ac:dyDescent="0.3">
      <c r="A331" s="54" t="s">
        <v>105</v>
      </c>
      <c r="B331" s="23"/>
      <c r="C331" s="23"/>
      <c r="D331" s="23"/>
      <c r="E331" s="23"/>
    </row>
    <row r="332" spans="1:5" x14ac:dyDescent="0.3">
      <c r="A332" s="23" t="s">
        <v>270</v>
      </c>
      <c r="B332" s="23"/>
      <c r="C332" s="23"/>
      <c r="D332" s="23"/>
      <c r="E332" s="23"/>
    </row>
    <row r="333" spans="1:5" x14ac:dyDescent="0.3">
      <c r="A333" s="21" t="s">
        <v>404</v>
      </c>
      <c r="B333" s="23"/>
      <c r="C333" s="23"/>
      <c r="D333" s="23"/>
      <c r="E333" s="23"/>
    </row>
    <row r="334" spans="1:5" x14ac:dyDescent="0.3">
      <c r="A334" s="23" t="s">
        <v>461</v>
      </c>
      <c r="B334" s="21"/>
      <c r="C334" s="21"/>
      <c r="D334" s="23"/>
      <c r="E334" s="23"/>
    </row>
    <row r="335" spans="1:5" x14ac:dyDescent="0.3">
      <c r="A335" s="23" t="s">
        <v>225</v>
      </c>
      <c r="B335" s="21"/>
      <c r="C335" s="21"/>
      <c r="D335" s="21"/>
      <c r="E335" s="23"/>
    </row>
    <row r="336" spans="1:5" x14ac:dyDescent="0.3">
      <c r="A336" s="21" t="s">
        <v>120</v>
      </c>
      <c r="B336" s="23"/>
      <c r="C336" s="23"/>
      <c r="D336" s="23"/>
      <c r="E336" s="23"/>
    </row>
    <row r="337" spans="1:5" x14ac:dyDescent="0.3">
      <c r="A337" s="23" t="s">
        <v>314</v>
      </c>
      <c r="B337" s="23"/>
      <c r="C337" s="23"/>
      <c r="D337" s="23"/>
      <c r="E337" s="23"/>
    </row>
    <row r="338" spans="1:5" x14ac:dyDescent="0.3">
      <c r="A338" s="21" t="s">
        <v>462</v>
      </c>
      <c r="B338" s="23"/>
      <c r="C338" s="23"/>
      <c r="D338" s="23"/>
      <c r="E338" s="23"/>
    </row>
    <row r="339" spans="1:5" x14ac:dyDescent="0.3">
      <c r="A339" s="21" t="s">
        <v>181</v>
      </c>
      <c r="B339" s="23"/>
      <c r="C339" s="23"/>
      <c r="D339" s="23"/>
      <c r="E339" s="23"/>
    </row>
    <row r="340" spans="1:5" x14ac:dyDescent="0.3">
      <c r="A340" s="23" t="s">
        <v>237</v>
      </c>
      <c r="B340" s="23"/>
      <c r="C340" s="23"/>
      <c r="D340" s="23"/>
      <c r="E340" s="23"/>
    </row>
    <row r="341" spans="1:5" x14ac:dyDescent="0.3">
      <c r="A341" s="23" t="s">
        <v>309</v>
      </c>
      <c r="B341" s="23"/>
      <c r="C341" s="23"/>
      <c r="D341" s="23"/>
      <c r="E341" s="23"/>
    </row>
    <row r="342" spans="1:5" x14ac:dyDescent="0.3">
      <c r="A342" s="23" t="s">
        <v>97</v>
      </c>
      <c r="B342" s="23"/>
      <c r="C342" s="23"/>
      <c r="D342" s="23"/>
      <c r="E342" s="23"/>
    </row>
    <row r="343" spans="1:5" x14ac:dyDescent="0.3">
      <c r="A343" s="55" t="s">
        <v>158</v>
      </c>
      <c r="B343" s="23"/>
      <c r="C343" s="23"/>
      <c r="D343" s="23"/>
      <c r="E343" s="23"/>
    </row>
    <row r="344" spans="1:5" x14ac:dyDescent="0.3">
      <c r="A344" s="56" t="s">
        <v>158</v>
      </c>
      <c r="B344" s="23"/>
      <c r="C344" s="23"/>
      <c r="D344" s="23"/>
      <c r="E344" s="23"/>
    </row>
    <row r="345" spans="1:5" x14ac:dyDescent="0.3">
      <c r="A345" s="54" t="s">
        <v>158</v>
      </c>
      <c r="B345" s="23"/>
      <c r="C345" s="23"/>
      <c r="D345" s="23"/>
      <c r="E345" s="23"/>
    </row>
    <row r="346" spans="1:5" x14ac:dyDescent="0.3">
      <c r="A346" s="23" t="s">
        <v>281</v>
      </c>
      <c r="B346" s="23"/>
      <c r="C346" s="23"/>
      <c r="D346" s="23"/>
      <c r="E346" s="23"/>
    </row>
    <row r="347" spans="1:5" x14ac:dyDescent="0.3">
      <c r="A347" s="50" t="s">
        <v>174</v>
      </c>
      <c r="B347" s="23"/>
      <c r="C347" s="23"/>
      <c r="D347" s="23"/>
      <c r="E347" s="23"/>
    </row>
    <row r="348" spans="1:5" x14ac:dyDescent="0.3">
      <c r="A348" s="53" t="s">
        <v>174</v>
      </c>
      <c r="B348" s="23"/>
      <c r="C348" s="23"/>
      <c r="D348" s="23"/>
      <c r="E348" s="23"/>
    </row>
    <row r="349" spans="1:5" x14ac:dyDescent="0.3">
      <c r="A349" s="56" t="s">
        <v>174</v>
      </c>
      <c r="B349" s="23"/>
      <c r="C349" s="23"/>
      <c r="D349" s="23"/>
      <c r="E349" s="23"/>
    </row>
    <row r="350" spans="1:5" x14ac:dyDescent="0.3">
      <c r="A350" s="54" t="s">
        <v>174</v>
      </c>
      <c r="B350" s="23"/>
      <c r="C350" s="23"/>
      <c r="D350" s="23"/>
      <c r="E350" s="23"/>
    </row>
    <row r="351" spans="1:5" x14ac:dyDescent="0.3">
      <c r="A351" s="21" t="s">
        <v>318</v>
      </c>
      <c r="B351" s="23"/>
      <c r="C351" s="23"/>
      <c r="D351" s="23"/>
      <c r="E351" s="23"/>
    </row>
    <row r="352" spans="1:5" x14ac:dyDescent="0.3">
      <c r="A352" s="23" t="s">
        <v>286</v>
      </c>
      <c r="B352" s="23"/>
      <c r="C352" s="23"/>
      <c r="D352" s="23"/>
      <c r="E352" s="23"/>
    </row>
    <row r="353" spans="1:5" x14ac:dyDescent="0.3">
      <c r="A353" s="23" t="s">
        <v>257</v>
      </c>
      <c r="B353" s="23"/>
      <c r="C353" s="23"/>
      <c r="D353" s="23"/>
      <c r="E353" s="23"/>
    </row>
    <row r="354" spans="1:5" x14ac:dyDescent="0.3">
      <c r="A354" s="50" t="s">
        <v>430</v>
      </c>
      <c r="B354" s="23"/>
      <c r="C354" s="23"/>
      <c r="D354" s="23"/>
      <c r="E354" s="23"/>
    </row>
    <row r="355" spans="1:5" x14ac:dyDescent="0.3">
      <c r="A355" s="56" t="s">
        <v>430</v>
      </c>
      <c r="B355" s="23"/>
      <c r="C355" s="23"/>
      <c r="D355" s="23"/>
      <c r="E355" s="23"/>
    </row>
    <row r="356" spans="1:5" x14ac:dyDescent="0.3">
      <c r="A356" s="53" t="s">
        <v>430</v>
      </c>
      <c r="B356" s="23"/>
      <c r="C356" s="23"/>
      <c r="D356" s="23"/>
      <c r="E356" s="23"/>
    </row>
    <row r="357" spans="1:5" x14ac:dyDescent="0.3">
      <c r="A357" s="56" t="s">
        <v>430</v>
      </c>
      <c r="B357" s="23"/>
      <c r="C357" s="23"/>
      <c r="D357" s="23"/>
      <c r="E357" s="23"/>
    </row>
    <row r="358" spans="1:5" x14ac:dyDescent="0.3">
      <c r="A358" s="56" t="s">
        <v>430</v>
      </c>
      <c r="B358" s="23"/>
      <c r="C358" s="23"/>
      <c r="D358" s="23"/>
      <c r="E358" s="23"/>
    </row>
    <row r="359" spans="1:5" x14ac:dyDescent="0.3">
      <c r="A359" s="53" t="s">
        <v>430</v>
      </c>
      <c r="B359" s="23"/>
      <c r="C359" s="23"/>
      <c r="D359" s="23"/>
      <c r="E359" s="23"/>
    </row>
    <row r="360" spans="1:5" x14ac:dyDescent="0.3">
      <c r="A360" s="56" t="s">
        <v>430</v>
      </c>
      <c r="B360" s="23"/>
      <c r="C360" s="23"/>
      <c r="D360" s="23"/>
      <c r="E360" s="23"/>
    </row>
    <row r="361" spans="1:5" x14ac:dyDescent="0.3">
      <c r="A361" s="56" t="s">
        <v>430</v>
      </c>
      <c r="B361" s="23"/>
      <c r="C361" s="23"/>
      <c r="D361" s="23"/>
      <c r="E361" s="23"/>
    </row>
    <row r="362" spans="1:5" x14ac:dyDescent="0.3">
      <c r="A362" s="53" t="s">
        <v>431</v>
      </c>
      <c r="B362" s="23"/>
      <c r="C362" s="23"/>
      <c r="D362" s="23"/>
      <c r="E362" s="23"/>
    </row>
    <row r="363" spans="1:5" x14ac:dyDescent="0.3">
      <c r="A363" s="56" t="s">
        <v>431</v>
      </c>
      <c r="B363" s="23"/>
      <c r="C363" s="23"/>
      <c r="D363" s="23"/>
      <c r="E363" s="23"/>
    </row>
    <row r="364" spans="1:5" x14ac:dyDescent="0.3">
      <c r="A364" s="56" t="s">
        <v>431</v>
      </c>
      <c r="B364" s="23"/>
      <c r="C364" s="23"/>
      <c r="D364" s="23"/>
      <c r="E364" s="23"/>
    </row>
    <row r="365" spans="1:5" x14ac:dyDescent="0.3">
      <c r="A365" s="54" t="s">
        <v>431</v>
      </c>
      <c r="B365" s="23"/>
      <c r="C365" s="23"/>
      <c r="D365" s="23"/>
      <c r="E365" s="23"/>
    </row>
    <row r="366" spans="1:5" x14ac:dyDescent="0.3">
      <c r="A366" s="23" t="s">
        <v>324</v>
      </c>
      <c r="B366" s="21"/>
      <c r="C366" s="21"/>
      <c r="D366" s="21"/>
      <c r="E366" s="21"/>
    </row>
    <row r="367" spans="1:5" x14ac:dyDescent="0.3">
      <c r="A367" s="23" t="s">
        <v>405</v>
      </c>
      <c r="B367" s="21"/>
      <c r="C367" s="21"/>
      <c r="D367" s="21"/>
      <c r="E367" s="21"/>
    </row>
    <row r="368" spans="1:5" x14ac:dyDescent="0.3">
      <c r="A368" s="52" t="s">
        <v>486</v>
      </c>
      <c r="B368" s="21"/>
      <c r="C368" s="21"/>
      <c r="D368" s="21"/>
      <c r="E368" s="21"/>
    </row>
    <row r="369" spans="1:5" x14ac:dyDescent="0.3">
      <c r="A369" s="58" t="s">
        <v>486</v>
      </c>
      <c r="B369" s="21"/>
      <c r="C369" s="21"/>
      <c r="D369" s="21"/>
      <c r="E369" s="21"/>
    </row>
    <row r="370" spans="1:5" x14ac:dyDescent="0.3">
      <c r="A370" s="56" t="s">
        <v>486</v>
      </c>
      <c r="B370" s="21"/>
      <c r="C370" s="21"/>
      <c r="D370" s="21"/>
      <c r="E370" s="21"/>
    </row>
    <row r="371" spans="1:5" x14ac:dyDescent="0.3">
      <c r="A371" s="56" t="s">
        <v>486</v>
      </c>
      <c r="B371" s="21"/>
      <c r="C371" s="21"/>
      <c r="D371" s="21"/>
      <c r="E371" s="21"/>
    </row>
    <row r="372" spans="1:5" x14ac:dyDescent="0.3">
      <c r="A372" s="56" t="s">
        <v>486</v>
      </c>
      <c r="B372" s="21"/>
      <c r="C372" s="21"/>
      <c r="D372" s="21"/>
      <c r="E372" s="21"/>
    </row>
    <row r="373" spans="1:5" x14ac:dyDescent="0.3">
      <c r="A373" s="56" t="s">
        <v>486</v>
      </c>
      <c r="B373" s="21"/>
      <c r="C373" s="21"/>
      <c r="D373" s="21"/>
      <c r="E373" s="21"/>
    </row>
    <row r="374" spans="1:5" x14ac:dyDescent="0.3">
      <c r="A374" s="56" t="s">
        <v>486</v>
      </c>
      <c r="B374" s="21"/>
      <c r="C374" s="21"/>
      <c r="D374" s="21"/>
      <c r="E374" s="21"/>
    </row>
    <row r="375" spans="1:5" x14ac:dyDescent="0.3">
      <c r="A375" s="56" t="s">
        <v>486</v>
      </c>
      <c r="B375" s="21"/>
      <c r="C375" s="21"/>
      <c r="D375" s="21"/>
      <c r="E375" s="21"/>
    </row>
    <row r="376" spans="1:5" x14ac:dyDescent="0.3">
      <c r="A376" s="54" t="s">
        <v>486</v>
      </c>
      <c r="B376" s="21"/>
      <c r="C376" s="21"/>
      <c r="D376" s="21"/>
      <c r="E376" s="21"/>
    </row>
    <row r="377" spans="1:5" x14ac:dyDescent="0.3">
      <c r="A377" s="23" t="s">
        <v>275</v>
      </c>
      <c r="B377" s="21"/>
      <c r="C377" s="21"/>
      <c r="D377" s="21"/>
      <c r="E377" s="21"/>
    </row>
    <row r="378" spans="1:5" x14ac:dyDescent="0.3">
      <c r="A378" s="21" t="s">
        <v>406</v>
      </c>
      <c r="B378" s="21"/>
      <c r="C378" s="21"/>
      <c r="D378" s="21"/>
      <c r="E378" s="21"/>
    </row>
    <row r="379" spans="1:5" x14ac:dyDescent="0.3">
      <c r="A379" s="50" t="s">
        <v>161</v>
      </c>
      <c r="B379" s="21"/>
      <c r="C379" s="21"/>
      <c r="D379" s="21"/>
      <c r="E379" s="21"/>
    </row>
    <row r="380" spans="1:5" x14ac:dyDescent="0.3">
      <c r="A380" s="54" t="s">
        <v>180</v>
      </c>
      <c r="B380" s="21"/>
      <c r="C380" s="21"/>
      <c r="D380" s="21"/>
      <c r="E380" s="21"/>
    </row>
    <row r="381" spans="1:5" x14ac:dyDescent="0.3">
      <c r="A381" s="21" t="s">
        <v>159</v>
      </c>
      <c r="B381" s="23"/>
      <c r="C381" s="23"/>
      <c r="D381" s="23"/>
      <c r="E381" s="23"/>
    </row>
    <row r="382" spans="1:5" x14ac:dyDescent="0.3">
      <c r="A382" s="21" t="s">
        <v>134</v>
      </c>
      <c r="B382" s="23"/>
      <c r="C382" s="23"/>
      <c r="D382" s="23"/>
      <c r="E382" s="23"/>
    </row>
    <row r="383" spans="1:5" x14ac:dyDescent="0.3">
      <c r="A383" s="21" t="s">
        <v>196</v>
      </c>
      <c r="B383" s="23"/>
      <c r="C383" s="23"/>
      <c r="D383" s="23"/>
      <c r="E383" s="23"/>
    </row>
    <row r="384" spans="1:5" x14ac:dyDescent="0.3">
      <c r="A384" s="21" t="s">
        <v>169</v>
      </c>
      <c r="B384" s="23"/>
      <c r="C384" s="23"/>
      <c r="D384" s="23"/>
      <c r="E384" s="23"/>
    </row>
    <row r="385" spans="1:5" x14ac:dyDescent="0.3">
      <c r="A385" s="23" t="s">
        <v>219</v>
      </c>
      <c r="B385" s="23"/>
      <c r="C385" s="23"/>
      <c r="D385" s="23"/>
      <c r="E385" s="23"/>
    </row>
    <row r="386" spans="1:5" x14ac:dyDescent="0.3">
      <c r="A386" s="23" t="s">
        <v>217</v>
      </c>
      <c r="B386" s="23"/>
      <c r="C386" s="23"/>
      <c r="D386" s="23"/>
      <c r="E386" s="23"/>
    </row>
    <row r="387" spans="1:5" x14ac:dyDescent="0.3">
      <c r="A387" s="21" t="s">
        <v>407</v>
      </c>
      <c r="B387" s="23"/>
      <c r="C387" s="23"/>
      <c r="D387" s="23"/>
      <c r="E387" s="23"/>
    </row>
    <row r="388" spans="1:5" x14ac:dyDescent="0.3">
      <c r="A388" s="23" t="s">
        <v>327</v>
      </c>
      <c r="B388" s="23"/>
      <c r="C388" s="23"/>
      <c r="D388" s="23"/>
      <c r="E388" s="23"/>
    </row>
    <row r="389" spans="1:5" x14ac:dyDescent="0.3">
      <c r="A389" s="21" t="s">
        <v>408</v>
      </c>
      <c r="B389" s="23"/>
      <c r="C389" s="23"/>
      <c r="D389" s="23"/>
      <c r="E389" s="23"/>
    </row>
    <row r="390" spans="1:5" x14ac:dyDescent="0.3">
      <c r="A390" s="21" t="s">
        <v>301</v>
      </c>
      <c r="B390" s="23"/>
      <c r="C390" s="23"/>
      <c r="D390" s="23"/>
      <c r="E390" s="23"/>
    </row>
    <row r="391" spans="1:5" x14ac:dyDescent="0.3">
      <c r="A391" s="23" t="s">
        <v>241</v>
      </c>
      <c r="B391" s="23"/>
      <c r="C391" s="23"/>
      <c r="D391" s="23"/>
      <c r="E391" s="23"/>
    </row>
    <row r="392" spans="1:5" x14ac:dyDescent="0.3">
      <c r="A392" s="50" t="s">
        <v>463</v>
      </c>
      <c r="B392" s="23"/>
      <c r="C392" s="23"/>
      <c r="D392" s="23"/>
      <c r="E392" s="23"/>
    </row>
    <row r="393" spans="1:5" x14ac:dyDescent="0.3">
      <c r="A393" s="54" t="s">
        <v>463</v>
      </c>
      <c r="B393" s="21"/>
      <c r="C393" s="21"/>
      <c r="D393" s="21"/>
      <c r="E393" s="21"/>
    </row>
    <row r="394" spans="1:5" x14ac:dyDescent="0.3">
      <c r="A394" s="23" t="s">
        <v>238</v>
      </c>
      <c r="B394" s="23"/>
      <c r="C394" s="23"/>
      <c r="D394" s="23"/>
      <c r="E394" s="23"/>
    </row>
    <row r="395" spans="1:5" x14ac:dyDescent="0.3">
      <c r="A395" s="23" t="s">
        <v>201</v>
      </c>
      <c r="B395" s="23"/>
      <c r="C395" s="23"/>
      <c r="D395" s="23"/>
      <c r="E395" s="23"/>
    </row>
    <row r="396" spans="1:5" x14ac:dyDescent="0.3">
      <c r="A396" s="23" t="s">
        <v>464</v>
      </c>
      <c r="B396" s="23"/>
      <c r="C396" s="23"/>
      <c r="D396" s="23"/>
      <c r="E396" s="23"/>
    </row>
    <row r="397" spans="1:5" x14ac:dyDescent="0.3">
      <c r="A397" s="50" t="s">
        <v>409</v>
      </c>
      <c r="B397" s="23"/>
      <c r="C397" s="23"/>
      <c r="D397" s="23"/>
      <c r="E397" s="23"/>
    </row>
    <row r="398" spans="1:5" x14ac:dyDescent="0.3">
      <c r="A398" s="54" t="s">
        <v>409</v>
      </c>
      <c r="B398" s="23"/>
      <c r="C398" s="23"/>
      <c r="D398" s="23"/>
      <c r="E398" s="23"/>
    </row>
    <row r="399" spans="1:5" x14ac:dyDescent="0.3">
      <c r="A399" s="50" t="s">
        <v>170</v>
      </c>
      <c r="B399" s="23"/>
      <c r="C399" s="23"/>
      <c r="D399" s="23"/>
      <c r="E399" s="23"/>
    </row>
    <row r="400" spans="1:5" x14ac:dyDescent="0.3">
      <c r="A400" s="54" t="s">
        <v>170</v>
      </c>
      <c r="B400" s="23"/>
      <c r="C400" s="23"/>
      <c r="D400" s="23"/>
      <c r="E400" s="23"/>
    </row>
    <row r="401" spans="1:5" x14ac:dyDescent="0.3">
      <c r="A401" s="21" t="s">
        <v>487</v>
      </c>
      <c r="B401" s="23"/>
      <c r="C401" s="23"/>
      <c r="D401" s="23"/>
      <c r="E401" s="23"/>
    </row>
    <row r="402" spans="1:5" x14ac:dyDescent="0.3">
      <c r="A402" s="23" t="s">
        <v>248</v>
      </c>
      <c r="B402" s="21"/>
      <c r="C402" s="21"/>
      <c r="D402" s="21"/>
      <c r="E402" s="21"/>
    </row>
    <row r="403" spans="1:5" x14ac:dyDescent="0.3">
      <c r="A403" s="21" t="s">
        <v>432</v>
      </c>
      <c r="B403" s="23"/>
      <c r="C403" s="23"/>
      <c r="D403" s="23"/>
      <c r="E403" s="23"/>
    </row>
    <row r="404" spans="1:5" x14ac:dyDescent="0.3">
      <c r="A404" s="23" t="s">
        <v>229</v>
      </c>
      <c r="B404" s="23"/>
      <c r="C404" s="23"/>
      <c r="D404" s="23"/>
      <c r="E404" s="23"/>
    </row>
    <row r="405" spans="1:5" x14ac:dyDescent="0.3">
      <c r="A405" s="21" t="s">
        <v>176</v>
      </c>
      <c r="B405" s="23"/>
      <c r="C405" s="23"/>
      <c r="D405" s="23"/>
      <c r="E405" s="23"/>
    </row>
    <row r="406" spans="1:5" x14ac:dyDescent="0.3">
      <c r="A406" s="23" t="s">
        <v>264</v>
      </c>
      <c r="B406" s="23"/>
      <c r="C406" s="23"/>
      <c r="D406" s="23"/>
      <c r="E406" s="23"/>
    </row>
    <row r="407" spans="1:5" x14ac:dyDescent="0.3">
      <c r="A407" s="21" t="s">
        <v>111</v>
      </c>
      <c r="B407" s="23"/>
      <c r="C407" s="23"/>
      <c r="D407" s="23"/>
      <c r="E407" s="23"/>
    </row>
    <row r="408" spans="1:5" x14ac:dyDescent="0.3">
      <c r="A408" s="21" t="s">
        <v>299</v>
      </c>
      <c r="B408" s="23"/>
      <c r="C408" s="23"/>
      <c r="D408" s="23"/>
      <c r="E408" s="23"/>
    </row>
    <row r="409" spans="1:5" x14ac:dyDescent="0.3">
      <c r="A409" s="34" t="s">
        <v>465</v>
      </c>
      <c r="B409" s="23"/>
      <c r="C409" s="23"/>
      <c r="D409" s="23"/>
      <c r="E409" s="23"/>
    </row>
    <row r="410" spans="1:5" x14ac:dyDescent="0.3">
      <c r="A410" s="21" t="s">
        <v>140</v>
      </c>
      <c r="B410" s="23"/>
      <c r="C410" s="23"/>
      <c r="D410" s="23"/>
      <c r="E410" s="23"/>
    </row>
    <row r="411" spans="1:5" x14ac:dyDescent="0.3">
      <c r="A411" s="21" t="s">
        <v>164</v>
      </c>
      <c r="B411" s="23"/>
      <c r="C411" s="23"/>
      <c r="D411" s="23"/>
      <c r="E411" s="23"/>
    </row>
    <row r="412" spans="1:5" x14ac:dyDescent="0.3">
      <c r="A412" s="50" t="s">
        <v>410</v>
      </c>
      <c r="B412" s="23"/>
      <c r="C412" s="23"/>
      <c r="D412" s="23"/>
      <c r="E412" s="23"/>
    </row>
    <row r="413" spans="1:5" x14ac:dyDescent="0.3">
      <c r="A413" s="58" t="s">
        <v>410</v>
      </c>
      <c r="B413" s="23"/>
      <c r="C413" s="23"/>
      <c r="D413" s="23"/>
      <c r="E413" s="23"/>
    </row>
    <row r="414" spans="1:5" x14ac:dyDescent="0.3">
      <c r="A414" s="53" t="s">
        <v>410</v>
      </c>
      <c r="B414" s="23"/>
      <c r="C414" s="23"/>
      <c r="D414" s="23"/>
      <c r="E414" s="23"/>
    </row>
    <row r="415" spans="1:5" x14ac:dyDescent="0.3">
      <c r="A415" s="56" t="s">
        <v>410</v>
      </c>
      <c r="B415" s="23"/>
      <c r="C415" s="23"/>
      <c r="D415" s="23"/>
      <c r="E415" s="23"/>
    </row>
    <row r="416" spans="1:5" x14ac:dyDescent="0.3">
      <c r="A416" s="54" t="s">
        <v>410</v>
      </c>
      <c r="B416" s="23"/>
      <c r="C416" s="23"/>
      <c r="D416" s="23"/>
      <c r="E416" s="23"/>
    </row>
    <row r="417" spans="1:5" x14ac:dyDescent="0.3">
      <c r="A417" s="21" t="s">
        <v>466</v>
      </c>
      <c r="B417" s="23"/>
      <c r="C417" s="23"/>
      <c r="D417" s="23"/>
      <c r="E417" s="23"/>
    </row>
    <row r="418" spans="1:5" x14ac:dyDescent="0.3">
      <c r="A418" s="50" t="s">
        <v>142</v>
      </c>
      <c r="B418" s="23"/>
      <c r="C418" s="23"/>
      <c r="D418" s="23"/>
      <c r="E418" s="23"/>
    </row>
    <row r="419" spans="1:5" x14ac:dyDescent="0.3">
      <c r="A419" s="53" t="s">
        <v>142</v>
      </c>
      <c r="B419" s="23"/>
      <c r="C419" s="23"/>
      <c r="D419" s="23"/>
      <c r="E419" s="23"/>
    </row>
    <row r="420" spans="1:5" x14ac:dyDescent="0.3">
      <c r="A420" s="53" t="s">
        <v>142</v>
      </c>
      <c r="B420" s="23"/>
      <c r="C420" s="23"/>
      <c r="D420" s="23"/>
      <c r="E420" s="23"/>
    </row>
    <row r="421" spans="1:5" x14ac:dyDescent="0.3">
      <c r="A421" s="56" t="s">
        <v>142</v>
      </c>
      <c r="B421" s="23"/>
      <c r="C421" s="23"/>
      <c r="D421" s="23"/>
      <c r="E421" s="23"/>
    </row>
    <row r="422" spans="1:5" x14ac:dyDescent="0.3">
      <c r="A422" s="56" t="s">
        <v>142</v>
      </c>
      <c r="B422" s="23"/>
      <c r="C422" s="23"/>
      <c r="D422" s="23"/>
      <c r="E422" s="23"/>
    </row>
    <row r="423" spans="1:5" x14ac:dyDescent="0.3">
      <c r="A423" s="56" t="s">
        <v>142</v>
      </c>
      <c r="B423" s="23"/>
      <c r="C423" s="23"/>
      <c r="D423" s="23"/>
      <c r="E423" s="23"/>
    </row>
    <row r="424" spans="1:5" x14ac:dyDescent="0.3">
      <c r="A424" s="56" t="s">
        <v>131</v>
      </c>
      <c r="B424" s="23"/>
      <c r="C424" s="23"/>
      <c r="D424" s="23"/>
      <c r="E424" s="23"/>
    </row>
    <row r="425" spans="1:5" x14ac:dyDescent="0.3">
      <c r="A425" s="54" t="s">
        <v>131</v>
      </c>
      <c r="B425" s="23"/>
      <c r="C425" s="23"/>
      <c r="D425" s="23"/>
      <c r="E425" s="23"/>
    </row>
    <row r="426" spans="1:5" x14ac:dyDescent="0.3">
      <c r="A426" s="21" t="s">
        <v>292</v>
      </c>
      <c r="B426" s="23"/>
      <c r="C426" s="23"/>
      <c r="D426" s="23"/>
      <c r="E426" s="23"/>
    </row>
    <row r="427" spans="1:5" x14ac:dyDescent="0.3">
      <c r="A427" s="21" t="s">
        <v>148</v>
      </c>
      <c r="B427" s="23"/>
      <c r="C427" s="23"/>
      <c r="D427" s="23"/>
      <c r="E427" s="23"/>
    </row>
    <row r="428" spans="1:5" x14ac:dyDescent="0.3">
      <c r="A428" s="21" t="s">
        <v>302</v>
      </c>
      <c r="B428" s="23"/>
      <c r="C428" s="23"/>
      <c r="D428" s="23"/>
      <c r="E428" s="23"/>
    </row>
    <row r="429" spans="1:5" x14ac:dyDescent="0.3">
      <c r="A429" s="23" t="s">
        <v>332</v>
      </c>
      <c r="B429" s="23"/>
      <c r="C429" s="23"/>
      <c r="D429" s="23"/>
      <c r="E429" s="23"/>
    </row>
    <row r="430" spans="1:5" x14ac:dyDescent="0.3">
      <c r="A430" s="50" t="s">
        <v>467</v>
      </c>
      <c r="B430" s="23"/>
      <c r="C430" s="23"/>
      <c r="D430" s="23"/>
      <c r="E430" s="23"/>
    </row>
    <row r="431" spans="1:5" x14ac:dyDescent="0.3">
      <c r="A431" s="56" t="s">
        <v>467</v>
      </c>
      <c r="B431" s="23"/>
      <c r="C431" s="23"/>
      <c r="D431" s="23"/>
      <c r="E431" s="23"/>
    </row>
    <row r="432" spans="1:5" x14ac:dyDescent="0.3">
      <c r="A432" s="53" t="s">
        <v>467</v>
      </c>
      <c r="B432" s="23"/>
      <c r="C432" s="23"/>
      <c r="D432" s="23"/>
      <c r="E432" s="23"/>
    </row>
    <row r="433" spans="1:5" x14ac:dyDescent="0.3">
      <c r="A433" s="53" t="s">
        <v>467</v>
      </c>
      <c r="B433" s="23"/>
      <c r="C433" s="23"/>
      <c r="D433" s="23"/>
      <c r="E433" s="23"/>
    </row>
    <row r="434" spans="1:5" x14ac:dyDescent="0.3">
      <c r="A434" s="56" t="s">
        <v>468</v>
      </c>
      <c r="B434" s="23"/>
      <c r="C434" s="23"/>
      <c r="D434" s="23"/>
      <c r="E434" s="23"/>
    </row>
    <row r="435" spans="1:5" x14ac:dyDescent="0.3">
      <c r="A435" s="54" t="s">
        <v>468</v>
      </c>
      <c r="B435" s="23"/>
      <c r="C435" s="23"/>
      <c r="D435" s="23"/>
      <c r="E435" s="23"/>
    </row>
    <row r="436" spans="1:5" x14ac:dyDescent="0.3">
      <c r="A436" s="23" t="s">
        <v>262</v>
      </c>
      <c r="B436" s="23"/>
      <c r="C436" s="23"/>
      <c r="D436" s="23"/>
      <c r="E436" s="23"/>
    </row>
    <row r="437" spans="1:5" x14ac:dyDescent="0.3">
      <c r="A437" s="21" t="s">
        <v>99</v>
      </c>
      <c r="B437" s="23"/>
      <c r="C437" s="23"/>
      <c r="D437" s="23"/>
      <c r="E437" s="23"/>
    </row>
    <row r="438" spans="1:5" x14ac:dyDescent="0.3">
      <c r="A438" s="55" t="s">
        <v>227</v>
      </c>
      <c r="B438" s="23"/>
      <c r="C438" s="23"/>
      <c r="D438" s="23"/>
      <c r="E438" s="23"/>
    </row>
    <row r="439" spans="1:5" x14ac:dyDescent="0.3">
      <c r="A439" s="54" t="s">
        <v>101</v>
      </c>
      <c r="B439" s="23"/>
      <c r="C439" s="23"/>
      <c r="D439" s="23"/>
      <c r="E439" s="23"/>
    </row>
    <row r="440" spans="1:5" x14ac:dyDescent="0.3">
      <c r="A440" s="23" t="s">
        <v>319</v>
      </c>
      <c r="B440" s="21"/>
      <c r="C440" s="21"/>
      <c r="D440" s="21"/>
      <c r="E440" s="21"/>
    </row>
    <row r="441" spans="1:5" x14ac:dyDescent="0.3">
      <c r="A441" s="23" t="s">
        <v>273</v>
      </c>
      <c r="B441" s="23"/>
      <c r="C441" s="23"/>
      <c r="D441" s="23"/>
      <c r="E441" s="23"/>
    </row>
    <row r="442" spans="1:5" x14ac:dyDescent="0.3">
      <c r="A442" s="23" t="s">
        <v>244</v>
      </c>
      <c r="B442" s="23"/>
      <c r="C442" s="23"/>
      <c r="D442" s="23"/>
      <c r="E442" s="23"/>
    </row>
    <row r="443" spans="1:5" x14ac:dyDescent="0.3">
      <c r="A443" s="21" t="s">
        <v>411</v>
      </c>
      <c r="B443" s="23"/>
      <c r="C443" s="23"/>
      <c r="D443" s="23"/>
      <c r="E443" s="23"/>
    </row>
    <row r="444" spans="1:5" x14ac:dyDescent="0.3">
      <c r="A444" s="21" t="s">
        <v>488</v>
      </c>
      <c r="B444" s="23"/>
      <c r="C444" s="23"/>
      <c r="D444" s="23"/>
      <c r="E444" s="23"/>
    </row>
    <row r="445" spans="1:5" x14ac:dyDescent="0.3">
      <c r="A445" s="23" t="s">
        <v>208</v>
      </c>
      <c r="B445" s="23"/>
      <c r="C445" s="23"/>
      <c r="D445" s="23"/>
      <c r="E445" s="23"/>
    </row>
    <row r="446" spans="1:5" x14ac:dyDescent="0.3">
      <c r="A446" s="23" t="s">
        <v>469</v>
      </c>
      <c r="B446" s="23"/>
      <c r="C446" s="23"/>
      <c r="D446" s="23"/>
      <c r="E446" s="23"/>
    </row>
    <row r="447" spans="1:5" x14ac:dyDescent="0.3">
      <c r="A447" s="23" t="s">
        <v>255</v>
      </c>
      <c r="B447" s="23"/>
      <c r="C447" s="23"/>
      <c r="D447" s="23"/>
      <c r="E447" s="23"/>
    </row>
    <row r="448" spans="1:5" x14ac:dyDescent="0.3">
      <c r="A448" s="23" t="s">
        <v>470</v>
      </c>
      <c r="B448" s="23"/>
      <c r="C448" s="23"/>
      <c r="D448" s="23"/>
      <c r="E448" s="23"/>
    </row>
    <row r="449" spans="1:5" x14ac:dyDescent="0.3">
      <c r="A449" s="21" t="s">
        <v>195</v>
      </c>
      <c r="B449" s="23"/>
      <c r="C449" s="23"/>
      <c r="D449" s="23"/>
      <c r="E449" s="23"/>
    </row>
    <row r="450" spans="1:5" x14ac:dyDescent="0.3">
      <c r="A450" s="33" t="s">
        <v>171</v>
      </c>
      <c r="B450" s="23"/>
      <c r="C450" s="23"/>
      <c r="D450" s="23"/>
      <c r="E450" s="23"/>
    </row>
    <row r="451" spans="1:5" x14ac:dyDescent="0.3">
      <c r="A451" s="50" t="s">
        <v>127</v>
      </c>
      <c r="B451" s="23"/>
      <c r="C451" s="23"/>
      <c r="D451" s="23"/>
      <c r="E451" s="23"/>
    </row>
    <row r="452" spans="1:5" x14ac:dyDescent="0.3">
      <c r="A452" s="56" t="s">
        <v>127</v>
      </c>
      <c r="B452" s="21"/>
      <c r="C452" s="21"/>
      <c r="D452" s="21"/>
      <c r="E452" s="21"/>
    </row>
    <row r="453" spans="1:5" x14ac:dyDescent="0.3">
      <c r="A453" s="54" t="s">
        <v>412</v>
      </c>
      <c r="B453" s="21"/>
      <c r="C453" s="21"/>
      <c r="D453" s="21"/>
      <c r="E453" s="21"/>
    </row>
    <row r="454" spans="1:5" x14ac:dyDescent="0.3">
      <c r="A454" s="21" t="s">
        <v>300</v>
      </c>
      <c r="B454" s="21"/>
      <c r="C454" s="21"/>
      <c r="D454" s="21"/>
      <c r="E454" s="21"/>
    </row>
    <row r="455" spans="1:5" x14ac:dyDescent="0.3">
      <c r="A455" s="23" t="s">
        <v>254</v>
      </c>
      <c r="B455" s="21"/>
      <c r="C455" s="21"/>
      <c r="D455" s="21"/>
      <c r="E455" s="21"/>
    </row>
    <row r="456" spans="1:5" x14ac:dyDescent="0.3">
      <c r="A456" s="21" t="s">
        <v>471</v>
      </c>
      <c r="B456" s="21"/>
      <c r="C456" s="21"/>
      <c r="D456" s="21"/>
      <c r="E456" s="21"/>
    </row>
    <row r="457" spans="1:5" x14ac:dyDescent="0.3">
      <c r="A457" s="23" t="s">
        <v>199</v>
      </c>
      <c r="B457" s="21"/>
      <c r="C457" s="21"/>
      <c r="D457" s="21"/>
      <c r="E457" s="21"/>
    </row>
    <row r="458" spans="1:5" x14ac:dyDescent="0.3">
      <c r="A458" s="23" t="s">
        <v>279</v>
      </c>
      <c r="B458" s="21"/>
      <c r="C458" s="21"/>
      <c r="D458" s="21"/>
      <c r="E458" s="21"/>
    </row>
    <row r="459" spans="1:5" x14ac:dyDescent="0.3">
      <c r="A459" s="23" t="s">
        <v>413</v>
      </c>
      <c r="B459" s="21"/>
      <c r="C459" s="21"/>
      <c r="D459" s="21"/>
      <c r="E459" s="21"/>
    </row>
    <row r="460" spans="1:5" x14ac:dyDescent="0.3">
      <c r="A460" s="23" t="s">
        <v>329</v>
      </c>
      <c r="B460" s="21"/>
      <c r="C460" s="21"/>
      <c r="D460" s="21"/>
      <c r="E460" s="21"/>
    </row>
    <row r="461" spans="1:5" x14ac:dyDescent="0.3">
      <c r="A461" s="23" t="s">
        <v>414</v>
      </c>
    </row>
    <row r="462" spans="1:5" x14ac:dyDescent="0.3">
      <c r="A462" s="55" t="s">
        <v>261</v>
      </c>
      <c r="B462" s="31"/>
      <c r="C462" s="31"/>
      <c r="D462" s="31"/>
      <c r="E462" s="31"/>
    </row>
    <row r="463" spans="1:5" x14ac:dyDescent="0.3">
      <c r="A463" s="51" t="s">
        <v>261</v>
      </c>
    </row>
    <row r="464" spans="1:5" x14ac:dyDescent="0.3">
      <c r="A464" s="55" t="s">
        <v>415</v>
      </c>
      <c r="B464" s="31"/>
      <c r="C464" s="31"/>
      <c r="D464" s="31"/>
      <c r="E464" s="31"/>
    </row>
    <row r="465" spans="1:1" x14ac:dyDescent="0.3">
      <c r="A465" s="54" t="s">
        <v>416</v>
      </c>
    </row>
    <row r="466" spans="1:1" x14ac:dyDescent="0.3">
      <c r="A466" s="21" t="s">
        <v>349</v>
      </c>
    </row>
    <row r="467" spans="1:1" x14ac:dyDescent="0.3">
      <c r="A467" s="23" t="s">
        <v>417</v>
      </c>
    </row>
    <row r="468" spans="1:1" x14ac:dyDescent="0.3">
      <c r="A468" s="23" t="s">
        <v>288</v>
      </c>
    </row>
    <row r="469" spans="1:1" x14ac:dyDescent="0.3">
      <c r="A469" s="50" t="s">
        <v>474</v>
      </c>
    </row>
    <row r="470" spans="1:1" x14ac:dyDescent="0.3">
      <c r="A470" s="54" t="s">
        <v>474</v>
      </c>
    </row>
    <row r="471" spans="1:1" x14ac:dyDescent="0.3">
      <c r="A471" s="21" t="s">
        <v>150</v>
      </c>
    </row>
    <row r="472" spans="1:1" x14ac:dyDescent="0.3">
      <c r="A472" s="21" t="s">
        <v>133</v>
      </c>
    </row>
    <row r="473" spans="1:1" x14ac:dyDescent="0.3">
      <c r="A473" s="21" t="s">
        <v>108</v>
      </c>
    </row>
    <row r="474" spans="1:1" x14ac:dyDescent="0.3">
      <c r="A474" s="21" t="s">
        <v>472</v>
      </c>
    </row>
    <row r="475" spans="1:1" x14ac:dyDescent="0.3">
      <c r="A475" s="23" t="s">
        <v>306</v>
      </c>
    </row>
    <row r="476" spans="1:1" x14ac:dyDescent="0.3">
      <c r="A476" s="52" t="s">
        <v>418</v>
      </c>
    </row>
    <row r="477" spans="1:1" x14ac:dyDescent="0.3">
      <c r="A477" s="56" t="s">
        <v>418</v>
      </c>
    </row>
    <row r="478" spans="1:1" x14ac:dyDescent="0.3">
      <c r="A478" s="53" t="s">
        <v>418</v>
      </c>
    </row>
    <row r="479" spans="1:1" x14ac:dyDescent="0.3">
      <c r="A479" s="53" t="s">
        <v>418</v>
      </c>
    </row>
    <row r="480" spans="1:1" x14ac:dyDescent="0.3">
      <c r="A480" s="56" t="s">
        <v>418</v>
      </c>
    </row>
    <row r="481" spans="1:1" x14ac:dyDescent="0.3">
      <c r="A481" s="51" t="s">
        <v>418</v>
      </c>
    </row>
    <row r="482" spans="1:1" x14ac:dyDescent="0.3">
      <c r="A482" s="21" t="s">
        <v>187</v>
      </c>
    </row>
    <row r="483" spans="1:1" x14ac:dyDescent="0.3">
      <c r="A483" s="23" t="s">
        <v>268</v>
      </c>
    </row>
    <row r="484" spans="1:1" x14ac:dyDescent="0.3">
      <c r="A484" s="23" t="s">
        <v>234</v>
      </c>
    </row>
    <row r="485" spans="1:1" x14ac:dyDescent="0.3">
      <c r="A485" s="23" t="s">
        <v>419</v>
      </c>
    </row>
    <row r="486" spans="1:1" x14ac:dyDescent="0.3">
      <c r="A486" s="23" t="s">
        <v>365</v>
      </c>
    </row>
    <row r="487" spans="1:1" x14ac:dyDescent="0.3">
      <c r="A487" s="55" t="s">
        <v>265</v>
      </c>
    </row>
    <row r="488" spans="1:1" x14ac:dyDescent="0.3">
      <c r="A488" s="51" t="s">
        <v>265</v>
      </c>
    </row>
    <row r="489" spans="1:1" x14ac:dyDescent="0.3">
      <c r="A489" s="21" t="s">
        <v>420</v>
      </c>
    </row>
    <row r="490" spans="1:1" x14ac:dyDescent="0.3">
      <c r="A490" s="50" t="s">
        <v>475</v>
      </c>
    </row>
    <row r="491" spans="1:1" x14ac:dyDescent="0.3">
      <c r="A491" s="56" t="s">
        <v>475</v>
      </c>
    </row>
    <row r="492" spans="1:1" x14ac:dyDescent="0.3">
      <c r="A492" s="51" t="s">
        <v>476</v>
      </c>
    </row>
    <row r="493" spans="1:1" x14ac:dyDescent="0.3">
      <c r="A493" s="23" t="s">
        <v>338</v>
      </c>
    </row>
    <row r="494" spans="1:1" x14ac:dyDescent="0.3">
      <c r="A494" s="23" t="s">
        <v>307</v>
      </c>
    </row>
    <row r="495" spans="1:1" x14ac:dyDescent="0.3">
      <c r="A495" s="21" t="s">
        <v>194</v>
      </c>
    </row>
    <row r="496" spans="1:1" x14ac:dyDescent="0.3">
      <c r="A496" s="23" t="s">
        <v>218</v>
      </c>
    </row>
    <row r="497" spans="1:1" x14ac:dyDescent="0.3">
      <c r="A497" s="23" t="s">
        <v>477</v>
      </c>
    </row>
    <row r="498" spans="1:1" x14ac:dyDescent="0.3">
      <c r="A498" s="55" t="s">
        <v>239</v>
      </c>
    </row>
    <row r="499" spans="1:1" x14ac:dyDescent="0.3">
      <c r="A499" s="51" t="s">
        <v>239</v>
      </c>
    </row>
    <row r="500" spans="1:1" x14ac:dyDescent="0.3">
      <c r="A500" s="23" t="s">
        <v>421</v>
      </c>
    </row>
    <row r="501" spans="1:1" x14ac:dyDescent="0.3">
      <c r="A501" s="21" t="s">
        <v>350</v>
      </c>
    </row>
    <row r="502" spans="1:1" x14ac:dyDescent="0.3">
      <c r="A502" s="21" t="s">
        <v>473</v>
      </c>
    </row>
    <row r="503" spans="1:1" x14ac:dyDescent="0.3">
      <c r="A503" s="23" t="s">
        <v>422</v>
      </c>
    </row>
    <row r="504" spans="1:1" x14ac:dyDescent="0.3">
      <c r="A504" s="21" t="s">
        <v>129</v>
      </c>
    </row>
    <row r="505" spans="1:1" x14ac:dyDescent="0.3">
      <c r="A505" s="23" t="s">
        <v>345</v>
      </c>
    </row>
    <row r="506" spans="1:1" x14ac:dyDescent="0.3">
      <c r="A506" s="21" t="s">
        <v>423</v>
      </c>
    </row>
    <row r="507" spans="1:1" x14ac:dyDescent="0.3">
      <c r="A507" s="21" t="s">
        <v>198</v>
      </c>
    </row>
    <row r="508" spans="1:1" x14ac:dyDescent="0.3">
      <c r="A508" s="23" t="s">
        <v>215</v>
      </c>
    </row>
    <row r="509" spans="1:1" x14ac:dyDescent="0.3">
      <c r="A509" s="55" t="s">
        <v>289</v>
      </c>
    </row>
    <row r="510" spans="1:1" x14ac:dyDescent="0.3">
      <c r="A510" s="51" t="s">
        <v>289</v>
      </c>
    </row>
    <row r="511" spans="1:1" x14ac:dyDescent="0.3">
      <c r="A511" s="23" t="s">
        <v>331</v>
      </c>
    </row>
    <row r="512" spans="1:1" x14ac:dyDescent="0.3">
      <c r="A512" s="23" t="s">
        <v>348</v>
      </c>
    </row>
    <row r="513" spans="1:1" x14ac:dyDescent="0.3">
      <c r="A513" s="23" t="s">
        <v>325</v>
      </c>
    </row>
    <row r="514" spans="1:1" x14ac:dyDescent="0.3">
      <c r="A514" s="23" t="s">
        <v>235</v>
      </c>
    </row>
    <row r="515" spans="1:1" x14ac:dyDescent="0.3">
      <c r="A515" s="33" t="s">
        <v>178</v>
      </c>
    </row>
    <row r="516" spans="1:1" x14ac:dyDescent="0.3">
      <c r="A516" s="23" t="s">
        <v>272</v>
      </c>
    </row>
    <row r="517" spans="1:1" x14ac:dyDescent="0.3">
      <c r="A517" s="23" t="s">
        <v>231</v>
      </c>
    </row>
    <row r="518" spans="1:1" x14ac:dyDescent="0.3">
      <c r="A518" s="21" t="s">
        <v>163</v>
      </c>
    </row>
    <row r="519" spans="1:1" x14ac:dyDescent="0.3">
      <c r="A519" s="21" t="s">
        <v>424</v>
      </c>
    </row>
    <row r="520" spans="1:1" x14ac:dyDescent="0.3">
      <c r="A520" s="33" t="s">
        <v>172</v>
      </c>
    </row>
    <row r="521" spans="1:1" x14ac:dyDescent="0.3">
      <c r="A521" s="50" t="s">
        <v>478</v>
      </c>
    </row>
    <row r="522" spans="1:1" x14ac:dyDescent="0.3">
      <c r="A522" s="56" t="s">
        <v>478</v>
      </c>
    </row>
    <row r="523" spans="1:1" x14ac:dyDescent="0.3">
      <c r="A523" s="51" t="s">
        <v>478</v>
      </c>
    </row>
    <row r="524" spans="1:1" x14ac:dyDescent="0.3">
      <c r="A524" s="23" t="s">
        <v>425</v>
      </c>
    </row>
    <row r="525" spans="1:1" x14ac:dyDescent="0.3">
      <c r="A525" s="23" t="s">
        <v>343</v>
      </c>
    </row>
    <row r="526" spans="1:1" x14ac:dyDescent="0.3">
      <c r="A526" s="23" t="s">
        <v>210</v>
      </c>
    </row>
    <row r="527" spans="1:1" x14ac:dyDescent="0.3">
      <c r="A527" s="50" t="s">
        <v>168</v>
      </c>
    </row>
    <row r="528" spans="1:1" x14ac:dyDescent="0.3">
      <c r="A528" s="51" t="s">
        <v>168</v>
      </c>
    </row>
    <row r="529" spans="1:3" x14ac:dyDescent="0.3">
      <c r="A529" s="23" t="s">
        <v>278</v>
      </c>
      <c r="C529" s="59"/>
    </row>
    <row r="530" spans="1:3" x14ac:dyDescent="0.3">
      <c r="A530" s="55" t="s">
        <v>326</v>
      </c>
    </row>
    <row r="531" spans="1:3" x14ac:dyDescent="0.3">
      <c r="A531" s="51" t="s">
        <v>326</v>
      </c>
    </row>
    <row r="532" spans="1:3" x14ac:dyDescent="0.3">
      <c r="A532" s="52" t="s">
        <v>100</v>
      </c>
    </row>
    <row r="533" spans="1:3" x14ac:dyDescent="0.3">
      <c r="A533" s="53" t="s">
        <v>100</v>
      </c>
    </row>
    <row r="534" spans="1:3" x14ac:dyDescent="0.3">
      <c r="A534" s="53" t="s">
        <v>100</v>
      </c>
    </row>
    <row r="535" spans="1:3" x14ac:dyDescent="0.3">
      <c r="A535" s="54" t="s">
        <v>100</v>
      </c>
    </row>
    <row r="536" spans="1:3" x14ac:dyDescent="0.3">
      <c r="A536" s="21" t="s">
        <v>366</v>
      </c>
    </row>
    <row r="537" spans="1:3" x14ac:dyDescent="0.3">
      <c r="A537" s="50" t="s">
        <v>479</v>
      </c>
    </row>
    <row r="538" spans="1:3" x14ac:dyDescent="0.3">
      <c r="A538" s="56" t="s">
        <v>479</v>
      </c>
    </row>
    <row r="539" spans="1:3" x14ac:dyDescent="0.3">
      <c r="A539" s="56" t="s">
        <v>479</v>
      </c>
    </row>
    <row r="540" spans="1:3" x14ac:dyDescent="0.3">
      <c r="A540" s="56" t="s">
        <v>479</v>
      </c>
    </row>
    <row r="541" spans="1:3" x14ac:dyDescent="0.3">
      <c r="A541" s="56" t="s">
        <v>479</v>
      </c>
    </row>
    <row r="542" spans="1:3" x14ac:dyDescent="0.3">
      <c r="A542" s="56" t="s">
        <v>479</v>
      </c>
    </row>
    <row r="543" spans="1:3" x14ac:dyDescent="0.3">
      <c r="A543" s="56" t="s">
        <v>479</v>
      </c>
    </row>
    <row r="544" spans="1:3" x14ac:dyDescent="0.3">
      <c r="A544" s="56" t="s">
        <v>479</v>
      </c>
    </row>
    <row r="545" spans="1:1" x14ac:dyDescent="0.3">
      <c r="A545" s="56" t="s">
        <v>479</v>
      </c>
    </row>
    <row r="546" spans="1:1" x14ac:dyDescent="0.3">
      <c r="A546" s="56" t="s">
        <v>479</v>
      </c>
    </row>
    <row r="547" spans="1:1" x14ac:dyDescent="0.3">
      <c r="A547" s="53" t="s">
        <v>479</v>
      </c>
    </row>
    <row r="548" spans="1:1" x14ac:dyDescent="0.3">
      <c r="A548" s="56" t="s">
        <v>480</v>
      </c>
    </row>
    <row r="549" spans="1:1" x14ac:dyDescent="0.3">
      <c r="A549" s="54" t="s">
        <v>480</v>
      </c>
    </row>
    <row r="550" spans="1:1" x14ac:dyDescent="0.3">
      <c r="A550" s="21" t="s">
        <v>179</v>
      </c>
    </row>
    <row r="551" spans="1:1" x14ac:dyDescent="0.3">
      <c r="A551" s="23" t="s">
        <v>426</v>
      </c>
    </row>
    <row r="552" spans="1:1" x14ac:dyDescent="0.3">
      <c r="A552" s="23" t="s">
        <v>330</v>
      </c>
    </row>
    <row r="553" spans="1:1" x14ac:dyDescent="0.3">
      <c r="A553" s="21" t="s">
        <v>481</v>
      </c>
    </row>
    <row r="554" spans="1:1" x14ac:dyDescent="0.3">
      <c r="A554" s="55" t="s">
        <v>427</v>
      </c>
    </row>
    <row r="555" spans="1:1" x14ac:dyDescent="0.3">
      <c r="A555" s="56" t="s">
        <v>427</v>
      </c>
    </row>
    <row r="556" spans="1:1" x14ac:dyDescent="0.3">
      <c r="A556" s="56" t="s">
        <v>427</v>
      </c>
    </row>
    <row r="557" spans="1:1" x14ac:dyDescent="0.3">
      <c r="A557" s="54" t="s">
        <v>427</v>
      </c>
    </row>
    <row r="558" spans="1:1" x14ac:dyDescent="0.3">
      <c r="A558" s="23" t="s">
        <v>482</v>
      </c>
    </row>
    <row r="559" spans="1:1" x14ac:dyDescent="0.3">
      <c r="A559" s="21" t="s">
        <v>113</v>
      </c>
    </row>
    <row r="560" spans="1:1" x14ac:dyDescent="0.3">
      <c r="A560" s="21" t="s">
        <v>160</v>
      </c>
    </row>
    <row r="561" spans="1:1" x14ac:dyDescent="0.3">
      <c r="A561" s="21" t="s">
        <v>355</v>
      </c>
    </row>
    <row r="562" spans="1:1" x14ac:dyDescent="0.3">
      <c r="A562" s="23" t="s">
        <v>230</v>
      </c>
    </row>
    <row r="563" spans="1:1" x14ac:dyDescent="0.3">
      <c r="A563" s="23" t="s">
        <v>258</v>
      </c>
    </row>
  </sheetData>
  <sortState ref="A2:A563">
    <sortCondition ref="A563"/>
  </sortState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1"/>
  <sheetViews>
    <sheetView tabSelected="1" workbookViewId="0">
      <selection activeCell="K10" sqref="K10"/>
    </sheetView>
  </sheetViews>
  <sheetFormatPr baseColWidth="10" defaultRowHeight="14.4" x14ac:dyDescent="0.3"/>
  <cols>
    <col min="1" max="1" width="34.88671875" customWidth="1"/>
  </cols>
  <sheetData>
    <row r="1" spans="1:5" s="81" customFormat="1" x14ac:dyDescent="0.3">
      <c r="A1" s="84" t="s">
        <v>368</v>
      </c>
      <c r="B1" s="81" t="s">
        <v>505</v>
      </c>
    </row>
    <row r="2" spans="1:5" s="81" customFormat="1" x14ac:dyDescent="0.3">
      <c r="A2" s="83" t="s">
        <v>242</v>
      </c>
      <c r="B2" s="81" t="s">
        <v>521</v>
      </c>
      <c r="D2" s="92" t="s">
        <v>1300</v>
      </c>
      <c r="E2" s="81">
        <v>221</v>
      </c>
    </row>
    <row r="3" spans="1:5" s="81" customFormat="1" x14ac:dyDescent="0.3">
      <c r="A3" s="83" t="s">
        <v>313</v>
      </c>
      <c r="B3" s="81" t="s">
        <v>521</v>
      </c>
      <c r="D3" s="92" t="s">
        <v>1301</v>
      </c>
      <c r="E3" s="81">
        <v>149</v>
      </c>
    </row>
    <row r="4" spans="1:5" s="81" customFormat="1" x14ac:dyDescent="0.3">
      <c r="A4" s="83" t="s">
        <v>276</v>
      </c>
      <c r="B4" s="90" t="s">
        <v>521</v>
      </c>
      <c r="D4" s="92" t="s">
        <v>14</v>
      </c>
      <c r="E4" s="81">
        <v>1</v>
      </c>
    </row>
    <row r="5" spans="1:5" s="81" customFormat="1" x14ac:dyDescent="0.3">
      <c r="A5" s="82" t="s">
        <v>182</v>
      </c>
      <c r="B5" s="90" t="s">
        <v>521</v>
      </c>
      <c r="D5" s="92" t="s">
        <v>523</v>
      </c>
      <c r="E5" s="92">
        <v>371</v>
      </c>
    </row>
    <row r="6" spans="1:5" s="81" customFormat="1" x14ac:dyDescent="0.3">
      <c r="A6" s="82" t="s">
        <v>351</v>
      </c>
      <c r="B6" s="90" t="s">
        <v>521</v>
      </c>
    </row>
    <row r="7" spans="1:5" s="81" customFormat="1" x14ac:dyDescent="0.3">
      <c r="A7" s="85" t="s">
        <v>342</v>
      </c>
      <c r="B7" s="90" t="s">
        <v>505</v>
      </c>
    </row>
    <row r="8" spans="1:5" s="81" customFormat="1" x14ac:dyDescent="0.3">
      <c r="A8" s="86" t="s">
        <v>369</v>
      </c>
      <c r="B8" s="90" t="s">
        <v>521</v>
      </c>
    </row>
    <row r="9" spans="1:5" s="81" customFormat="1" x14ac:dyDescent="0.3">
      <c r="A9" s="82" t="s">
        <v>107</v>
      </c>
      <c r="B9" s="90" t="s">
        <v>521</v>
      </c>
    </row>
    <row r="10" spans="1:5" s="81" customFormat="1" x14ac:dyDescent="0.3">
      <c r="A10" s="82" t="s">
        <v>109</v>
      </c>
      <c r="B10" s="90" t="s">
        <v>521</v>
      </c>
    </row>
    <row r="11" spans="1:5" s="81" customFormat="1" x14ac:dyDescent="0.3">
      <c r="A11" s="82" t="s">
        <v>184</v>
      </c>
      <c r="B11" s="90" t="s">
        <v>521</v>
      </c>
    </row>
    <row r="12" spans="1:5" s="81" customFormat="1" x14ac:dyDescent="0.3">
      <c r="A12" s="84" t="s">
        <v>438</v>
      </c>
      <c r="B12" s="90" t="s">
        <v>505</v>
      </c>
    </row>
    <row r="13" spans="1:5" s="81" customFormat="1" x14ac:dyDescent="0.3">
      <c r="A13" s="85" t="s">
        <v>316</v>
      </c>
      <c r="B13" s="90" t="s">
        <v>505</v>
      </c>
    </row>
    <row r="14" spans="1:5" s="81" customFormat="1" x14ac:dyDescent="0.3">
      <c r="A14" s="85" t="s">
        <v>312</v>
      </c>
      <c r="B14" s="90" t="s">
        <v>505</v>
      </c>
    </row>
    <row r="15" spans="1:5" s="81" customFormat="1" x14ac:dyDescent="0.3">
      <c r="A15" s="84" t="s">
        <v>155</v>
      </c>
      <c r="B15" s="90" t="s">
        <v>505</v>
      </c>
    </row>
    <row r="16" spans="1:5" s="81" customFormat="1" x14ac:dyDescent="0.3">
      <c r="A16" s="85" t="s">
        <v>282</v>
      </c>
      <c r="B16" s="90" t="s">
        <v>505</v>
      </c>
    </row>
    <row r="17" spans="1:3" s="81" customFormat="1" x14ac:dyDescent="0.3">
      <c r="A17" s="85" t="s">
        <v>232</v>
      </c>
      <c r="B17" s="90" t="s">
        <v>505</v>
      </c>
    </row>
    <row r="18" spans="1:3" s="81" customFormat="1" x14ac:dyDescent="0.3">
      <c r="A18" s="84" t="s">
        <v>370</v>
      </c>
      <c r="B18" s="90" t="s">
        <v>505</v>
      </c>
    </row>
    <row r="19" spans="1:3" s="81" customFormat="1" x14ac:dyDescent="0.3">
      <c r="A19" s="85" t="s">
        <v>439</v>
      </c>
      <c r="B19" s="90" t="s">
        <v>505</v>
      </c>
    </row>
    <row r="20" spans="1:3" s="81" customFormat="1" x14ac:dyDescent="0.3">
      <c r="A20" s="85" t="s">
        <v>233</v>
      </c>
      <c r="B20" s="90" t="s">
        <v>505</v>
      </c>
    </row>
    <row r="21" spans="1:3" s="81" customFormat="1" x14ac:dyDescent="0.3">
      <c r="A21" s="83" t="s">
        <v>284</v>
      </c>
      <c r="B21" s="81" t="s">
        <v>521</v>
      </c>
      <c r="C21" s="90"/>
    </row>
    <row r="22" spans="1:3" s="81" customFormat="1" x14ac:dyDescent="0.3">
      <c r="A22" s="82" t="s">
        <v>514</v>
      </c>
      <c r="B22" s="81" t="s">
        <v>521</v>
      </c>
    </row>
    <row r="23" spans="1:3" s="81" customFormat="1" x14ac:dyDescent="0.3">
      <c r="A23" s="83" t="s">
        <v>323</v>
      </c>
      <c r="B23" s="81" t="s">
        <v>521</v>
      </c>
    </row>
    <row r="24" spans="1:3" s="81" customFormat="1" x14ac:dyDescent="0.3">
      <c r="A24" s="83" t="s">
        <v>206</v>
      </c>
      <c r="B24" s="90" t="s">
        <v>521</v>
      </c>
    </row>
    <row r="25" spans="1:3" s="81" customFormat="1" x14ac:dyDescent="0.3">
      <c r="A25" s="84" t="s">
        <v>193</v>
      </c>
      <c r="B25" s="90" t="s">
        <v>505</v>
      </c>
    </row>
    <row r="26" spans="1:3" s="81" customFormat="1" x14ac:dyDescent="0.3">
      <c r="A26" s="85" t="s">
        <v>263</v>
      </c>
      <c r="B26" s="90" t="s">
        <v>505</v>
      </c>
    </row>
    <row r="27" spans="1:3" s="81" customFormat="1" x14ac:dyDescent="0.3">
      <c r="A27" s="85" t="s">
        <v>203</v>
      </c>
      <c r="B27" s="90" t="s">
        <v>505</v>
      </c>
    </row>
    <row r="28" spans="1:3" s="81" customFormat="1" x14ac:dyDescent="0.3">
      <c r="A28" s="84" t="s">
        <v>121</v>
      </c>
      <c r="B28" s="90" t="s">
        <v>505</v>
      </c>
    </row>
    <row r="29" spans="1:3" s="81" customFormat="1" x14ac:dyDescent="0.3">
      <c r="A29" s="84" t="s">
        <v>197</v>
      </c>
      <c r="B29" s="90" t="s">
        <v>505</v>
      </c>
    </row>
    <row r="30" spans="1:3" s="81" customFormat="1" x14ac:dyDescent="0.3">
      <c r="A30" s="85" t="s">
        <v>221</v>
      </c>
      <c r="B30" s="90" t="s">
        <v>505</v>
      </c>
    </row>
    <row r="31" spans="1:3" s="81" customFormat="1" x14ac:dyDescent="0.3">
      <c r="A31" s="84" t="s">
        <v>515</v>
      </c>
      <c r="B31" s="90" t="s">
        <v>505</v>
      </c>
    </row>
    <row r="32" spans="1:3" s="81" customFormat="1" x14ac:dyDescent="0.3">
      <c r="A32" s="83" t="s">
        <v>440</v>
      </c>
      <c r="B32" s="81" t="s">
        <v>521</v>
      </c>
    </row>
    <row r="33" spans="1:2" s="81" customFormat="1" x14ac:dyDescent="0.3">
      <c r="A33" s="82" t="s">
        <v>185</v>
      </c>
      <c r="B33" s="81" t="s">
        <v>521</v>
      </c>
    </row>
    <row r="34" spans="1:2" s="81" customFormat="1" x14ac:dyDescent="0.3">
      <c r="A34" s="82" t="s">
        <v>371</v>
      </c>
      <c r="B34" s="81" t="s">
        <v>521</v>
      </c>
    </row>
    <row r="35" spans="1:2" s="81" customFormat="1" x14ac:dyDescent="0.3">
      <c r="A35" s="82" t="s">
        <v>372</v>
      </c>
      <c r="B35" s="90" t="s">
        <v>521</v>
      </c>
    </row>
    <row r="36" spans="1:2" s="81" customFormat="1" x14ac:dyDescent="0.3">
      <c r="A36" s="83" t="s">
        <v>308</v>
      </c>
      <c r="B36" s="90" t="s">
        <v>521</v>
      </c>
    </row>
    <row r="37" spans="1:2" s="81" customFormat="1" x14ac:dyDescent="0.3">
      <c r="A37" s="83" t="s">
        <v>373</v>
      </c>
      <c r="B37" s="90" t="s">
        <v>521</v>
      </c>
    </row>
    <row r="38" spans="1:2" s="81" customFormat="1" x14ac:dyDescent="0.3">
      <c r="A38" s="85" t="s">
        <v>434</v>
      </c>
      <c r="B38" s="90" t="s">
        <v>505</v>
      </c>
    </row>
    <row r="39" spans="1:2" s="81" customFormat="1" x14ac:dyDescent="0.3">
      <c r="A39" s="84" t="s">
        <v>441</v>
      </c>
      <c r="B39" s="90" t="s">
        <v>505</v>
      </c>
    </row>
    <row r="40" spans="1:2" s="81" customFormat="1" x14ac:dyDescent="0.3">
      <c r="A40" s="85" t="s">
        <v>311</v>
      </c>
      <c r="B40" s="90" t="s">
        <v>505</v>
      </c>
    </row>
    <row r="41" spans="1:2" s="81" customFormat="1" x14ac:dyDescent="0.3">
      <c r="A41" s="85" t="s">
        <v>243</v>
      </c>
      <c r="B41" s="90" t="s">
        <v>505</v>
      </c>
    </row>
    <row r="42" spans="1:2" s="81" customFormat="1" x14ac:dyDescent="0.3">
      <c r="A42" s="84" t="s">
        <v>186</v>
      </c>
      <c r="B42" s="90" t="s">
        <v>505</v>
      </c>
    </row>
    <row r="43" spans="1:2" s="81" customFormat="1" x14ac:dyDescent="0.3">
      <c r="A43" s="83" t="s">
        <v>250</v>
      </c>
      <c r="B43" s="81" t="s">
        <v>521</v>
      </c>
    </row>
    <row r="44" spans="1:2" s="81" customFormat="1" x14ac:dyDescent="0.3">
      <c r="A44" s="82" t="s">
        <v>135</v>
      </c>
      <c r="B44" s="81" t="s">
        <v>521</v>
      </c>
    </row>
    <row r="45" spans="1:2" s="81" customFormat="1" x14ac:dyDescent="0.3">
      <c r="A45" s="83" t="s">
        <v>305</v>
      </c>
      <c r="B45" s="81" t="s">
        <v>521</v>
      </c>
    </row>
    <row r="46" spans="1:2" s="81" customFormat="1" x14ac:dyDescent="0.3">
      <c r="A46" s="84" t="s">
        <v>152</v>
      </c>
      <c r="B46" s="90" t="s">
        <v>505</v>
      </c>
    </row>
    <row r="47" spans="1:2" s="81" customFormat="1" x14ac:dyDescent="0.3">
      <c r="A47" s="85" t="s">
        <v>435</v>
      </c>
      <c r="B47" s="90" t="s">
        <v>505</v>
      </c>
    </row>
    <row r="48" spans="1:2" s="81" customFormat="1" x14ac:dyDescent="0.3">
      <c r="A48" s="83" t="s">
        <v>285</v>
      </c>
      <c r="B48" s="90" t="s">
        <v>521</v>
      </c>
    </row>
    <row r="49" spans="1:2" s="81" customFormat="1" x14ac:dyDescent="0.3">
      <c r="A49" s="85" t="s">
        <v>207</v>
      </c>
      <c r="B49" s="90" t="s">
        <v>505</v>
      </c>
    </row>
    <row r="50" spans="1:2" s="81" customFormat="1" x14ac:dyDescent="0.3">
      <c r="A50" s="82" t="s">
        <v>144</v>
      </c>
      <c r="B50" s="81" t="s">
        <v>521</v>
      </c>
    </row>
    <row r="51" spans="1:2" s="81" customFormat="1" x14ac:dyDescent="0.3">
      <c r="A51" s="82" t="s">
        <v>516</v>
      </c>
      <c r="B51" s="81" t="s">
        <v>521</v>
      </c>
    </row>
    <row r="52" spans="1:2" s="81" customFormat="1" x14ac:dyDescent="0.3">
      <c r="A52" s="84" t="s">
        <v>442</v>
      </c>
      <c r="B52" s="90" t="s">
        <v>505</v>
      </c>
    </row>
    <row r="53" spans="1:2" s="81" customFormat="1" x14ac:dyDescent="0.3">
      <c r="A53" s="82" t="s">
        <v>183</v>
      </c>
      <c r="B53" s="90" t="s">
        <v>521</v>
      </c>
    </row>
    <row r="54" spans="1:2" s="81" customFormat="1" x14ac:dyDescent="0.3">
      <c r="A54" s="82" t="s">
        <v>147</v>
      </c>
      <c r="B54" s="90" t="s">
        <v>521</v>
      </c>
    </row>
    <row r="55" spans="1:2" s="81" customFormat="1" x14ac:dyDescent="0.3">
      <c r="A55" s="82" t="s">
        <v>189</v>
      </c>
      <c r="B55" s="90" t="s">
        <v>521</v>
      </c>
    </row>
    <row r="56" spans="1:2" s="81" customFormat="1" x14ac:dyDescent="0.3">
      <c r="A56" s="83" t="s">
        <v>374</v>
      </c>
      <c r="B56" s="90" t="s">
        <v>521</v>
      </c>
    </row>
    <row r="57" spans="1:2" s="81" customFormat="1" x14ac:dyDescent="0.3">
      <c r="A57" s="82" t="s">
        <v>341</v>
      </c>
      <c r="B57" s="90" t="s">
        <v>521</v>
      </c>
    </row>
    <row r="58" spans="1:2" s="81" customFormat="1" x14ac:dyDescent="0.3">
      <c r="A58" s="84" t="s">
        <v>106</v>
      </c>
      <c r="B58" s="90" t="s">
        <v>505</v>
      </c>
    </row>
    <row r="59" spans="1:2" s="81" customFormat="1" x14ac:dyDescent="0.3">
      <c r="A59" s="84" t="s">
        <v>157</v>
      </c>
      <c r="B59" s="90" t="s">
        <v>505</v>
      </c>
    </row>
    <row r="60" spans="1:2" s="81" customFormat="1" x14ac:dyDescent="0.3">
      <c r="A60" s="84" t="s">
        <v>517</v>
      </c>
      <c r="B60" s="90" t="s">
        <v>505</v>
      </c>
    </row>
    <row r="61" spans="1:2" s="81" customFormat="1" x14ac:dyDescent="0.3">
      <c r="A61" s="85" t="s">
        <v>436</v>
      </c>
      <c r="B61" s="90" t="s">
        <v>505</v>
      </c>
    </row>
    <row r="62" spans="1:2" s="81" customFormat="1" x14ac:dyDescent="0.3">
      <c r="A62" s="84" t="s">
        <v>110</v>
      </c>
      <c r="B62" s="90" t="s">
        <v>505</v>
      </c>
    </row>
    <row r="63" spans="1:2" s="81" customFormat="1" x14ac:dyDescent="0.3">
      <c r="A63" s="82" t="s">
        <v>167</v>
      </c>
      <c r="B63" s="81" t="s">
        <v>521</v>
      </c>
    </row>
    <row r="64" spans="1:2" s="81" customFormat="1" x14ac:dyDescent="0.3">
      <c r="A64" s="83" t="s">
        <v>291</v>
      </c>
      <c r="B64" s="81" t="s">
        <v>521</v>
      </c>
    </row>
    <row r="65" spans="1:2" s="81" customFormat="1" x14ac:dyDescent="0.3">
      <c r="A65" s="83" t="s">
        <v>290</v>
      </c>
      <c r="B65" s="81" t="s">
        <v>521</v>
      </c>
    </row>
    <row r="66" spans="1:2" s="81" customFormat="1" x14ac:dyDescent="0.3">
      <c r="A66" s="83" t="s">
        <v>443</v>
      </c>
      <c r="B66" s="90" t="s">
        <v>521</v>
      </c>
    </row>
    <row r="67" spans="1:2" s="81" customFormat="1" x14ac:dyDescent="0.3">
      <c r="A67" s="85" t="s">
        <v>202</v>
      </c>
      <c r="B67" s="90" t="s">
        <v>505</v>
      </c>
    </row>
    <row r="68" spans="1:2" s="81" customFormat="1" x14ac:dyDescent="0.3">
      <c r="A68" s="85" t="s">
        <v>224</v>
      </c>
      <c r="B68" s="90" t="s">
        <v>505</v>
      </c>
    </row>
    <row r="69" spans="1:2" s="81" customFormat="1" x14ac:dyDescent="0.3">
      <c r="A69" s="85" t="s">
        <v>212</v>
      </c>
      <c r="B69" s="90" t="s">
        <v>505</v>
      </c>
    </row>
    <row r="70" spans="1:2" s="81" customFormat="1" x14ac:dyDescent="0.3">
      <c r="A70" s="84" t="s">
        <v>303</v>
      </c>
      <c r="B70" s="90" t="s">
        <v>505</v>
      </c>
    </row>
    <row r="71" spans="1:2" s="81" customFormat="1" x14ac:dyDescent="0.3">
      <c r="A71" s="83" t="s">
        <v>337</v>
      </c>
      <c r="B71" s="81" t="s">
        <v>521</v>
      </c>
    </row>
    <row r="72" spans="1:2" s="81" customFormat="1" x14ac:dyDescent="0.3">
      <c r="A72" s="85" t="s">
        <v>204</v>
      </c>
      <c r="B72" s="90" t="s">
        <v>505</v>
      </c>
    </row>
    <row r="73" spans="1:2" s="81" customFormat="1" x14ac:dyDescent="0.3">
      <c r="A73" s="84" t="s">
        <v>518</v>
      </c>
      <c r="B73" s="90" t="s">
        <v>505</v>
      </c>
    </row>
    <row r="74" spans="1:2" s="81" customFormat="1" x14ac:dyDescent="0.3">
      <c r="A74" s="83" t="s">
        <v>376</v>
      </c>
      <c r="B74" s="81" t="s">
        <v>521</v>
      </c>
    </row>
    <row r="75" spans="1:2" s="81" customFormat="1" x14ac:dyDescent="0.3">
      <c r="A75" s="87" t="s">
        <v>116</v>
      </c>
      <c r="B75" s="90" t="s">
        <v>522</v>
      </c>
    </row>
    <row r="76" spans="1:2" s="81" customFormat="1" x14ac:dyDescent="0.3">
      <c r="A76" s="82" t="s">
        <v>192</v>
      </c>
      <c r="B76" s="81" t="s">
        <v>521</v>
      </c>
    </row>
    <row r="77" spans="1:2" s="81" customFormat="1" x14ac:dyDescent="0.3">
      <c r="A77" s="84" t="s">
        <v>165</v>
      </c>
      <c r="B77" s="90" t="s">
        <v>505</v>
      </c>
    </row>
    <row r="78" spans="1:2" s="81" customFormat="1" x14ac:dyDescent="0.3">
      <c r="A78" s="84" t="s">
        <v>112</v>
      </c>
      <c r="B78" s="90" t="s">
        <v>505</v>
      </c>
    </row>
    <row r="79" spans="1:2" s="81" customFormat="1" x14ac:dyDescent="0.3">
      <c r="A79" s="82" t="s">
        <v>377</v>
      </c>
      <c r="B79" s="81" t="s">
        <v>521</v>
      </c>
    </row>
    <row r="80" spans="1:2" s="81" customFormat="1" x14ac:dyDescent="0.3">
      <c r="A80" s="82" t="s">
        <v>146</v>
      </c>
      <c r="B80" s="81" t="s">
        <v>521</v>
      </c>
    </row>
    <row r="81" spans="1:3" s="81" customFormat="1" x14ac:dyDescent="0.3">
      <c r="A81" s="85" t="s">
        <v>444</v>
      </c>
      <c r="B81" s="90" t="s">
        <v>505</v>
      </c>
    </row>
    <row r="82" spans="1:3" s="81" customFormat="1" x14ac:dyDescent="0.3">
      <c r="A82" s="85" t="s">
        <v>223</v>
      </c>
      <c r="B82" s="90" t="s">
        <v>505</v>
      </c>
    </row>
    <row r="83" spans="1:3" s="81" customFormat="1" x14ac:dyDescent="0.3">
      <c r="A83" s="84" t="s">
        <v>378</v>
      </c>
      <c r="B83" s="90" t="s">
        <v>505</v>
      </c>
    </row>
    <row r="84" spans="1:3" s="81" customFormat="1" x14ac:dyDescent="0.3">
      <c r="A84" s="82" t="s">
        <v>445</v>
      </c>
      <c r="B84" s="81" t="s">
        <v>521</v>
      </c>
    </row>
    <row r="85" spans="1:3" s="81" customFormat="1" x14ac:dyDescent="0.3">
      <c r="A85" s="82" t="s">
        <v>446</v>
      </c>
      <c r="B85" s="81" t="s">
        <v>521</v>
      </c>
    </row>
    <row r="86" spans="1:3" s="81" customFormat="1" x14ac:dyDescent="0.3">
      <c r="A86" s="82" t="s">
        <v>520</v>
      </c>
      <c r="B86" s="81" t="s">
        <v>521</v>
      </c>
      <c r="C86" s="90"/>
    </row>
    <row r="87" spans="1:3" s="81" customFormat="1" x14ac:dyDescent="0.3">
      <c r="A87" s="82" t="s">
        <v>210</v>
      </c>
      <c r="B87" s="90" t="s">
        <v>521</v>
      </c>
    </row>
    <row r="88" spans="1:3" s="81" customFormat="1" x14ac:dyDescent="0.3">
      <c r="A88" s="83" t="s">
        <v>447</v>
      </c>
      <c r="B88" s="90" t="s">
        <v>521</v>
      </c>
    </row>
    <row r="89" spans="1:3" s="81" customFormat="1" x14ac:dyDescent="0.3">
      <c r="A89" s="82" t="s">
        <v>489</v>
      </c>
      <c r="B89" s="90" t="s">
        <v>521</v>
      </c>
    </row>
    <row r="90" spans="1:3" s="81" customFormat="1" x14ac:dyDescent="0.3">
      <c r="A90" s="82" t="s">
        <v>138</v>
      </c>
      <c r="B90" s="90" t="s">
        <v>521</v>
      </c>
    </row>
    <row r="91" spans="1:3" s="81" customFormat="1" x14ac:dyDescent="0.3">
      <c r="A91" s="84" t="s">
        <v>191</v>
      </c>
      <c r="B91" s="90" t="s">
        <v>505</v>
      </c>
    </row>
    <row r="92" spans="1:3" s="81" customFormat="1" x14ac:dyDescent="0.3">
      <c r="A92" s="82" t="s">
        <v>132</v>
      </c>
      <c r="B92" s="90" t="s">
        <v>521</v>
      </c>
    </row>
    <row r="93" spans="1:3" s="81" customFormat="1" x14ac:dyDescent="0.3">
      <c r="A93" s="84" t="s">
        <v>271</v>
      </c>
      <c r="B93" s="90" t="s">
        <v>505</v>
      </c>
    </row>
    <row r="94" spans="1:3" s="81" customFormat="1" x14ac:dyDescent="0.3">
      <c r="A94" s="84" t="s">
        <v>448</v>
      </c>
      <c r="B94" s="90" t="s">
        <v>505</v>
      </c>
    </row>
    <row r="95" spans="1:3" s="81" customFormat="1" x14ac:dyDescent="0.3">
      <c r="A95" s="85" t="s">
        <v>277</v>
      </c>
      <c r="B95" s="90" t="s">
        <v>505</v>
      </c>
    </row>
    <row r="96" spans="1:3" s="81" customFormat="1" x14ac:dyDescent="0.3">
      <c r="A96" s="84" t="s">
        <v>379</v>
      </c>
      <c r="B96" s="90" t="s">
        <v>505</v>
      </c>
    </row>
    <row r="97" spans="1:2" s="81" customFormat="1" x14ac:dyDescent="0.3">
      <c r="A97" s="85" t="s">
        <v>328</v>
      </c>
      <c r="B97" s="90" t="s">
        <v>505</v>
      </c>
    </row>
    <row r="98" spans="1:2" s="81" customFormat="1" x14ac:dyDescent="0.3">
      <c r="A98" s="85" t="s">
        <v>177</v>
      </c>
      <c r="B98" s="90" t="s">
        <v>505</v>
      </c>
    </row>
    <row r="99" spans="1:2" s="81" customFormat="1" x14ac:dyDescent="0.3">
      <c r="A99" s="83" t="s">
        <v>483</v>
      </c>
      <c r="B99" s="81" t="s">
        <v>521</v>
      </c>
    </row>
    <row r="100" spans="1:2" s="81" customFormat="1" x14ac:dyDescent="0.3">
      <c r="A100" s="82" t="s">
        <v>449</v>
      </c>
      <c r="B100" s="81" t="s">
        <v>521</v>
      </c>
    </row>
    <row r="101" spans="1:2" s="81" customFormat="1" x14ac:dyDescent="0.3">
      <c r="A101" s="84" t="s">
        <v>162</v>
      </c>
      <c r="B101" s="90" t="s">
        <v>505</v>
      </c>
    </row>
    <row r="102" spans="1:2" s="81" customFormat="1" x14ac:dyDescent="0.3">
      <c r="A102" s="83" t="s">
        <v>213</v>
      </c>
      <c r="B102" s="81" t="s">
        <v>521</v>
      </c>
    </row>
    <row r="103" spans="1:2" s="81" customFormat="1" x14ac:dyDescent="0.3">
      <c r="A103" s="82" t="s">
        <v>428</v>
      </c>
      <c r="B103" s="90" t="s">
        <v>521</v>
      </c>
    </row>
    <row r="104" spans="1:2" s="81" customFormat="1" x14ac:dyDescent="0.3">
      <c r="A104" s="82" t="s">
        <v>228</v>
      </c>
      <c r="B104" s="90" t="s">
        <v>521</v>
      </c>
    </row>
    <row r="105" spans="1:2" s="81" customFormat="1" x14ac:dyDescent="0.3">
      <c r="A105" s="85" t="s">
        <v>267</v>
      </c>
      <c r="B105" s="90" t="s">
        <v>505</v>
      </c>
    </row>
    <row r="106" spans="1:2" s="81" customFormat="1" x14ac:dyDescent="0.3">
      <c r="A106" s="83" t="s">
        <v>240</v>
      </c>
      <c r="B106" s="90" t="s">
        <v>521</v>
      </c>
    </row>
    <row r="107" spans="1:2" s="81" customFormat="1" x14ac:dyDescent="0.3">
      <c r="A107" s="83" t="s">
        <v>450</v>
      </c>
      <c r="B107" s="90" t="s">
        <v>521</v>
      </c>
    </row>
    <row r="108" spans="1:2" s="81" customFormat="1" x14ac:dyDescent="0.3">
      <c r="A108" s="82" t="s">
        <v>380</v>
      </c>
      <c r="B108" s="90" t="s">
        <v>521</v>
      </c>
    </row>
    <row r="109" spans="1:2" s="81" customFormat="1" x14ac:dyDescent="0.3">
      <c r="A109" s="83" t="s">
        <v>381</v>
      </c>
      <c r="B109" s="90" t="s">
        <v>521</v>
      </c>
    </row>
    <row r="110" spans="1:2" s="81" customFormat="1" x14ac:dyDescent="0.3">
      <c r="A110" s="83" t="s">
        <v>256</v>
      </c>
      <c r="B110" s="90" t="s">
        <v>521</v>
      </c>
    </row>
    <row r="111" spans="1:2" s="81" customFormat="1" x14ac:dyDescent="0.3">
      <c r="A111" s="83" t="s">
        <v>382</v>
      </c>
      <c r="B111" s="90" t="s">
        <v>521</v>
      </c>
    </row>
    <row r="112" spans="1:2" s="81" customFormat="1" x14ac:dyDescent="0.3">
      <c r="A112" s="83" t="s">
        <v>236</v>
      </c>
      <c r="B112" s="90" t="s">
        <v>521</v>
      </c>
    </row>
    <row r="113" spans="1:2" s="81" customFormat="1" x14ac:dyDescent="0.3">
      <c r="A113" s="82" t="s">
        <v>383</v>
      </c>
      <c r="B113" s="90" t="s">
        <v>521</v>
      </c>
    </row>
    <row r="114" spans="1:2" s="81" customFormat="1" x14ac:dyDescent="0.3">
      <c r="A114" s="82" t="s">
        <v>384</v>
      </c>
      <c r="B114" s="90" t="s">
        <v>521</v>
      </c>
    </row>
    <row r="115" spans="1:2" s="81" customFormat="1" x14ac:dyDescent="0.3">
      <c r="A115" s="84" t="s">
        <v>246</v>
      </c>
      <c r="B115" s="90" t="s">
        <v>505</v>
      </c>
    </row>
    <row r="116" spans="1:2" s="81" customFormat="1" x14ac:dyDescent="0.3">
      <c r="A116" s="83" t="s">
        <v>336</v>
      </c>
      <c r="B116" s="90" t="s">
        <v>521</v>
      </c>
    </row>
    <row r="117" spans="1:2" s="81" customFormat="1" x14ac:dyDescent="0.3">
      <c r="A117" s="82" t="s">
        <v>385</v>
      </c>
      <c r="B117" s="90" t="s">
        <v>521</v>
      </c>
    </row>
    <row r="118" spans="1:2" s="81" customFormat="1" x14ac:dyDescent="0.3">
      <c r="A118" s="82" t="s">
        <v>153</v>
      </c>
      <c r="B118" s="90" t="s">
        <v>521</v>
      </c>
    </row>
    <row r="119" spans="1:2" s="81" customFormat="1" x14ac:dyDescent="0.3">
      <c r="A119" s="82" t="s">
        <v>98</v>
      </c>
      <c r="B119" s="90" t="s">
        <v>521</v>
      </c>
    </row>
    <row r="120" spans="1:2" s="81" customFormat="1" x14ac:dyDescent="0.3">
      <c r="A120" s="84" t="s">
        <v>490</v>
      </c>
      <c r="B120" s="90" t="s">
        <v>505</v>
      </c>
    </row>
    <row r="121" spans="1:2" s="81" customFormat="1" x14ac:dyDescent="0.3">
      <c r="A121" s="88" t="s">
        <v>200</v>
      </c>
      <c r="B121" s="90" t="s">
        <v>505</v>
      </c>
    </row>
    <row r="122" spans="1:2" s="81" customFormat="1" x14ac:dyDescent="0.3">
      <c r="A122" s="82" t="s">
        <v>166</v>
      </c>
      <c r="B122" s="90" t="s">
        <v>521</v>
      </c>
    </row>
    <row r="123" spans="1:2" s="81" customFormat="1" x14ac:dyDescent="0.3">
      <c r="A123" s="83" t="s">
        <v>386</v>
      </c>
      <c r="B123" s="90" t="s">
        <v>521</v>
      </c>
    </row>
    <row r="124" spans="1:2" s="81" customFormat="1" x14ac:dyDescent="0.3">
      <c r="A124" s="83" t="s">
        <v>387</v>
      </c>
      <c r="B124" s="90" t="s">
        <v>521</v>
      </c>
    </row>
    <row r="125" spans="1:2" s="81" customFormat="1" x14ac:dyDescent="0.3">
      <c r="A125" s="85" t="s">
        <v>388</v>
      </c>
      <c r="B125" s="90" t="s">
        <v>505</v>
      </c>
    </row>
    <row r="126" spans="1:2" s="81" customFormat="1" x14ac:dyDescent="0.3">
      <c r="A126" s="82" t="s">
        <v>293</v>
      </c>
      <c r="B126" s="90" t="s">
        <v>521</v>
      </c>
    </row>
    <row r="127" spans="1:2" s="81" customFormat="1" x14ac:dyDescent="0.3">
      <c r="A127" s="86" t="s">
        <v>451</v>
      </c>
      <c r="B127" s="90" t="s">
        <v>521</v>
      </c>
    </row>
    <row r="128" spans="1:2" s="81" customFormat="1" x14ac:dyDescent="0.3">
      <c r="A128" s="82" t="s">
        <v>143</v>
      </c>
      <c r="B128" s="90" t="s">
        <v>521</v>
      </c>
    </row>
    <row r="129" spans="1:2" s="81" customFormat="1" x14ac:dyDescent="0.3">
      <c r="A129" s="82" t="s">
        <v>149</v>
      </c>
      <c r="B129" s="90" t="s">
        <v>521</v>
      </c>
    </row>
    <row r="130" spans="1:2" s="81" customFormat="1" x14ac:dyDescent="0.3">
      <c r="A130" s="83" t="s">
        <v>322</v>
      </c>
      <c r="B130" s="90" t="s">
        <v>521</v>
      </c>
    </row>
    <row r="131" spans="1:2" s="81" customFormat="1" x14ac:dyDescent="0.3">
      <c r="A131" s="83" t="s">
        <v>389</v>
      </c>
      <c r="B131" s="90" t="s">
        <v>521</v>
      </c>
    </row>
    <row r="132" spans="1:2" s="81" customFormat="1" x14ac:dyDescent="0.3">
      <c r="A132" s="83" t="s">
        <v>390</v>
      </c>
      <c r="B132" s="90" t="s">
        <v>521</v>
      </c>
    </row>
    <row r="133" spans="1:2" s="81" customFormat="1" x14ac:dyDescent="0.3">
      <c r="A133" s="82" t="s">
        <v>139</v>
      </c>
      <c r="B133" s="90" t="s">
        <v>521</v>
      </c>
    </row>
    <row r="134" spans="1:2" s="81" customFormat="1" x14ac:dyDescent="0.3">
      <c r="A134" s="82" t="s">
        <v>433</v>
      </c>
      <c r="B134" s="90" t="s">
        <v>521</v>
      </c>
    </row>
    <row r="135" spans="1:2" s="81" customFormat="1" x14ac:dyDescent="0.3">
      <c r="A135" s="83" t="s">
        <v>391</v>
      </c>
      <c r="B135" s="90" t="s">
        <v>521</v>
      </c>
    </row>
    <row r="136" spans="1:2" s="81" customFormat="1" x14ac:dyDescent="0.3">
      <c r="A136" s="82" t="s">
        <v>392</v>
      </c>
      <c r="B136" s="90" t="s">
        <v>521</v>
      </c>
    </row>
    <row r="137" spans="1:2" s="81" customFormat="1" x14ac:dyDescent="0.3">
      <c r="A137" s="82" t="s">
        <v>453</v>
      </c>
      <c r="B137" s="90" t="s">
        <v>521</v>
      </c>
    </row>
    <row r="138" spans="1:2" s="81" customFormat="1" x14ac:dyDescent="0.3">
      <c r="A138" s="84" t="s">
        <v>102</v>
      </c>
      <c r="B138" s="90" t="s">
        <v>505</v>
      </c>
    </row>
    <row r="139" spans="1:2" s="81" customFormat="1" x14ac:dyDescent="0.3">
      <c r="A139" s="85" t="s">
        <v>209</v>
      </c>
      <c r="B139" s="90" t="s">
        <v>505</v>
      </c>
    </row>
    <row r="140" spans="1:2" s="81" customFormat="1" x14ac:dyDescent="0.3">
      <c r="A140" s="83" t="s">
        <v>393</v>
      </c>
      <c r="B140" s="90" t="s">
        <v>521</v>
      </c>
    </row>
    <row r="141" spans="1:2" s="81" customFormat="1" x14ac:dyDescent="0.3">
      <c r="A141" s="82" t="s">
        <v>429</v>
      </c>
      <c r="B141" s="90" t="s">
        <v>521</v>
      </c>
    </row>
    <row r="142" spans="1:2" s="81" customFormat="1" x14ac:dyDescent="0.3">
      <c r="A142" s="85" t="s">
        <v>211</v>
      </c>
      <c r="B142" s="90" t="s">
        <v>505</v>
      </c>
    </row>
    <row r="143" spans="1:2" s="81" customFormat="1" x14ac:dyDescent="0.3">
      <c r="A143" s="85" t="s">
        <v>317</v>
      </c>
      <c r="B143" s="90" t="s">
        <v>505</v>
      </c>
    </row>
    <row r="144" spans="1:2" s="81" customFormat="1" x14ac:dyDescent="0.3">
      <c r="A144" s="84" t="s">
        <v>394</v>
      </c>
      <c r="B144" s="90" t="s">
        <v>505</v>
      </c>
    </row>
    <row r="145" spans="1:2" s="81" customFormat="1" x14ac:dyDescent="0.3">
      <c r="A145" s="84" t="s">
        <v>124</v>
      </c>
      <c r="B145" s="90" t="s">
        <v>505</v>
      </c>
    </row>
    <row r="146" spans="1:2" s="81" customFormat="1" x14ac:dyDescent="0.3">
      <c r="A146" s="83" t="s">
        <v>334</v>
      </c>
      <c r="B146" s="81" t="s">
        <v>521</v>
      </c>
    </row>
    <row r="147" spans="1:2" s="81" customFormat="1" x14ac:dyDescent="0.3">
      <c r="A147" s="82" t="s">
        <v>123</v>
      </c>
      <c r="B147" s="81" t="s">
        <v>521</v>
      </c>
    </row>
    <row r="148" spans="1:2" s="81" customFormat="1" x14ac:dyDescent="0.3">
      <c r="A148" s="85" t="s">
        <v>245</v>
      </c>
      <c r="B148" s="90" t="s">
        <v>505</v>
      </c>
    </row>
    <row r="149" spans="1:2" s="81" customFormat="1" x14ac:dyDescent="0.3">
      <c r="A149" s="85" t="s">
        <v>104</v>
      </c>
      <c r="B149" s="90" t="s">
        <v>505</v>
      </c>
    </row>
    <row r="150" spans="1:2" s="81" customFormat="1" x14ac:dyDescent="0.3">
      <c r="A150" s="84" t="s">
        <v>519</v>
      </c>
      <c r="B150" s="90" t="s">
        <v>505</v>
      </c>
    </row>
    <row r="151" spans="1:2" s="81" customFormat="1" x14ac:dyDescent="0.3">
      <c r="A151" s="83" t="s">
        <v>339</v>
      </c>
      <c r="B151" s="81" t="s">
        <v>521</v>
      </c>
    </row>
    <row r="152" spans="1:2" s="81" customFormat="1" x14ac:dyDescent="0.3">
      <c r="A152" s="84" t="s">
        <v>154</v>
      </c>
      <c r="B152" s="90" t="s">
        <v>505</v>
      </c>
    </row>
    <row r="153" spans="1:2" s="81" customFormat="1" x14ac:dyDescent="0.3">
      <c r="A153" s="84" t="s">
        <v>151</v>
      </c>
      <c r="B153" s="90" t="s">
        <v>505</v>
      </c>
    </row>
    <row r="154" spans="1:2" s="81" customFormat="1" x14ac:dyDescent="0.3">
      <c r="A154" s="84" t="s">
        <v>395</v>
      </c>
      <c r="B154" s="90" t="s">
        <v>505</v>
      </c>
    </row>
    <row r="155" spans="1:2" s="81" customFormat="1" x14ac:dyDescent="0.3">
      <c r="A155" s="84" t="s">
        <v>114</v>
      </c>
      <c r="B155" s="90" t="s">
        <v>505</v>
      </c>
    </row>
    <row r="156" spans="1:2" s="81" customFormat="1" x14ac:dyDescent="0.3">
      <c r="A156" s="84" t="s">
        <v>296</v>
      </c>
      <c r="B156" s="90" t="s">
        <v>505</v>
      </c>
    </row>
    <row r="157" spans="1:2" s="81" customFormat="1" x14ac:dyDescent="0.3">
      <c r="A157" s="85" t="s">
        <v>251</v>
      </c>
      <c r="B157" s="90" t="s">
        <v>505</v>
      </c>
    </row>
    <row r="158" spans="1:2" s="81" customFormat="1" x14ac:dyDescent="0.3">
      <c r="A158" s="85" t="s">
        <v>346</v>
      </c>
      <c r="B158" s="90" t="s">
        <v>505</v>
      </c>
    </row>
    <row r="159" spans="1:2" s="81" customFormat="1" x14ac:dyDescent="0.3">
      <c r="A159" s="83" t="s">
        <v>280</v>
      </c>
      <c r="B159" s="81" t="s">
        <v>521</v>
      </c>
    </row>
    <row r="160" spans="1:2" s="81" customFormat="1" x14ac:dyDescent="0.3">
      <c r="A160" s="82" t="s">
        <v>137</v>
      </c>
      <c r="B160" s="81" t="s">
        <v>521</v>
      </c>
    </row>
    <row r="161" spans="1:2" s="81" customFormat="1" x14ac:dyDescent="0.3">
      <c r="A161" s="83" t="s">
        <v>321</v>
      </c>
      <c r="B161" s="81" t="s">
        <v>521</v>
      </c>
    </row>
    <row r="162" spans="1:2" s="81" customFormat="1" x14ac:dyDescent="0.3">
      <c r="A162" s="83" t="s">
        <v>315</v>
      </c>
      <c r="B162" s="90" t="s">
        <v>521</v>
      </c>
    </row>
    <row r="163" spans="1:2" s="81" customFormat="1" x14ac:dyDescent="0.3">
      <c r="A163" s="85" t="s">
        <v>454</v>
      </c>
      <c r="B163" s="90" t="s">
        <v>505</v>
      </c>
    </row>
    <row r="164" spans="1:2" s="81" customFormat="1" x14ac:dyDescent="0.3">
      <c r="A164" s="82" t="s">
        <v>364</v>
      </c>
      <c r="B164" s="90" t="s">
        <v>521</v>
      </c>
    </row>
    <row r="165" spans="1:2" s="81" customFormat="1" x14ac:dyDescent="0.3">
      <c r="A165" s="83" t="s">
        <v>347</v>
      </c>
      <c r="B165" s="90" t="s">
        <v>521</v>
      </c>
    </row>
    <row r="166" spans="1:2" s="81" customFormat="1" x14ac:dyDescent="0.3">
      <c r="A166" s="84" t="s">
        <v>295</v>
      </c>
      <c r="B166" s="90" t="s">
        <v>505</v>
      </c>
    </row>
    <row r="167" spans="1:2" s="81" customFormat="1" x14ac:dyDescent="0.3">
      <c r="A167" s="85" t="s">
        <v>205</v>
      </c>
      <c r="B167" s="90" t="s">
        <v>505</v>
      </c>
    </row>
    <row r="168" spans="1:2" s="81" customFormat="1" x14ac:dyDescent="0.3">
      <c r="A168" s="82" t="s">
        <v>145</v>
      </c>
      <c r="B168" s="81" t="s">
        <v>521</v>
      </c>
    </row>
    <row r="169" spans="1:2" s="81" customFormat="1" x14ac:dyDescent="0.3">
      <c r="A169" s="82" t="s">
        <v>103</v>
      </c>
      <c r="B169" s="90" t="s">
        <v>521</v>
      </c>
    </row>
    <row r="170" spans="1:2" s="81" customFormat="1" x14ac:dyDescent="0.3">
      <c r="A170" s="83" t="s">
        <v>260</v>
      </c>
      <c r="B170" s="90" t="s">
        <v>521</v>
      </c>
    </row>
    <row r="171" spans="1:2" s="81" customFormat="1" x14ac:dyDescent="0.3">
      <c r="A171" s="83" t="s">
        <v>485</v>
      </c>
      <c r="B171" s="90" t="s">
        <v>521</v>
      </c>
    </row>
    <row r="172" spans="1:2" s="81" customFormat="1" x14ac:dyDescent="0.3">
      <c r="A172" s="84" t="s">
        <v>156</v>
      </c>
      <c r="B172" s="90" t="s">
        <v>505</v>
      </c>
    </row>
    <row r="173" spans="1:2" s="81" customFormat="1" x14ac:dyDescent="0.3">
      <c r="A173" s="83" t="s">
        <v>253</v>
      </c>
      <c r="B173" s="90" t="s">
        <v>521</v>
      </c>
    </row>
    <row r="174" spans="1:2" s="81" customFormat="1" x14ac:dyDescent="0.3">
      <c r="A174" s="83" t="s">
        <v>455</v>
      </c>
      <c r="B174" s="90" t="s">
        <v>521</v>
      </c>
    </row>
    <row r="175" spans="1:2" s="81" customFormat="1" x14ac:dyDescent="0.3">
      <c r="A175" s="82" t="s">
        <v>396</v>
      </c>
      <c r="B175" s="90" t="s">
        <v>521</v>
      </c>
    </row>
    <row r="176" spans="1:2" s="81" customFormat="1" x14ac:dyDescent="0.3">
      <c r="A176" s="83" t="s">
        <v>335</v>
      </c>
      <c r="B176" s="90" t="s">
        <v>521</v>
      </c>
    </row>
    <row r="177" spans="1:2" s="81" customFormat="1" x14ac:dyDescent="0.3">
      <c r="A177" s="86" t="s">
        <v>397</v>
      </c>
      <c r="B177" s="90" t="s">
        <v>521</v>
      </c>
    </row>
    <row r="178" spans="1:2" s="81" customFormat="1" x14ac:dyDescent="0.3">
      <c r="A178" s="83" t="s">
        <v>340</v>
      </c>
      <c r="B178" s="90" t="s">
        <v>521</v>
      </c>
    </row>
    <row r="179" spans="1:2" s="81" customFormat="1" x14ac:dyDescent="0.3">
      <c r="A179" s="83" t="s">
        <v>398</v>
      </c>
      <c r="B179" s="90" t="s">
        <v>521</v>
      </c>
    </row>
    <row r="180" spans="1:2" s="81" customFormat="1" x14ac:dyDescent="0.3">
      <c r="A180" s="82" t="s">
        <v>399</v>
      </c>
      <c r="B180" s="90" t="s">
        <v>521</v>
      </c>
    </row>
    <row r="181" spans="1:2" s="81" customFormat="1" x14ac:dyDescent="0.3">
      <c r="A181" s="83" t="s">
        <v>226</v>
      </c>
      <c r="B181" s="90" t="s">
        <v>521</v>
      </c>
    </row>
    <row r="182" spans="1:2" s="81" customFormat="1" x14ac:dyDescent="0.3">
      <c r="A182" s="83" t="s">
        <v>333</v>
      </c>
      <c r="B182" s="90" t="s">
        <v>521</v>
      </c>
    </row>
    <row r="183" spans="1:2" s="81" customFormat="1" x14ac:dyDescent="0.3">
      <c r="A183" s="85" t="s">
        <v>252</v>
      </c>
      <c r="B183" s="90" t="s">
        <v>505</v>
      </c>
    </row>
    <row r="184" spans="1:2" s="81" customFormat="1" x14ac:dyDescent="0.3">
      <c r="A184" s="84" t="s">
        <v>352</v>
      </c>
      <c r="B184" s="90" t="s">
        <v>505</v>
      </c>
    </row>
    <row r="185" spans="1:2" s="81" customFormat="1" x14ac:dyDescent="0.3">
      <c r="A185" s="85" t="s">
        <v>266</v>
      </c>
      <c r="B185" s="90" t="s">
        <v>505</v>
      </c>
    </row>
    <row r="186" spans="1:2" s="81" customFormat="1" x14ac:dyDescent="0.3">
      <c r="A186" s="85" t="s">
        <v>400</v>
      </c>
      <c r="B186" s="90" t="s">
        <v>505</v>
      </c>
    </row>
    <row r="187" spans="1:2" s="81" customFormat="1" x14ac:dyDescent="0.3">
      <c r="A187" s="85" t="s">
        <v>310</v>
      </c>
      <c r="B187" s="90" t="s">
        <v>505</v>
      </c>
    </row>
    <row r="188" spans="1:2" s="81" customFormat="1" x14ac:dyDescent="0.3">
      <c r="A188" s="85" t="s">
        <v>304</v>
      </c>
      <c r="B188" s="90" t="s">
        <v>505</v>
      </c>
    </row>
    <row r="189" spans="1:2" s="81" customFormat="1" x14ac:dyDescent="0.3">
      <c r="A189" s="85" t="s">
        <v>220</v>
      </c>
      <c r="B189" s="90" t="s">
        <v>505</v>
      </c>
    </row>
    <row r="190" spans="1:2" s="81" customFormat="1" x14ac:dyDescent="0.3">
      <c r="A190" s="84" t="s">
        <v>122</v>
      </c>
      <c r="B190" s="90" t="s">
        <v>505</v>
      </c>
    </row>
    <row r="191" spans="1:2" s="81" customFormat="1" x14ac:dyDescent="0.3">
      <c r="A191" s="82" t="s">
        <v>353</v>
      </c>
      <c r="B191" s="81" t="s">
        <v>521</v>
      </c>
    </row>
    <row r="192" spans="1:2" s="81" customFormat="1" x14ac:dyDescent="0.3">
      <c r="A192" s="84" t="s">
        <v>130</v>
      </c>
      <c r="B192" s="90" t="s">
        <v>505</v>
      </c>
    </row>
    <row r="193" spans="1:2" s="81" customFormat="1" x14ac:dyDescent="0.3">
      <c r="A193" s="83" t="s">
        <v>401</v>
      </c>
      <c r="B193" s="81" t="s">
        <v>521</v>
      </c>
    </row>
    <row r="194" spans="1:2" s="81" customFormat="1" x14ac:dyDescent="0.3">
      <c r="A194" s="84" t="s">
        <v>298</v>
      </c>
      <c r="B194" s="90" t="s">
        <v>505</v>
      </c>
    </row>
    <row r="195" spans="1:2" s="81" customFormat="1" x14ac:dyDescent="0.3">
      <c r="A195" s="84" t="s">
        <v>173</v>
      </c>
      <c r="B195" s="90" t="s">
        <v>505</v>
      </c>
    </row>
    <row r="196" spans="1:2" s="81" customFormat="1" x14ac:dyDescent="0.3">
      <c r="A196" s="85" t="s">
        <v>274</v>
      </c>
      <c r="B196" s="90" t="s">
        <v>505</v>
      </c>
    </row>
    <row r="197" spans="1:2" s="81" customFormat="1" x14ac:dyDescent="0.3">
      <c r="A197" s="85" t="s">
        <v>216</v>
      </c>
      <c r="B197" s="90" t="s">
        <v>505</v>
      </c>
    </row>
    <row r="198" spans="1:2" s="81" customFormat="1" x14ac:dyDescent="0.3">
      <c r="A198" s="85" t="s">
        <v>402</v>
      </c>
      <c r="B198" s="90" t="s">
        <v>505</v>
      </c>
    </row>
    <row r="199" spans="1:2" s="81" customFormat="1" x14ac:dyDescent="0.3">
      <c r="A199" s="84" t="s">
        <v>456</v>
      </c>
      <c r="B199" s="90" t="s">
        <v>505</v>
      </c>
    </row>
    <row r="200" spans="1:2" s="81" customFormat="1" x14ac:dyDescent="0.3">
      <c r="A200" s="85" t="s">
        <v>222</v>
      </c>
      <c r="B200" s="90" t="s">
        <v>505</v>
      </c>
    </row>
    <row r="201" spans="1:2" s="81" customFormat="1" x14ac:dyDescent="0.3">
      <c r="A201" s="84" t="s">
        <v>188</v>
      </c>
      <c r="B201" s="90" t="s">
        <v>505</v>
      </c>
    </row>
    <row r="202" spans="1:2" s="81" customFormat="1" x14ac:dyDescent="0.3">
      <c r="A202" s="83" t="s">
        <v>214</v>
      </c>
      <c r="B202" s="81" t="s">
        <v>521</v>
      </c>
    </row>
    <row r="203" spans="1:2" s="81" customFormat="1" x14ac:dyDescent="0.3">
      <c r="A203" s="83" t="s">
        <v>457</v>
      </c>
      <c r="B203" s="81" t="s">
        <v>521</v>
      </c>
    </row>
    <row r="204" spans="1:2" s="81" customFormat="1" x14ac:dyDescent="0.3">
      <c r="A204" s="82" t="s">
        <v>128</v>
      </c>
      <c r="B204" s="81" t="s">
        <v>521</v>
      </c>
    </row>
    <row r="205" spans="1:2" s="81" customFormat="1" x14ac:dyDescent="0.3">
      <c r="A205" s="83" t="s">
        <v>403</v>
      </c>
      <c r="B205" s="90" t="s">
        <v>521</v>
      </c>
    </row>
    <row r="206" spans="1:2" s="81" customFormat="1" x14ac:dyDescent="0.3">
      <c r="A206" s="82" t="s">
        <v>354</v>
      </c>
      <c r="B206" s="90" t="s">
        <v>521</v>
      </c>
    </row>
    <row r="207" spans="1:2" s="81" customFormat="1" x14ac:dyDescent="0.3">
      <c r="A207" s="82" t="s">
        <v>459</v>
      </c>
      <c r="B207" s="90" t="s">
        <v>521</v>
      </c>
    </row>
    <row r="208" spans="1:2" s="81" customFormat="1" x14ac:dyDescent="0.3">
      <c r="A208" s="85" t="s">
        <v>287</v>
      </c>
      <c r="B208" s="90" t="s">
        <v>505</v>
      </c>
    </row>
    <row r="209" spans="1:2" s="81" customFormat="1" x14ac:dyDescent="0.3">
      <c r="A209" s="82" t="s">
        <v>297</v>
      </c>
      <c r="B209" s="90" t="s">
        <v>521</v>
      </c>
    </row>
    <row r="210" spans="1:2" s="81" customFormat="1" x14ac:dyDescent="0.3">
      <c r="A210" s="82" t="s">
        <v>294</v>
      </c>
      <c r="B210" s="90" t="s">
        <v>521</v>
      </c>
    </row>
    <row r="211" spans="1:2" s="81" customFormat="1" x14ac:dyDescent="0.3">
      <c r="A211" s="86" t="s">
        <v>283</v>
      </c>
      <c r="B211" s="90" t="s">
        <v>521</v>
      </c>
    </row>
    <row r="212" spans="1:2" s="81" customFormat="1" x14ac:dyDescent="0.3">
      <c r="A212" s="85" t="s">
        <v>344</v>
      </c>
      <c r="B212" s="90" t="s">
        <v>505</v>
      </c>
    </row>
    <row r="213" spans="1:2" s="81" customFormat="1" x14ac:dyDescent="0.3">
      <c r="A213" s="82" t="s">
        <v>141</v>
      </c>
      <c r="B213" s="90" t="s">
        <v>521</v>
      </c>
    </row>
    <row r="214" spans="1:2" s="81" customFormat="1" x14ac:dyDescent="0.3">
      <c r="A214" s="83" t="s">
        <v>269</v>
      </c>
      <c r="B214" s="90" t="s">
        <v>521</v>
      </c>
    </row>
    <row r="215" spans="1:2" s="81" customFormat="1" x14ac:dyDescent="0.3">
      <c r="A215" s="85" t="s">
        <v>320</v>
      </c>
      <c r="B215" s="90" t="s">
        <v>505</v>
      </c>
    </row>
    <row r="216" spans="1:2" s="81" customFormat="1" x14ac:dyDescent="0.3">
      <c r="A216" s="85" t="s">
        <v>247</v>
      </c>
      <c r="B216" s="90" t="s">
        <v>505</v>
      </c>
    </row>
    <row r="217" spans="1:2" s="81" customFormat="1" x14ac:dyDescent="0.3">
      <c r="A217" s="85" t="s">
        <v>249</v>
      </c>
      <c r="B217" s="90" t="s">
        <v>505</v>
      </c>
    </row>
    <row r="218" spans="1:2" s="81" customFormat="1" x14ac:dyDescent="0.3">
      <c r="A218" s="84" t="s">
        <v>175</v>
      </c>
      <c r="B218" s="90" t="s">
        <v>505</v>
      </c>
    </row>
    <row r="219" spans="1:2" s="81" customFormat="1" x14ac:dyDescent="0.3">
      <c r="A219" s="84" t="s">
        <v>117</v>
      </c>
      <c r="B219" s="90" t="s">
        <v>505</v>
      </c>
    </row>
    <row r="220" spans="1:2" s="81" customFormat="1" x14ac:dyDescent="0.3">
      <c r="A220" s="84" t="s">
        <v>119</v>
      </c>
      <c r="B220" s="90" t="s">
        <v>505</v>
      </c>
    </row>
    <row r="221" spans="1:2" s="81" customFormat="1" x14ac:dyDescent="0.3">
      <c r="A221" s="84" t="s">
        <v>105</v>
      </c>
      <c r="B221" s="90" t="s">
        <v>505</v>
      </c>
    </row>
    <row r="222" spans="1:2" s="81" customFormat="1" x14ac:dyDescent="0.3">
      <c r="A222" s="85" t="s">
        <v>270</v>
      </c>
      <c r="B222" s="90" t="s">
        <v>505</v>
      </c>
    </row>
    <row r="223" spans="1:2" s="81" customFormat="1" x14ac:dyDescent="0.3">
      <c r="A223" s="82" t="s">
        <v>404</v>
      </c>
      <c r="B223" s="81" t="s">
        <v>521</v>
      </c>
    </row>
    <row r="224" spans="1:2" s="81" customFormat="1" x14ac:dyDescent="0.3">
      <c r="A224" s="83" t="s">
        <v>461</v>
      </c>
      <c r="B224" s="81" t="s">
        <v>521</v>
      </c>
    </row>
    <row r="225" spans="1:2" s="81" customFormat="1" x14ac:dyDescent="0.3">
      <c r="A225" s="83" t="s">
        <v>225</v>
      </c>
      <c r="B225" s="81" t="s">
        <v>521</v>
      </c>
    </row>
    <row r="226" spans="1:2" s="81" customFormat="1" x14ac:dyDescent="0.3">
      <c r="A226" s="82" t="s">
        <v>120</v>
      </c>
      <c r="B226" s="90" t="s">
        <v>521</v>
      </c>
    </row>
    <row r="227" spans="1:2" s="81" customFormat="1" x14ac:dyDescent="0.3">
      <c r="A227" s="83" t="s">
        <v>314</v>
      </c>
      <c r="B227" s="90" t="s">
        <v>521</v>
      </c>
    </row>
    <row r="228" spans="1:2" s="81" customFormat="1" x14ac:dyDescent="0.3">
      <c r="A228" s="82" t="s">
        <v>462</v>
      </c>
      <c r="B228" s="90" t="s">
        <v>521</v>
      </c>
    </row>
    <row r="229" spans="1:2" s="81" customFormat="1" x14ac:dyDescent="0.3">
      <c r="A229" s="82" t="s">
        <v>181</v>
      </c>
      <c r="B229" s="90" t="s">
        <v>521</v>
      </c>
    </row>
    <row r="230" spans="1:2" s="81" customFormat="1" x14ac:dyDescent="0.3">
      <c r="A230" s="83" t="s">
        <v>237</v>
      </c>
      <c r="B230" s="90" t="s">
        <v>521</v>
      </c>
    </row>
    <row r="231" spans="1:2" s="81" customFormat="1" x14ac:dyDescent="0.3">
      <c r="A231" s="83" t="s">
        <v>309</v>
      </c>
      <c r="B231" s="90" t="s">
        <v>521</v>
      </c>
    </row>
    <row r="232" spans="1:2" s="81" customFormat="1" x14ac:dyDescent="0.3">
      <c r="A232" s="83" t="s">
        <v>97</v>
      </c>
      <c r="B232" s="90" t="s">
        <v>521</v>
      </c>
    </row>
    <row r="233" spans="1:2" s="81" customFormat="1" x14ac:dyDescent="0.3">
      <c r="A233" s="83" t="s">
        <v>158</v>
      </c>
      <c r="B233" s="90" t="s">
        <v>521</v>
      </c>
    </row>
    <row r="234" spans="1:2" s="81" customFormat="1" x14ac:dyDescent="0.3">
      <c r="A234" s="85" t="s">
        <v>281</v>
      </c>
      <c r="B234" s="90" t="s">
        <v>505</v>
      </c>
    </row>
    <row r="235" spans="1:2" s="81" customFormat="1" x14ac:dyDescent="0.3">
      <c r="A235" s="84" t="s">
        <v>174</v>
      </c>
      <c r="B235" s="90" t="s">
        <v>505</v>
      </c>
    </row>
    <row r="236" spans="1:2" s="81" customFormat="1" x14ac:dyDescent="0.3">
      <c r="A236" s="84" t="s">
        <v>318</v>
      </c>
      <c r="B236" s="90" t="s">
        <v>505</v>
      </c>
    </row>
    <row r="237" spans="1:2" s="81" customFormat="1" x14ac:dyDescent="0.3">
      <c r="A237" s="85" t="s">
        <v>286</v>
      </c>
      <c r="B237" s="90" t="s">
        <v>505</v>
      </c>
    </row>
    <row r="238" spans="1:2" s="81" customFormat="1" x14ac:dyDescent="0.3">
      <c r="A238" s="83" t="s">
        <v>257</v>
      </c>
      <c r="B238" s="81" t="s">
        <v>521</v>
      </c>
    </row>
    <row r="239" spans="1:2" s="81" customFormat="1" x14ac:dyDescent="0.3">
      <c r="A239" s="82" t="s">
        <v>430</v>
      </c>
      <c r="B239" s="81" t="s">
        <v>521</v>
      </c>
    </row>
    <row r="240" spans="1:2" s="81" customFormat="1" x14ac:dyDescent="0.3">
      <c r="A240" s="83" t="s">
        <v>324</v>
      </c>
      <c r="B240" s="81" t="s">
        <v>521</v>
      </c>
    </row>
    <row r="241" spans="1:4" s="81" customFormat="1" x14ac:dyDescent="0.3">
      <c r="A241" s="83" t="s">
        <v>405</v>
      </c>
      <c r="B241" s="90" t="s">
        <v>521</v>
      </c>
      <c r="D241" s="90"/>
    </row>
    <row r="242" spans="1:4" s="81" customFormat="1" x14ac:dyDescent="0.3">
      <c r="A242" s="86" t="s">
        <v>486</v>
      </c>
      <c r="B242" s="90" t="s">
        <v>521</v>
      </c>
      <c r="D242" s="90"/>
    </row>
    <row r="243" spans="1:4" s="81" customFormat="1" x14ac:dyDescent="0.3">
      <c r="A243" s="83" t="s">
        <v>275</v>
      </c>
      <c r="B243" s="90" t="s">
        <v>521</v>
      </c>
    </row>
    <row r="244" spans="1:4" s="81" customFormat="1" x14ac:dyDescent="0.3">
      <c r="A244" s="82" t="s">
        <v>406</v>
      </c>
      <c r="B244" s="90" t="s">
        <v>521</v>
      </c>
    </row>
    <row r="245" spans="1:4" s="81" customFormat="1" x14ac:dyDescent="0.3">
      <c r="A245" s="82" t="s">
        <v>161</v>
      </c>
      <c r="B245" s="90" t="s">
        <v>521</v>
      </c>
    </row>
    <row r="246" spans="1:4" s="81" customFormat="1" x14ac:dyDescent="0.3">
      <c r="A246" s="82" t="s">
        <v>159</v>
      </c>
      <c r="B246" s="90" t="s">
        <v>521</v>
      </c>
    </row>
    <row r="247" spans="1:4" s="81" customFormat="1" x14ac:dyDescent="0.3">
      <c r="A247" s="84" t="s">
        <v>134</v>
      </c>
      <c r="B247" s="90" t="s">
        <v>505</v>
      </c>
    </row>
    <row r="248" spans="1:4" s="81" customFormat="1" x14ac:dyDescent="0.3">
      <c r="A248" s="82" t="s">
        <v>196</v>
      </c>
      <c r="B248" s="90" t="s">
        <v>521</v>
      </c>
    </row>
    <row r="249" spans="1:4" s="81" customFormat="1" x14ac:dyDescent="0.3">
      <c r="A249" s="84" t="s">
        <v>169</v>
      </c>
      <c r="B249" s="90" t="s">
        <v>505</v>
      </c>
    </row>
    <row r="250" spans="1:4" s="81" customFormat="1" x14ac:dyDescent="0.3">
      <c r="A250" s="83" t="s">
        <v>219</v>
      </c>
      <c r="B250" s="90" t="s">
        <v>521</v>
      </c>
    </row>
    <row r="251" spans="1:4" s="81" customFormat="1" x14ac:dyDescent="0.3">
      <c r="A251" s="85" t="s">
        <v>217</v>
      </c>
      <c r="B251" s="90" t="s">
        <v>505</v>
      </c>
    </row>
    <row r="252" spans="1:4" s="81" customFormat="1" x14ac:dyDescent="0.3">
      <c r="A252" s="84" t="s">
        <v>407</v>
      </c>
      <c r="B252" s="90" t="s">
        <v>505</v>
      </c>
    </row>
    <row r="253" spans="1:4" s="81" customFormat="1" x14ac:dyDescent="0.3">
      <c r="A253" s="83" t="s">
        <v>327</v>
      </c>
      <c r="B253" s="81" t="s">
        <v>521</v>
      </c>
    </row>
    <row r="254" spans="1:4" s="81" customFormat="1" x14ac:dyDescent="0.3">
      <c r="A254" s="82" t="s">
        <v>408</v>
      </c>
      <c r="B254" s="81" t="s">
        <v>521</v>
      </c>
      <c r="D254" s="90"/>
    </row>
    <row r="255" spans="1:4" s="81" customFormat="1" x14ac:dyDescent="0.3">
      <c r="A255" s="84" t="s">
        <v>301</v>
      </c>
      <c r="B255" s="90" t="s">
        <v>505</v>
      </c>
    </row>
    <row r="256" spans="1:4" s="81" customFormat="1" x14ac:dyDescent="0.3">
      <c r="A256" s="83" t="s">
        <v>241</v>
      </c>
      <c r="B256" s="81" t="s">
        <v>521</v>
      </c>
    </row>
    <row r="257" spans="1:2" s="81" customFormat="1" x14ac:dyDescent="0.3">
      <c r="A257" s="82" t="s">
        <v>463</v>
      </c>
      <c r="B257" s="90" t="s">
        <v>521</v>
      </c>
    </row>
    <row r="258" spans="1:2" s="81" customFormat="1" x14ac:dyDescent="0.3">
      <c r="A258" s="83" t="s">
        <v>238</v>
      </c>
      <c r="B258" s="90" t="s">
        <v>521</v>
      </c>
    </row>
    <row r="259" spans="1:2" s="81" customFormat="1" x14ac:dyDescent="0.3">
      <c r="A259" s="83" t="s">
        <v>201</v>
      </c>
      <c r="B259" s="90" t="s">
        <v>521</v>
      </c>
    </row>
    <row r="260" spans="1:2" s="81" customFormat="1" x14ac:dyDescent="0.3">
      <c r="A260" s="83" t="s">
        <v>464</v>
      </c>
      <c r="B260" s="90" t="s">
        <v>521</v>
      </c>
    </row>
    <row r="261" spans="1:2" s="81" customFormat="1" x14ac:dyDescent="0.3">
      <c r="A261" s="82" t="s">
        <v>409</v>
      </c>
      <c r="B261" s="90" t="s">
        <v>521</v>
      </c>
    </row>
    <row r="262" spans="1:2" s="81" customFormat="1" x14ac:dyDescent="0.3">
      <c r="A262" s="82" t="s">
        <v>170</v>
      </c>
      <c r="B262" s="90" t="s">
        <v>521</v>
      </c>
    </row>
    <row r="263" spans="1:2" s="81" customFormat="1" x14ac:dyDescent="0.3">
      <c r="A263" s="82" t="s">
        <v>487</v>
      </c>
      <c r="B263" s="90" t="s">
        <v>521</v>
      </c>
    </row>
    <row r="264" spans="1:2" s="81" customFormat="1" x14ac:dyDescent="0.3">
      <c r="A264" s="83" t="s">
        <v>248</v>
      </c>
      <c r="B264" s="90" t="s">
        <v>521</v>
      </c>
    </row>
    <row r="265" spans="1:2" s="81" customFormat="1" x14ac:dyDescent="0.3">
      <c r="A265" s="84" t="s">
        <v>432</v>
      </c>
      <c r="B265" s="90" t="s">
        <v>505</v>
      </c>
    </row>
    <row r="266" spans="1:2" s="81" customFormat="1" x14ac:dyDescent="0.3">
      <c r="A266" s="83" t="s">
        <v>229</v>
      </c>
      <c r="B266" s="90" t="s">
        <v>521</v>
      </c>
    </row>
    <row r="267" spans="1:2" s="81" customFormat="1" x14ac:dyDescent="0.3">
      <c r="A267" s="82" t="s">
        <v>176</v>
      </c>
      <c r="B267" s="90" t="s">
        <v>521</v>
      </c>
    </row>
    <row r="268" spans="1:2" s="81" customFormat="1" x14ac:dyDescent="0.3">
      <c r="A268" s="83" t="s">
        <v>264</v>
      </c>
      <c r="B268" s="90" t="s">
        <v>521</v>
      </c>
    </row>
    <row r="269" spans="1:2" s="81" customFormat="1" x14ac:dyDescent="0.3">
      <c r="A269" s="82" t="s">
        <v>111</v>
      </c>
      <c r="B269" s="90" t="s">
        <v>521</v>
      </c>
    </row>
    <row r="270" spans="1:2" s="81" customFormat="1" x14ac:dyDescent="0.3">
      <c r="A270" s="82" t="s">
        <v>299</v>
      </c>
      <c r="B270" s="90" t="s">
        <v>521</v>
      </c>
    </row>
    <row r="271" spans="1:2" s="81" customFormat="1" x14ac:dyDescent="0.3">
      <c r="A271" s="89" t="s">
        <v>465</v>
      </c>
      <c r="B271" s="90" t="s">
        <v>521</v>
      </c>
    </row>
    <row r="272" spans="1:2" s="81" customFormat="1" x14ac:dyDescent="0.3">
      <c r="A272" s="82" t="s">
        <v>140</v>
      </c>
      <c r="B272" s="90" t="s">
        <v>521</v>
      </c>
    </row>
    <row r="273" spans="1:3" s="81" customFormat="1" x14ac:dyDescent="0.3">
      <c r="A273" s="82" t="s">
        <v>164</v>
      </c>
      <c r="B273" s="90" t="s">
        <v>521</v>
      </c>
    </row>
    <row r="274" spans="1:3" s="81" customFormat="1" x14ac:dyDescent="0.3">
      <c r="A274" s="82" t="s">
        <v>410</v>
      </c>
      <c r="B274" s="90" t="s">
        <v>521</v>
      </c>
    </row>
    <row r="275" spans="1:3" s="81" customFormat="1" x14ac:dyDescent="0.3">
      <c r="A275" s="82" t="s">
        <v>466</v>
      </c>
      <c r="B275" s="90" t="s">
        <v>521</v>
      </c>
    </row>
    <row r="276" spans="1:3" s="81" customFormat="1" x14ac:dyDescent="0.3">
      <c r="A276" s="84" t="s">
        <v>142</v>
      </c>
      <c r="B276" s="90" t="s">
        <v>505</v>
      </c>
    </row>
    <row r="277" spans="1:3" s="81" customFormat="1" x14ac:dyDescent="0.3">
      <c r="A277" s="84" t="s">
        <v>292</v>
      </c>
      <c r="B277" s="90" t="s">
        <v>505</v>
      </c>
    </row>
    <row r="278" spans="1:3" s="81" customFormat="1" x14ac:dyDescent="0.3">
      <c r="A278" s="82" t="s">
        <v>148</v>
      </c>
      <c r="B278" s="90" t="s">
        <v>521</v>
      </c>
    </row>
    <row r="279" spans="1:3" s="81" customFormat="1" x14ac:dyDescent="0.3">
      <c r="A279" s="82" t="s">
        <v>302</v>
      </c>
      <c r="B279" s="90" t="s">
        <v>521</v>
      </c>
      <c r="C279" s="90"/>
    </row>
    <row r="280" spans="1:3" s="81" customFormat="1" x14ac:dyDescent="0.3">
      <c r="A280" s="83" t="s">
        <v>332</v>
      </c>
      <c r="B280" s="90" t="s">
        <v>521</v>
      </c>
    </row>
    <row r="281" spans="1:3" s="81" customFormat="1" x14ac:dyDescent="0.3">
      <c r="A281" s="82" t="s">
        <v>467</v>
      </c>
      <c r="B281" s="90" t="s">
        <v>521</v>
      </c>
    </row>
    <row r="282" spans="1:3" s="81" customFormat="1" x14ac:dyDescent="0.3">
      <c r="A282" s="85" t="s">
        <v>262</v>
      </c>
      <c r="B282" s="90" t="s">
        <v>505</v>
      </c>
    </row>
    <row r="283" spans="1:3" s="81" customFormat="1" x14ac:dyDescent="0.3">
      <c r="A283" s="82" t="s">
        <v>99</v>
      </c>
      <c r="B283" s="90" t="s">
        <v>521</v>
      </c>
    </row>
    <row r="284" spans="1:3" s="81" customFormat="1" x14ac:dyDescent="0.3">
      <c r="A284" s="83" t="s">
        <v>227</v>
      </c>
      <c r="B284" s="90" t="s">
        <v>521</v>
      </c>
    </row>
    <row r="285" spans="1:3" s="81" customFormat="1" x14ac:dyDescent="0.3">
      <c r="A285" s="83" t="s">
        <v>319</v>
      </c>
      <c r="B285" s="90" t="s">
        <v>521</v>
      </c>
    </row>
    <row r="286" spans="1:3" s="81" customFormat="1" x14ac:dyDescent="0.3">
      <c r="A286" s="85" t="s">
        <v>273</v>
      </c>
      <c r="B286" s="90" t="s">
        <v>505</v>
      </c>
    </row>
    <row r="287" spans="1:3" s="81" customFormat="1" x14ac:dyDescent="0.3">
      <c r="A287" s="83" t="s">
        <v>244</v>
      </c>
      <c r="B287" s="90" t="s">
        <v>521</v>
      </c>
    </row>
    <row r="288" spans="1:3" s="81" customFormat="1" x14ac:dyDescent="0.3">
      <c r="A288" s="84" t="s">
        <v>411</v>
      </c>
      <c r="B288" s="90" t="s">
        <v>505</v>
      </c>
    </row>
    <row r="289" spans="1:2" s="81" customFormat="1" x14ac:dyDescent="0.3">
      <c r="A289" s="82" t="s">
        <v>488</v>
      </c>
      <c r="B289" s="90" t="s">
        <v>521</v>
      </c>
    </row>
    <row r="290" spans="1:2" s="81" customFormat="1" x14ac:dyDescent="0.3">
      <c r="A290" s="83" t="s">
        <v>208</v>
      </c>
      <c r="B290" s="90" t="s">
        <v>521</v>
      </c>
    </row>
    <row r="291" spans="1:2" s="81" customFormat="1" x14ac:dyDescent="0.3">
      <c r="A291" s="83" t="s">
        <v>469</v>
      </c>
      <c r="B291" s="90" t="s">
        <v>521</v>
      </c>
    </row>
    <row r="292" spans="1:2" s="81" customFormat="1" x14ac:dyDescent="0.3">
      <c r="A292" s="83" t="s">
        <v>255</v>
      </c>
      <c r="B292" s="90" t="s">
        <v>521</v>
      </c>
    </row>
    <row r="293" spans="1:2" s="81" customFormat="1" x14ac:dyDescent="0.3">
      <c r="A293" s="83" t="s">
        <v>470</v>
      </c>
      <c r="B293" s="90" t="s">
        <v>521</v>
      </c>
    </row>
    <row r="294" spans="1:2" s="81" customFormat="1" x14ac:dyDescent="0.3">
      <c r="A294" s="82" t="s">
        <v>195</v>
      </c>
      <c r="B294" s="90" t="s">
        <v>521</v>
      </c>
    </row>
    <row r="295" spans="1:2" s="81" customFormat="1" x14ac:dyDescent="0.3">
      <c r="A295" s="86" t="s">
        <v>171</v>
      </c>
      <c r="B295" s="90" t="s">
        <v>521</v>
      </c>
    </row>
    <row r="296" spans="1:2" s="81" customFormat="1" x14ac:dyDescent="0.3">
      <c r="A296" s="82" t="s">
        <v>127</v>
      </c>
      <c r="B296" s="90" t="s">
        <v>521</v>
      </c>
    </row>
    <row r="297" spans="1:2" s="81" customFormat="1" x14ac:dyDescent="0.3">
      <c r="A297" s="82" t="s">
        <v>300</v>
      </c>
      <c r="B297" s="90" t="s">
        <v>521</v>
      </c>
    </row>
    <row r="298" spans="1:2" s="81" customFormat="1" x14ac:dyDescent="0.3">
      <c r="A298" s="85" t="s">
        <v>254</v>
      </c>
      <c r="B298" s="90" t="s">
        <v>505</v>
      </c>
    </row>
    <row r="299" spans="1:2" s="81" customFormat="1" x14ac:dyDescent="0.3">
      <c r="A299" s="82" t="s">
        <v>471</v>
      </c>
      <c r="B299" s="90" t="s">
        <v>521</v>
      </c>
    </row>
    <row r="300" spans="1:2" s="81" customFormat="1" x14ac:dyDescent="0.3">
      <c r="A300" s="85" t="s">
        <v>199</v>
      </c>
      <c r="B300" s="90" t="s">
        <v>505</v>
      </c>
    </row>
    <row r="301" spans="1:2" s="81" customFormat="1" x14ac:dyDescent="0.3">
      <c r="A301" s="85" t="s">
        <v>279</v>
      </c>
      <c r="B301" s="90" t="s">
        <v>505</v>
      </c>
    </row>
    <row r="302" spans="1:2" s="81" customFormat="1" x14ac:dyDescent="0.3">
      <c r="A302" s="83" t="s">
        <v>413</v>
      </c>
      <c r="B302" s="81" t="s">
        <v>521</v>
      </c>
    </row>
    <row r="303" spans="1:2" s="81" customFormat="1" x14ac:dyDescent="0.3">
      <c r="A303" s="83" t="s">
        <v>329</v>
      </c>
      <c r="B303" s="81" t="s">
        <v>521</v>
      </c>
    </row>
    <row r="304" spans="1:2" s="81" customFormat="1" x14ac:dyDescent="0.3">
      <c r="A304" s="83" t="s">
        <v>414</v>
      </c>
      <c r="B304" s="90" t="s">
        <v>521</v>
      </c>
    </row>
    <row r="305" spans="1:2" s="81" customFormat="1" x14ac:dyDescent="0.3">
      <c r="A305" s="83" t="s">
        <v>261</v>
      </c>
      <c r="B305" s="90" t="s">
        <v>521</v>
      </c>
    </row>
    <row r="306" spans="1:2" s="81" customFormat="1" x14ac:dyDescent="0.3">
      <c r="A306" s="85" t="s">
        <v>415</v>
      </c>
      <c r="B306" s="90" t="s">
        <v>505</v>
      </c>
    </row>
    <row r="307" spans="1:2" s="81" customFormat="1" x14ac:dyDescent="0.3">
      <c r="A307" s="84" t="s">
        <v>349</v>
      </c>
      <c r="B307" s="90" t="s">
        <v>505</v>
      </c>
    </row>
    <row r="308" spans="1:2" s="81" customFormat="1" x14ac:dyDescent="0.3">
      <c r="A308" s="85" t="s">
        <v>417</v>
      </c>
      <c r="B308" s="90" t="s">
        <v>505</v>
      </c>
    </row>
    <row r="309" spans="1:2" s="81" customFormat="1" x14ac:dyDescent="0.3">
      <c r="A309" s="85" t="s">
        <v>288</v>
      </c>
      <c r="B309" s="90" t="s">
        <v>505</v>
      </c>
    </row>
    <row r="310" spans="1:2" s="81" customFormat="1" x14ac:dyDescent="0.3">
      <c r="A310" s="84" t="s">
        <v>474</v>
      </c>
      <c r="B310" s="90" t="s">
        <v>505</v>
      </c>
    </row>
    <row r="311" spans="1:2" s="81" customFormat="1" x14ac:dyDescent="0.3">
      <c r="A311" s="84" t="s">
        <v>150</v>
      </c>
      <c r="B311" s="90" t="s">
        <v>505</v>
      </c>
    </row>
    <row r="312" spans="1:2" s="81" customFormat="1" x14ac:dyDescent="0.3">
      <c r="A312" s="84" t="s">
        <v>133</v>
      </c>
      <c r="B312" s="90" t="s">
        <v>505</v>
      </c>
    </row>
    <row r="313" spans="1:2" s="81" customFormat="1" x14ac:dyDescent="0.3">
      <c r="A313" s="84" t="s">
        <v>108</v>
      </c>
      <c r="B313" s="90" t="s">
        <v>505</v>
      </c>
    </row>
    <row r="314" spans="1:2" s="81" customFormat="1" x14ac:dyDescent="0.3">
      <c r="A314" s="82" t="s">
        <v>472</v>
      </c>
      <c r="B314" s="81" t="s">
        <v>521</v>
      </c>
    </row>
    <row r="315" spans="1:2" s="81" customFormat="1" x14ac:dyDescent="0.3">
      <c r="A315" s="83" t="s">
        <v>306</v>
      </c>
      <c r="B315" s="81" t="s">
        <v>521</v>
      </c>
    </row>
    <row r="316" spans="1:2" s="81" customFormat="1" x14ac:dyDescent="0.3">
      <c r="A316" s="86" t="s">
        <v>418</v>
      </c>
      <c r="B316" s="81" t="s">
        <v>521</v>
      </c>
    </row>
    <row r="317" spans="1:2" s="81" customFormat="1" x14ac:dyDescent="0.3">
      <c r="A317" s="82" t="s">
        <v>187</v>
      </c>
      <c r="B317" s="90" t="s">
        <v>521</v>
      </c>
    </row>
    <row r="318" spans="1:2" s="81" customFormat="1" x14ac:dyDescent="0.3">
      <c r="A318" s="83" t="s">
        <v>268</v>
      </c>
      <c r="B318" s="90" t="s">
        <v>521</v>
      </c>
    </row>
    <row r="319" spans="1:2" s="81" customFormat="1" x14ac:dyDescent="0.3">
      <c r="A319" s="83" t="s">
        <v>234</v>
      </c>
      <c r="B319" s="90" t="s">
        <v>521</v>
      </c>
    </row>
    <row r="320" spans="1:2" s="81" customFormat="1" x14ac:dyDescent="0.3">
      <c r="A320" s="83" t="s">
        <v>419</v>
      </c>
      <c r="B320" s="90" t="s">
        <v>521</v>
      </c>
    </row>
    <row r="321" spans="1:2" s="81" customFormat="1" x14ac:dyDescent="0.3">
      <c r="A321" s="85" t="s">
        <v>365</v>
      </c>
      <c r="B321" s="90" t="s">
        <v>505</v>
      </c>
    </row>
    <row r="322" spans="1:2" s="81" customFormat="1" x14ac:dyDescent="0.3">
      <c r="A322" s="83" t="s">
        <v>265</v>
      </c>
      <c r="B322" s="90" t="s">
        <v>521</v>
      </c>
    </row>
    <row r="323" spans="1:2" s="81" customFormat="1" x14ac:dyDescent="0.3">
      <c r="A323" s="82" t="s">
        <v>513</v>
      </c>
      <c r="B323" s="90" t="s">
        <v>521</v>
      </c>
    </row>
    <row r="324" spans="1:2" s="81" customFormat="1" x14ac:dyDescent="0.3">
      <c r="A324" s="82" t="s">
        <v>475</v>
      </c>
      <c r="B324" s="90" t="s">
        <v>521</v>
      </c>
    </row>
    <row r="325" spans="1:2" s="81" customFormat="1" x14ac:dyDescent="0.3">
      <c r="A325" s="83" t="s">
        <v>338</v>
      </c>
      <c r="B325" s="90" t="s">
        <v>521</v>
      </c>
    </row>
    <row r="326" spans="1:2" s="81" customFormat="1" x14ac:dyDescent="0.3">
      <c r="A326" s="85" t="s">
        <v>307</v>
      </c>
      <c r="B326" s="90" t="s">
        <v>505</v>
      </c>
    </row>
    <row r="327" spans="1:2" s="81" customFormat="1" x14ac:dyDescent="0.3">
      <c r="A327" s="84" t="s">
        <v>512</v>
      </c>
      <c r="B327" s="90" t="s">
        <v>505</v>
      </c>
    </row>
    <row r="328" spans="1:2" s="81" customFormat="1" x14ac:dyDescent="0.3">
      <c r="A328" s="85" t="s">
        <v>218</v>
      </c>
      <c r="B328" s="90" t="s">
        <v>505</v>
      </c>
    </row>
    <row r="329" spans="1:2" s="81" customFormat="1" x14ac:dyDescent="0.3">
      <c r="A329" s="85" t="s">
        <v>477</v>
      </c>
      <c r="B329" s="90" t="s">
        <v>505</v>
      </c>
    </row>
    <row r="330" spans="1:2" s="81" customFormat="1" x14ac:dyDescent="0.3">
      <c r="A330" s="85" t="s">
        <v>239</v>
      </c>
      <c r="B330" s="90" t="s">
        <v>505</v>
      </c>
    </row>
    <row r="331" spans="1:2" s="81" customFormat="1" x14ac:dyDescent="0.3">
      <c r="A331" s="85" t="s">
        <v>421</v>
      </c>
      <c r="B331" s="90" t="s">
        <v>505</v>
      </c>
    </row>
    <row r="332" spans="1:2" s="81" customFormat="1" x14ac:dyDescent="0.3">
      <c r="A332" s="84" t="s">
        <v>350</v>
      </c>
      <c r="B332" s="90" t="s">
        <v>505</v>
      </c>
    </row>
    <row r="333" spans="1:2" s="81" customFormat="1" x14ac:dyDescent="0.3">
      <c r="A333" s="84" t="s">
        <v>473</v>
      </c>
      <c r="B333" s="90" t="s">
        <v>505</v>
      </c>
    </row>
    <row r="334" spans="1:2" s="81" customFormat="1" x14ac:dyDescent="0.3">
      <c r="A334" s="85" t="s">
        <v>422</v>
      </c>
      <c r="B334" s="90" t="s">
        <v>505</v>
      </c>
    </row>
    <row r="335" spans="1:2" s="81" customFormat="1" x14ac:dyDescent="0.3">
      <c r="A335" s="82" t="s">
        <v>129</v>
      </c>
      <c r="B335" s="81" t="s">
        <v>521</v>
      </c>
    </row>
    <row r="336" spans="1:2" s="81" customFormat="1" x14ac:dyDescent="0.3">
      <c r="A336" s="83" t="s">
        <v>345</v>
      </c>
      <c r="B336" s="81" t="s">
        <v>521</v>
      </c>
    </row>
    <row r="337" spans="1:2" s="81" customFormat="1" x14ac:dyDescent="0.3">
      <c r="A337" s="82" t="s">
        <v>423</v>
      </c>
      <c r="B337" s="81" t="s">
        <v>521</v>
      </c>
    </row>
    <row r="338" spans="1:2" s="81" customFormat="1" x14ac:dyDescent="0.3">
      <c r="A338" s="82" t="s">
        <v>198</v>
      </c>
      <c r="B338" s="90" t="s">
        <v>521</v>
      </c>
    </row>
    <row r="339" spans="1:2" s="81" customFormat="1" x14ac:dyDescent="0.3">
      <c r="A339" s="83" t="s">
        <v>215</v>
      </c>
      <c r="B339" s="90" t="s">
        <v>521</v>
      </c>
    </row>
    <row r="340" spans="1:2" s="81" customFormat="1" x14ac:dyDescent="0.3">
      <c r="A340" s="83" t="s">
        <v>289</v>
      </c>
      <c r="B340" s="90" t="s">
        <v>521</v>
      </c>
    </row>
    <row r="341" spans="1:2" s="81" customFormat="1" x14ac:dyDescent="0.3">
      <c r="A341" s="83" t="s">
        <v>331</v>
      </c>
      <c r="B341" s="90" t="s">
        <v>521</v>
      </c>
    </row>
    <row r="342" spans="1:2" s="81" customFormat="1" x14ac:dyDescent="0.3">
      <c r="A342" s="83" t="s">
        <v>348</v>
      </c>
      <c r="B342" s="90" t="s">
        <v>521</v>
      </c>
    </row>
    <row r="343" spans="1:2" s="81" customFormat="1" x14ac:dyDescent="0.3">
      <c r="A343" s="83" t="s">
        <v>325</v>
      </c>
      <c r="B343" s="90" t="s">
        <v>521</v>
      </c>
    </row>
    <row r="344" spans="1:2" s="90" customFormat="1" x14ac:dyDescent="0.3">
      <c r="A344" s="83" t="s">
        <v>235</v>
      </c>
      <c r="B344" s="90" t="s">
        <v>521</v>
      </c>
    </row>
    <row r="345" spans="1:2" s="81" customFormat="1" x14ac:dyDescent="0.3">
      <c r="A345" s="86" t="s">
        <v>178</v>
      </c>
      <c r="B345" s="90" t="s">
        <v>521</v>
      </c>
    </row>
    <row r="346" spans="1:2" s="81" customFormat="1" x14ac:dyDescent="0.3">
      <c r="A346" s="85" t="s">
        <v>272</v>
      </c>
      <c r="B346" s="90" t="s">
        <v>505</v>
      </c>
    </row>
    <row r="347" spans="1:2" s="81" customFormat="1" x14ac:dyDescent="0.3">
      <c r="A347" s="85" t="s">
        <v>231</v>
      </c>
      <c r="B347" s="90" t="s">
        <v>505</v>
      </c>
    </row>
    <row r="348" spans="1:2" s="81" customFormat="1" x14ac:dyDescent="0.3">
      <c r="A348" s="84" t="s">
        <v>163</v>
      </c>
      <c r="B348" s="90" t="s">
        <v>505</v>
      </c>
    </row>
    <row r="349" spans="1:2" s="81" customFormat="1" x14ac:dyDescent="0.3">
      <c r="A349" s="82" t="s">
        <v>424</v>
      </c>
      <c r="B349" s="81" t="s">
        <v>521</v>
      </c>
    </row>
    <row r="350" spans="1:2" s="81" customFormat="1" x14ac:dyDescent="0.3">
      <c r="A350" s="86" t="s">
        <v>172</v>
      </c>
      <c r="B350" s="81" t="s">
        <v>521</v>
      </c>
    </row>
    <row r="351" spans="1:2" s="81" customFormat="1" x14ac:dyDescent="0.3">
      <c r="A351" s="82" t="s">
        <v>478</v>
      </c>
      <c r="B351" s="81" t="s">
        <v>521</v>
      </c>
    </row>
    <row r="352" spans="1:2" s="81" customFormat="1" x14ac:dyDescent="0.3">
      <c r="A352" s="83" t="s">
        <v>425</v>
      </c>
      <c r="B352" s="90" t="s">
        <v>521</v>
      </c>
    </row>
    <row r="353" spans="1:2" s="81" customFormat="1" x14ac:dyDescent="0.3">
      <c r="A353" s="85" t="s">
        <v>343</v>
      </c>
      <c r="B353" s="90" t="s">
        <v>505</v>
      </c>
    </row>
    <row r="354" spans="1:2" s="81" customFormat="1" x14ac:dyDescent="0.3">
      <c r="A354" s="83" t="s">
        <v>210</v>
      </c>
      <c r="B354" s="90" t="s">
        <v>521</v>
      </c>
    </row>
    <row r="355" spans="1:2" s="81" customFormat="1" x14ac:dyDescent="0.3">
      <c r="A355" s="82" t="s">
        <v>168</v>
      </c>
      <c r="B355" s="90" t="s">
        <v>521</v>
      </c>
    </row>
    <row r="356" spans="1:2" s="81" customFormat="1" x14ac:dyDescent="0.3">
      <c r="A356" s="85" t="s">
        <v>278</v>
      </c>
      <c r="B356" s="90" t="s">
        <v>505</v>
      </c>
    </row>
    <row r="357" spans="1:2" s="81" customFormat="1" x14ac:dyDescent="0.3">
      <c r="A357" s="85" t="s">
        <v>326</v>
      </c>
      <c r="B357" s="90" t="s">
        <v>505</v>
      </c>
    </row>
    <row r="358" spans="1:2" s="81" customFormat="1" x14ac:dyDescent="0.3">
      <c r="A358" s="91" t="s">
        <v>100</v>
      </c>
      <c r="B358" s="90" t="s">
        <v>505</v>
      </c>
    </row>
    <row r="359" spans="1:2" s="81" customFormat="1" x14ac:dyDescent="0.3">
      <c r="A359" s="82" t="s">
        <v>366</v>
      </c>
      <c r="B359" s="81" t="s">
        <v>521</v>
      </c>
    </row>
    <row r="360" spans="1:2" s="81" customFormat="1" x14ac:dyDescent="0.3">
      <c r="A360" s="82" t="s">
        <v>479</v>
      </c>
      <c r="B360" s="81" t="s">
        <v>521</v>
      </c>
    </row>
    <row r="361" spans="1:2" s="81" customFormat="1" x14ac:dyDescent="0.3">
      <c r="A361" s="84" t="s">
        <v>179</v>
      </c>
      <c r="B361" s="90" t="s">
        <v>505</v>
      </c>
    </row>
    <row r="362" spans="1:2" s="81" customFormat="1" x14ac:dyDescent="0.3">
      <c r="A362" s="83" t="s">
        <v>426</v>
      </c>
      <c r="B362" s="81" t="s">
        <v>521</v>
      </c>
    </row>
    <row r="363" spans="1:2" s="81" customFormat="1" x14ac:dyDescent="0.3">
      <c r="A363" s="83" t="s">
        <v>330</v>
      </c>
      <c r="B363" s="90" t="s">
        <v>521</v>
      </c>
    </row>
    <row r="364" spans="1:2" s="81" customFormat="1" x14ac:dyDescent="0.3">
      <c r="A364" s="82" t="s">
        <v>481</v>
      </c>
      <c r="B364" s="90" t="s">
        <v>521</v>
      </c>
    </row>
    <row r="365" spans="1:2" s="81" customFormat="1" x14ac:dyDescent="0.3">
      <c r="A365" s="83" t="s">
        <v>427</v>
      </c>
      <c r="B365" s="90" t="s">
        <v>521</v>
      </c>
    </row>
    <row r="366" spans="1:2" s="81" customFormat="1" x14ac:dyDescent="0.3">
      <c r="A366" s="83" t="s">
        <v>482</v>
      </c>
      <c r="B366" s="90" t="s">
        <v>521</v>
      </c>
    </row>
    <row r="367" spans="1:2" s="81" customFormat="1" x14ac:dyDescent="0.3">
      <c r="A367" s="82" t="s">
        <v>511</v>
      </c>
      <c r="B367" s="90" t="s">
        <v>521</v>
      </c>
    </row>
    <row r="368" spans="1:2" s="81" customFormat="1" x14ac:dyDescent="0.3">
      <c r="A368" s="82" t="s">
        <v>160</v>
      </c>
      <c r="B368" s="90" t="s">
        <v>521</v>
      </c>
    </row>
    <row r="369" spans="1:2" s="81" customFormat="1" x14ac:dyDescent="0.3">
      <c r="A369" s="84" t="s">
        <v>355</v>
      </c>
      <c r="B369" s="90" t="s">
        <v>505</v>
      </c>
    </row>
    <row r="370" spans="1:2" s="81" customFormat="1" x14ac:dyDescent="0.3">
      <c r="A370" s="83" t="s">
        <v>230</v>
      </c>
      <c r="B370" s="90" t="s">
        <v>521</v>
      </c>
    </row>
    <row r="371" spans="1:2" s="81" customFormat="1" x14ac:dyDescent="0.3">
      <c r="A371" s="85" t="s">
        <v>258</v>
      </c>
      <c r="B371" s="90" t="s">
        <v>505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Vorträge Anzahl</vt:lpstr>
      <vt:lpstr>Anzahl ReferentInnenproVortrag</vt:lpstr>
      <vt:lpstr>Verhältnis Geschlechter</vt:lpstr>
      <vt:lpstr>Themen</vt:lpstr>
      <vt:lpstr>Themen Wordle</vt:lpstr>
      <vt:lpstr>Institution Anteil IBI</vt:lpstr>
      <vt:lpstr>Internationalisierung</vt:lpstr>
      <vt:lpstr>Anzahl VorträgeproReferentInnen</vt:lpstr>
      <vt:lpstr>ReferentInnen insg.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Kirsten Schlebbe</dc:creator>
  <cp:lastModifiedBy>Kirsten Schlebbe</cp:lastModifiedBy>
  <dcterms:created xsi:type="dcterms:W3CDTF">2018-07-25T08:55:58Z</dcterms:created>
  <dcterms:modified xsi:type="dcterms:W3CDTF">2018-08-02T20:23:24Z</dcterms:modified>
</cp:coreProperties>
</file>