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lrich/switchdrive/67 games &amp; 8 strategies/"/>
    </mc:Choice>
  </mc:AlternateContent>
  <xr:revisionPtr revIDLastSave="0" documentId="13_ncr:1_{125A5815-EF62-D842-AF18-33C59CCD4A55}" xr6:coauthVersionLast="47" xr6:coauthVersionMax="47" xr10:uidLastSave="{00000000-0000-0000-0000-000000000000}"/>
  <bookViews>
    <workbookView xWindow="0" yWindow="500" windowWidth="38340" windowHeight="19660" xr2:uid="{932919B8-1546-4848-AC20-4A30467FE40E}"/>
  </bookViews>
  <sheets>
    <sheet name="Tabelle1" sheetId="1" r:id="rId1"/>
  </sheets>
  <definedNames>
    <definedName name="all_symmetric_games" localSheetId="0">Tabelle1!$C$2:$E$69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S3" i="1"/>
  <c r="R3" i="1"/>
  <c r="Q3" i="1" s="1"/>
  <c r="AB11" i="1" l="1"/>
  <c r="AB10" i="1"/>
  <c r="AB9" i="1"/>
  <c r="AB8" i="1"/>
  <c r="AB7" i="1"/>
  <c r="AB6" i="1"/>
  <c r="AA10" i="1"/>
  <c r="P5" i="1"/>
  <c r="P6" i="1"/>
  <c r="P9" i="1"/>
  <c r="P10" i="1"/>
  <c r="P15" i="1"/>
  <c r="P16" i="1"/>
  <c r="P17" i="1"/>
  <c r="P34" i="1"/>
  <c r="P37" i="1"/>
  <c r="P38" i="1"/>
  <c r="P39" i="1"/>
  <c r="P40" i="1"/>
  <c r="P47" i="1"/>
  <c r="P50" i="1"/>
  <c r="P51" i="1"/>
  <c r="P52" i="1"/>
  <c r="P53" i="1"/>
  <c r="P54" i="1"/>
  <c r="P63" i="1"/>
  <c r="P64" i="1"/>
  <c r="P65" i="1"/>
  <c r="P66" i="1"/>
  <c r="P67" i="1"/>
  <c r="N4" i="1"/>
  <c r="N7" i="1"/>
  <c r="N8" i="1"/>
  <c r="N13" i="1"/>
  <c r="N27" i="1"/>
  <c r="N28" i="1"/>
  <c r="N29" i="1"/>
  <c r="N30" i="1"/>
  <c r="N31" i="1"/>
  <c r="N32" i="1"/>
  <c r="N33" i="1"/>
  <c r="N35" i="1"/>
  <c r="N36" i="1"/>
  <c r="N43" i="1"/>
  <c r="N44" i="1"/>
  <c r="N45" i="1"/>
  <c r="N46" i="1"/>
  <c r="N48" i="1"/>
  <c r="N49" i="1"/>
  <c r="N56" i="1"/>
  <c r="N57" i="1"/>
  <c r="N58" i="1"/>
  <c r="N59" i="1"/>
  <c r="N60" i="1"/>
  <c r="N61" i="1"/>
  <c r="N62" i="1"/>
  <c r="N69" i="1"/>
  <c r="N3" i="1"/>
  <c r="K24" i="1" l="1"/>
  <c r="J68" i="1"/>
  <c r="P68" i="1" s="1"/>
  <c r="J55" i="1"/>
  <c r="P55" i="1" s="1"/>
  <c r="J42" i="1"/>
  <c r="J41" i="1"/>
  <c r="P41" i="1" s="1"/>
  <c r="J26" i="1"/>
  <c r="J25" i="1"/>
  <c r="J24" i="1"/>
  <c r="J23" i="1"/>
  <c r="J20" i="1"/>
  <c r="J19" i="1"/>
  <c r="J14" i="1"/>
  <c r="P14" i="1" s="1"/>
  <c r="J69" i="1"/>
  <c r="J62" i="1"/>
  <c r="J61" i="1"/>
  <c r="J60" i="1"/>
  <c r="J59" i="1"/>
  <c r="J58" i="1"/>
  <c r="J57" i="1"/>
  <c r="J56" i="1"/>
  <c r="J49" i="1"/>
  <c r="J48" i="1"/>
  <c r="J46" i="1"/>
  <c r="J45" i="1"/>
  <c r="J44" i="1"/>
  <c r="J43" i="1"/>
  <c r="J8" i="1"/>
  <c r="J7" i="1"/>
  <c r="J4" i="1"/>
  <c r="J36" i="1"/>
  <c r="J35" i="1"/>
  <c r="J33" i="1"/>
  <c r="J32" i="1"/>
  <c r="J31" i="1"/>
  <c r="J30" i="1"/>
  <c r="J29" i="1"/>
  <c r="J28" i="1"/>
  <c r="J27" i="1"/>
  <c r="J13" i="1"/>
  <c r="J3" i="1"/>
  <c r="AA8" i="1" s="1"/>
  <c r="G19" i="1"/>
  <c r="I3" i="1"/>
  <c r="P19" i="1" l="1"/>
  <c r="H7" i="1"/>
  <c r="H11" i="1"/>
  <c r="P11" i="1" s="1"/>
  <c r="H12" i="1"/>
  <c r="P12" i="1" s="1"/>
  <c r="H21" i="1"/>
  <c r="H22" i="1"/>
  <c r="H24" i="1"/>
  <c r="H25" i="1"/>
  <c r="H26" i="1"/>
  <c r="P26" i="1" s="1"/>
  <c r="H31" i="1"/>
  <c r="H35" i="1"/>
  <c r="H36" i="1"/>
  <c r="H44" i="1"/>
  <c r="H48" i="1"/>
  <c r="G61" i="1"/>
  <c r="G49" i="1"/>
  <c r="G22" i="1"/>
  <c r="I62" i="1"/>
  <c r="G62" i="1"/>
  <c r="P62" i="1" s="1"/>
  <c r="I35" i="1"/>
  <c r="G35" i="1"/>
  <c r="I32" i="1"/>
  <c r="P32" i="1" s="1"/>
  <c r="G29" i="1"/>
  <c r="P29" i="1" s="1"/>
  <c r="L29" i="1"/>
  <c r="L30" i="1"/>
  <c r="P30" i="1" s="1"/>
  <c r="G20" i="1"/>
  <c r="P20" i="1" s="1"/>
  <c r="I8" i="1"/>
  <c r="P8" i="1" s="1"/>
  <c r="L8" i="1"/>
  <c r="I7" i="1"/>
  <c r="G7" i="1"/>
  <c r="AA6" i="1" l="1"/>
  <c r="P22" i="1"/>
  <c r="P49" i="1"/>
  <c r="P7" i="1"/>
  <c r="P35" i="1"/>
  <c r="X6" i="1"/>
  <c r="L3" i="1"/>
  <c r="K18" i="1"/>
  <c r="L28" i="1"/>
  <c r="G28" i="1"/>
  <c r="I61" i="1"/>
  <c r="P61" i="1" s="1"/>
  <c r="G25" i="1"/>
  <c r="P25" i="1" s="1"/>
  <c r="L13" i="1"/>
  <c r="P13" i="1" s="1"/>
  <c r="I49" i="1"/>
  <c r="I4" i="1"/>
  <c r="I31" i="1"/>
  <c r="I36" i="1"/>
  <c r="I44" i="1"/>
  <c r="I48" i="1"/>
  <c r="I57" i="1"/>
  <c r="I45" i="1"/>
  <c r="I58" i="1"/>
  <c r="I33" i="1"/>
  <c r="P33" i="1" s="1"/>
  <c r="I46" i="1"/>
  <c r="P46" i="1" s="1"/>
  <c r="I59" i="1"/>
  <c r="I27" i="1"/>
  <c r="I60" i="1"/>
  <c r="P60" i="1" s="1"/>
  <c r="G31" i="1"/>
  <c r="P31" i="1" s="1"/>
  <c r="G36" i="1"/>
  <c r="P36" i="1" s="1"/>
  <c r="G44" i="1"/>
  <c r="P44" i="1" s="1"/>
  <c r="G48" i="1"/>
  <c r="P48" i="1" s="1"/>
  <c r="G57" i="1"/>
  <c r="G21" i="1"/>
  <c r="AA5" i="1" s="1"/>
  <c r="G45" i="1"/>
  <c r="G58" i="1"/>
  <c r="G23" i="1"/>
  <c r="P23" i="1" s="1"/>
  <c r="G42" i="1"/>
  <c r="P42" i="1" s="1"/>
  <c r="G24" i="1"/>
  <c r="P24" i="1" s="1"/>
  <c r="G59" i="1"/>
  <c r="P59" i="1" s="1"/>
  <c r="G27" i="1"/>
  <c r="G43" i="1"/>
  <c r="G56" i="1"/>
  <c r="P56" i="1" s="1"/>
  <c r="L31" i="1"/>
  <c r="L44" i="1"/>
  <c r="L57" i="1"/>
  <c r="L27" i="1"/>
  <c r="L43" i="1"/>
  <c r="L56" i="1"/>
  <c r="L69" i="1"/>
  <c r="P69" i="1" s="1"/>
  <c r="K36" i="1"/>
  <c r="K48" i="1"/>
  <c r="K57" i="1"/>
  <c r="K21" i="1"/>
  <c r="K27" i="1"/>
  <c r="AB5" i="1" l="1"/>
  <c r="P45" i="1"/>
  <c r="P28" i="1"/>
  <c r="P4" i="1"/>
  <c r="AA7" i="1"/>
  <c r="P43" i="1"/>
  <c r="P58" i="1"/>
  <c r="P21" i="1"/>
  <c r="P27" i="1"/>
  <c r="P57" i="1"/>
  <c r="P18" i="1"/>
  <c r="AA9" i="1"/>
  <c r="Z5" i="1"/>
  <c r="P3" i="1"/>
  <c r="X5" i="1"/>
  <c r="Y5" i="1"/>
  <c r="Y7" i="1"/>
  <c r="W5" i="1"/>
  <c r="X7" i="1"/>
  <c r="W6" i="1"/>
  <c r="Z9" i="1"/>
  <c r="Z6" i="1"/>
  <c r="Z8" i="1"/>
  <c r="Z7" i="1"/>
  <c r="Y6" i="1"/>
  <c r="Y8" i="1"/>
  <c r="V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D6180F-820B-A14A-8A76-13ED398058B2}" name="all symmetric games" type="6" refreshedVersion="8" background="1" saveData="1">
    <textPr sourceFile="/Users/ju/switchdrive/all symmetric game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<sst xmlns="http://schemas.openxmlformats.org/spreadsheetml/2006/main" count="131" uniqueCount="109">
  <si>
    <t>R</t>
  </si>
  <si>
    <t>S</t>
  </si>
  <si>
    <t>T</t>
  </si>
  <si>
    <t>P</t>
  </si>
  <si>
    <t>(R+S)/(R+S+T+P)</t>
  </si>
  <si>
    <t>(2R+S+T)/2(R+S+T+P)</t>
  </si>
  <si>
    <t>individualist</t>
  </si>
  <si>
    <t>collectivist</t>
  </si>
  <si>
    <t>k</t>
  </si>
  <si>
    <t>(R-P)/(T-S)</t>
  </si>
  <si>
    <t>(P-S)/(P+R-T-S)</t>
  </si>
  <si>
    <t>(S+T-2P)/(2(S-R+T-P)</t>
  </si>
  <si>
    <t>No.</t>
  </si>
  <si>
    <t>sd</t>
  </si>
  <si>
    <t>Name</t>
  </si>
  <si>
    <t>Prisoner's Dilemma</t>
  </si>
  <si>
    <t>Chicken</t>
  </si>
  <si>
    <t>Coordination</t>
  </si>
  <si>
    <t>Assurance</t>
  </si>
  <si>
    <t>Stag Hunt</t>
  </si>
  <si>
    <t>Battle</t>
  </si>
  <si>
    <t>Deadlock</t>
  </si>
  <si>
    <t>Concord</t>
  </si>
  <si>
    <t>Peace</t>
  </si>
  <si>
    <t>Compromise</t>
  </si>
  <si>
    <t>Hero</t>
  </si>
  <si>
    <t>Harmony</t>
  </si>
  <si>
    <t>High Coordination</t>
  </si>
  <si>
    <t>Low Coordination</t>
  </si>
  <si>
    <t>Low Lock</t>
  </si>
  <si>
    <t>Double Compromise</t>
  </si>
  <si>
    <t>Double Coordination</t>
  </si>
  <si>
    <t>High Compromise</t>
  </si>
  <si>
    <t>Low Battle</t>
  </si>
  <si>
    <t>Mid Compromise</t>
  </si>
  <si>
    <t>Low Harmony</t>
  </si>
  <si>
    <t>Mid Peace</t>
  </si>
  <si>
    <t>Double Hero</t>
  </si>
  <si>
    <t>High Hero</t>
  </si>
  <si>
    <t>Double Harmony</t>
  </si>
  <si>
    <t>High Peace</t>
  </si>
  <si>
    <t>Triple Lock</t>
  </si>
  <si>
    <t>Mid Battle / VoD</t>
  </si>
  <si>
    <t>Mid Lock</t>
  </si>
  <si>
    <t>Mid Hunt</t>
  </si>
  <si>
    <t>Mid Harmony</t>
  </si>
  <si>
    <t>Low Dilemma</t>
  </si>
  <si>
    <t>Low Concord</t>
  </si>
  <si>
    <t>High Battle</t>
  </si>
  <si>
    <t>High Assurance</t>
  </si>
  <si>
    <t>High Lock</t>
  </si>
  <si>
    <t>High Chicken/Concord</t>
  </si>
  <si>
    <t>High Hunt/Dilemma</t>
  </si>
  <si>
    <t>High Harmony</t>
  </si>
  <si>
    <t>Double Hunt/Dilemma</t>
  </si>
  <si>
    <t>Triple Harmony</t>
  </si>
  <si>
    <t>Basic Dilemma</t>
  </si>
  <si>
    <t>Basic Harmony</t>
  </si>
  <si>
    <t>Correlations across all games</t>
  </si>
  <si>
    <t>r</t>
  </si>
  <si>
    <t>Nash</t>
  </si>
  <si>
    <t>individualist heuristic</t>
  </si>
  <si>
    <t>collectivist heuristic</t>
  </si>
  <si>
    <t>collective maximizer</t>
  </si>
  <si>
    <t>K-index</t>
  </si>
  <si>
    <t>K</t>
  </si>
  <si>
    <t>col max</t>
  </si>
  <si>
    <t>Low Lock minor</t>
  </si>
  <si>
    <t>Low Dilemma minor</t>
  </si>
  <si>
    <t>Mid Lock minor</t>
  </si>
  <si>
    <t>High Lock major</t>
  </si>
  <si>
    <t>Low Concord minor</t>
  </si>
  <si>
    <t>Low Coordination minor</t>
  </si>
  <si>
    <t>Mid Hunt minor</t>
  </si>
  <si>
    <t>High Hunt/Dilemma major</t>
  </si>
  <si>
    <t>High Assurance major</t>
  </si>
  <si>
    <t>Reverse Triple Lock</t>
  </si>
  <si>
    <t>Low Battle minor</t>
  </si>
  <si>
    <t>Mid Compromise minor</t>
  </si>
  <si>
    <t>Mid Battle / VoD minor</t>
  </si>
  <si>
    <t>Low Harmony minor</t>
  </si>
  <si>
    <t>Mid Harmony minor</t>
  </si>
  <si>
    <t>Mid Peace minor</t>
  </si>
  <si>
    <t>High Compromise major</t>
  </si>
  <si>
    <t>High Chicken/Concord major</t>
  </si>
  <si>
    <t>High Coordination major</t>
  </si>
  <si>
    <t>High Hero major</t>
  </si>
  <si>
    <t>Reverse Triple Harmony</t>
  </si>
  <si>
    <t>High Battle major</t>
  </si>
  <si>
    <t>High Harmony major</t>
  </si>
  <si>
    <t>High Peace major</t>
  </si>
  <si>
    <t>selfish superrational</t>
  </si>
  <si>
    <t>prosocial superrational</t>
  </si>
  <si>
    <t>(2R+S)/(2P+T)</t>
  </si>
  <si>
    <t xml:space="preserve">selfish projection </t>
  </si>
  <si>
    <t>different</t>
  </si>
  <si>
    <t>all &gt;.5</t>
  </si>
  <si>
    <t>all &lt;.5</t>
  </si>
  <si>
    <t>selfish projection</t>
  </si>
  <si>
    <t>individualist heur</t>
  </si>
  <si>
    <t>collectivist heur</t>
  </si>
  <si>
    <t>prosocial superr</t>
  </si>
  <si>
    <t>selfish superr</t>
  </si>
  <si>
    <t>(#)</t>
  </si>
  <si>
    <t>(*)</t>
  </si>
  <si>
    <t>(°)</t>
  </si>
  <si>
    <t>(^) for K-index; (*) for individualistic heuristic; (#) for collectivistic heuristic; (°) for projection</t>
  </si>
  <si>
    <t>(^); (*); (#); (°)</t>
  </si>
  <si>
    <t>indifferent behavior (any p possible)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</si>
</sst>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2" fillId="0" borderId="0" xfId="0" applyFont="1" applyFill="1"/>
    <xf numFmtId="0" fontId="1" fillId="0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 symmetric games" connectionId="1" xr16:uid="{F45C9991-2FAB-014B-A4D9-8B8802D4395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2DF0-C437-C44D-AF92-AEE709B43B50}">
  <dimension ref="A1:BUH81"/>
  <sheetViews>
    <sheetView tabSelected="1" zoomScale="110" zoomScaleNormal="110" workbookViewId="0">
      <selection activeCell="U1" sqref="U1:AB1048576"/>
    </sheetView>
  </sheetViews>
  <sheetFormatPr baseColWidth="10" defaultRowHeight="16" x14ac:dyDescent="0.2"/>
  <cols>
    <col min="1" max="1" width="5.83203125" style="5" customWidth="1"/>
    <col min="2" max="5" width="5.83203125" customWidth="1"/>
    <col min="6" max="6" width="23" customWidth="1"/>
    <col min="7" max="7" width="14.33203125" customWidth="1"/>
    <col min="9" max="9" width="18.33203125" customWidth="1"/>
    <col min="10" max="10" width="17.83203125" customWidth="1"/>
    <col min="11" max="11" width="19" customWidth="1"/>
    <col min="12" max="12" width="18.6640625" customWidth="1"/>
    <col min="13" max="13" width="15" customWidth="1"/>
    <col min="14" max="14" width="21.5" customWidth="1"/>
    <col min="15" max="15" width="19.83203125" customWidth="1"/>
    <col min="17" max="17" width="14" customWidth="1"/>
    <col min="18" max="18" width="12.1640625" customWidth="1"/>
    <col min="19" max="19" width="12.33203125" customWidth="1"/>
    <col min="20" max="20" width="17.6640625" customWidth="1"/>
  </cols>
  <sheetData>
    <row r="1" spans="1:1906" x14ac:dyDescent="0.2">
      <c r="B1" s="5"/>
      <c r="C1" s="11"/>
      <c r="D1" s="11"/>
      <c r="G1" t="s">
        <v>60</v>
      </c>
      <c r="H1" t="s">
        <v>64</v>
      </c>
      <c r="I1" t="s">
        <v>91</v>
      </c>
      <c r="J1" t="s">
        <v>63</v>
      </c>
      <c r="K1" t="s">
        <v>61</v>
      </c>
      <c r="L1" t="s">
        <v>62</v>
      </c>
      <c r="M1" s="3" t="s">
        <v>94</v>
      </c>
      <c r="N1" t="s">
        <v>92</v>
      </c>
      <c r="O1" t="s">
        <v>108</v>
      </c>
    </row>
    <row r="2" spans="1:1906" x14ac:dyDescent="0.2">
      <c r="A2" s="5" t="s">
        <v>12</v>
      </c>
      <c r="B2" s="1" t="s">
        <v>1</v>
      </c>
      <c r="C2" s="1" t="s">
        <v>0</v>
      </c>
      <c r="D2" s="1" t="s">
        <v>3</v>
      </c>
      <c r="E2" s="1" t="s">
        <v>2</v>
      </c>
      <c r="F2" s="1" t="s">
        <v>14</v>
      </c>
      <c r="G2" s="3" t="s">
        <v>10</v>
      </c>
      <c r="H2" s="3" t="s">
        <v>9</v>
      </c>
      <c r="I2" s="3" t="s">
        <v>11</v>
      </c>
      <c r="J2" s="3" t="s">
        <v>11</v>
      </c>
      <c r="K2" t="s">
        <v>4</v>
      </c>
      <c r="L2" t="s">
        <v>5</v>
      </c>
      <c r="M2" t="s">
        <v>93</v>
      </c>
      <c r="N2" s="3" t="s">
        <v>11</v>
      </c>
      <c r="O2" s="3" t="s">
        <v>106</v>
      </c>
      <c r="P2" s="3" t="s">
        <v>13</v>
      </c>
      <c r="Q2" t="s">
        <v>95</v>
      </c>
      <c r="R2" t="s">
        <v>96</v>
      </c>
      <c r="S2" t="s">
        <v>97</v>
      </c>
      <c r="U2" s="8" t="s">
        <v>58</v>
      </c>
    </row>
    <row r="3" spans="1:1906" x14ac:dyDescent="0.2">
      <c r="A3" s="5">
        <v>1</v>
      </c>
      <c r="B3" s="3">
        <v>1</v>
      </c>
      <c r="C3" s="3">
        <v>1</v>
      </c>
      <c r="D3" s="3">
        <v>1</v>
      </c>
      <c r="E3" s="3">
        <v>4</v>
      </c>
      <c r="F3" t="s">
        <v>56</v>
      </c>
      <c r="G3" s="3">
        <v>0</v>
      </c>
      <c r="H3" s="3">
        <v>0</v>
      </c>
      <c r="I3" s="5">
        <f>(B3+E3-2*D3)/(2*(B3-C3+E3-D3))</f>
        <v>0.5</v>
      </c>
      <c r="J3" s="5">
        <f>(2*D3-B3-E3)/(2*(C3+D3-B3-E3))</f>
        <v>0.5</v>
      </c>
      <c r="K3" s="6">
        <v>0</v>
      </c>
      <c r="L3" s="6">
        <f>(2*C3+B3+E3)/(2*(C3+B3+E3+D3))</f>
        <v>0.5</v>
      </c>
      <c r="M3">
        <v>0</v>
      </c>
      <c r="N3">
        <f>(2*D3-B3-E3)/(2*(C3+D3-B3-E3))</f>
        <v>0.5</v>
      </c>
      <c r="O3" t="s">
        <v>103</v>
      </c>
      <c r="P3" s="5">
        <f t="shared" ref="P3:P34" si="0">STDEV(G3:N3)</f>
        <v>0.2672612419124244</v>
      </c>
      <c r="Q3" t="b">
        <f>AND(R3=FALSE,S3=FALSE)</f>
        <v>1</v>
      </c>
      <c r="R3" t="b">
        <f t="shared" ref="R3:R34" si="1">AND(G3&gt;0.5,H3&gt;0.5,L3&gt;0.5,M3&gt;0.5,N3&gt;0.5,J3&gt;0.5,I3&gt;0.5,K3&gt;0.5)</f>
        <v>0</v>
      </c>
      <c r="S3" t="b">
        <f t="shared" ref="S3:S34" si="2">AND(G3&lt;0.5,H3&lt;0.5,L3&lt;0.5,M3&lt;0.5,N3&lt;0.5,J3&lt;0.5,I3&lt;0.5,K3&lt;0.5)</f>
        <v>0</v>
      </c>
      <c r="V3" s="2"/>
      <c r="W3" s="2"/>
      <c r="X3" s="2"/>
      <c r="Y3" s="2"/>
    </row>
    <row r="4" spans="1:1906" s="4" customFormat="1" x14ac:dyDescent="0.2">
      <c r="A4" s="12">
        <v>2</v>
      </c>
      <c r="B4" s="5">
        <v>1</v>
      </c>
      <c r="C4" s="5">
        <v>1</v>
      </c>
      <c r="D4" s="5">
        <v>2</v>
      </c>
      <c r="E4" s="5">
        <v>4</v>
      </c>
      <c r="F4" t="s">
        <v>67</v>
      </c>
      <c r="G4" s="5">
        <v>0</v>
      </c>
      <c r="H4" s="5">
        <v>0</v>
      </c>
      <c r="I4" s="5">
        <f>(B4+E4-2*D4)/(2*(B4-C4+E4-D4))</f>
        <v>0.25</v>
      </c>
      <c r="J4" s="5">
        <f>(2*D4-B4-E4)/(2*(C4+D4-B4-E4))</f>
        <v>0.25</v>
      </c>
      <c r="K4" s="6">
        <v>0</v>
      </c>
      <c r="L4" s="6">
        <v>0</v>
      </c>
      <c r="M4">
        <v>0</v>
      </c>
      <c r="N4">
        <f>(2*D4-B4-E4)/(2*(C4+D4-B4-E4))</f>
        <v>0.25</v>
      </c>
      <c r="O4" s="5"/>
      <c r="P4" s="5">
        <f t="shared" si="0"/>
        <v>0.12938729237669142</v>
      </c>
      <c r="Q4" t="b">
        <f t="shared" ref="Q4:Q67" si="3">AND(R4=FALSE,S4=FALSE)</f>
        <v>0</v>
      </c>
      <c r="R4" t="b">
        <f t="shared" si="1"/>
        <v>0</v>
      </c>
      <c r="S4" t="b">
        <f t="shared" si="2"/>
        <v>1</v>
      </c>
      <c r="T4" s="5"/>
      <c r="U4" t="s">
        <v>59</v>
      </c>
      <c r="V4" t="s">
        <v>8</v>
      </c>
      <c r="W4" s="2" t="s">
        <v>102</v>
      </c>
      <c r="X4" s="5" t="s">
        <v>66</v>
      </c>
      <c r="Y4" s="2" t="s">
        <v>6</v>
      </c>
      <c r="Z4" s="2" t="s">
        <v>7</v>
      </c>
      <c r="AA4" s="5" t="s">
        <v>98</v>
      </c>
      <c r="AB4" s="6" t="s">
        <v>101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</row>
    <row r="5" spans="1:1906" s="4" customFormat="1" x14ac:dyDescent="0.2">
      <c r="A5" s="12">
        <v>3</v>
      </c>
      <c r="B5" s="5">
        <v>1</v>
      </c>
      <c r="C5" s="5">
        <v>1</v>
      </c>
      <c r="D5" s="5">
        <v>3</v>
      </c>
      <c r="E5" s="5">
        <v>4</v>
      </c>
      <c r="F5" t="s">
        <v>29</v>
      </c>
      <c r="G5" s="5">
        <v>0</v>
      </c>
      <c r="H5" s="5">
        <v>0</v>
      </c>
      <c r="I5" s="5">
        <v>0</v>
      </c>
      <c r="J5" s="5">
        <v>0</v>
      </c>
      <c r="K5" s="6">
        <v>0</v>
      </c>
      <c r="L5" s="6">
        <v>0</v>
      </c>
      <c r="M5">
        <v>0</v>
      </c>
      <c r="N5">
        <v>0</v>
      </c>
      <c r="O5" s="5"/>
      <c r="P5" s="5">
        <f t="shared" si="0"/>
        <v>0</v>
      </c>
      <c r="Q5" t="b">
        <f t="shared" si="3"/>
        <v>0</v>
      </c>
      <c r="R5" t="b">
        <f t="shared" si="1"/>
        <v>0</v>
      </c>
      <c r="S5" t="b">
        <f t="shared" si="2"/>
        <v>1</v>
      </c>
      <c r="T5" s="5"/>
      <c r="U5" t="s">
        <v>60</v>
      </c>
      <c r="V5" s="9">
        <f>CORREL(G3:G69,H3:H69)</f>
        <v>0.7575227943175431</v>
      </c>
      <c r="W5" s="9">
        <f>CORREL(G3:G69,I3:I69)</f>
        <v>0.66641435881285671</v>
      </c>
      <c r="X5" s="5">
        <f>CORREL(G3:G69,J3:J69)</f>
        <v>0.64205812875778445</v>
      </c>
      <c r="Y5" s="9">
        <f>CORREL(G3:G69,K3:K69)</f>
        <v>0.77253433396875892</v>
      </c>
      <c r="Z5" s="9">
        <f>CORREL(G3:G69,L3:L69)</f>
        <v>0.66257924263374646</v>
      </c>
      <c r="AA5" s="9">
        <f>CORREL(G3:G69,M3:M69)</f>
        <v>0.76621618999559449</v>
      </c>
      <c r="AB5" s="5">
        <f>CORREL(G3:G69,N3:N69)</f>
        <v>0.69485339716331973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</row>
    <row r="6" spans="1:1906" s="4" customFormat="1" x14ac:dyDescent="0.2">
      <c r="A6" s="12">
        <v>4</v>
      </c>
      <c r="B6" s="5">
        <v>1</v>
      </c>
      <c r="C6" s="5">
        <v>1</v>
      </c>
      <c r="D6" s="5">
        <v>4</v>
      </c>
      <c r="E6" s="5">
        <v>4</v>
      </c>
      <c r="F6" t="s">
        <v>30</v>
      </c>
      <c r="G6" s="5">
        <v>0</v>
      </c>
      <c r="H6" s="5">
        <v>0</v>
      </c>
      <c r="I6" s="5">
        <v>0</v>
      </c>
      <c r="J6" s="5">
        <v>0</v>
      </c>
      <c r="K6" s="6">
        <v>0</v>
      </c>
      <c r="L6" s="6">
        <v>0</v>
      </c>
      <c r="M6">
        <v>0</v>
      </c>
      <c r="N6">
        <v>0</v>
      </c>
      <c r="O6" s="5"/>
      <c r="P6" s="5">
        <f t="shared" si="0"/>
        <v>0</v>
      </c>
      <c r="Q6" t="b">
        <f t="shared" si="3"/>
        <v>0</v>
      </c>
      <c r="R6" t="b">
        <f t="shared" si="1"/>
        <v>0</v>
      </c>
      <c r="S6" t="b">
        <f t="shared" si="2"/>
        <v>1</v>
      </c>
      <c r="T6" s="5"/>
      <c r="U6" t="s">
        <v>65</v>
      </c>
      <c r="V6" s="10"/>
      <c r="W6" s="9">
        <f>CORREL(H3:H69,I3:I69)</f>
        <v>0.88603488939429431</v>
      </c>
      <c r="X6" s="5">
        <f>CORREL(H3:H69,J3:J69)</f>
        <v>0.60880311927802433</v>
      </c>
      <c r="Y6" s="9">
        <f>CORREL(H3:H69,K3:K69)</f>
        <v>0.91581231768760274</v>
      </c>
      <c r="Z6" s="9">
        <f>CORREL(H3:H69,L3:L69)</f>
        <v>0.83869294060026234</v>
      </c>
      <c r="AA6" s="5">
        <f>CORREL(H3:H69,M3:M69)</f>
        <v>0.98195185015737563</v>
      </c>
      <c r="AB6" s="5">
        <f>CORREL(H3:H69,N3:N69)</f>
        <v>0.8172339707124251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</row>
    <row r="7" spans="1:1906" s="4" customFormat="1" x14ac:dyDescent="0.2">
      <c r="A7" s="12">
        <v>5</v>
      </c>
      <c r="B7">
        <v>1</v>
      </c>
      <c r="C7">
        <v>2</v>
      </c>
      <c r="D7">
        <v>1</v>
      </c>
      <c r="E7">
        <v>4</v>
      </c>
      <c r="F7" t="s">
        <v>68</v>
      </c>
      <c r="G7" s="5">
        <f>(D7-B7)/(C7+D7-E7-B7)</f>
        <v>0</v>
      </c>
      <c r="H7" s="6">
        <f>(C7-D7)/(E7-B7)</f>
        <v>0.33333333333333331</v>
      </c>
      <c r="I7" s="5">
        <f>(B7+E7-2*D7)/(2*(B7-C7+E7-D7))</f>
        <v>0.75</v>
      </c>
      <c r="J7" s="5">
        <f>(2*D7-B7-E7)/(2*(C7+D7-B7-E7))</f>
        <v>0.75</v>
      </c>
      <c r="K7" s="6">
        <v>0</v>
      </c>
      <c r="L7" s="6">
        <v>1</v>
      </c>
      <c r="M7">
        <v>0</v>
      </c>
      <c r="N7">
        <f>(2*D7-B7-E7)/(2*(C7+D7-B7-E7))</f>
        <v>0.75</v>
      </c>
      <c r="O7" s="5"/>
      <c r="P7" s="5">
        <f t="shared" si="0"/>
        <v>0.41292967040213124</v>
      </c>
      <c r="Q7" t="b">
        <f t="shared" si="3"/>
        <v>1</v>
      </c>
      <c r="R7" t="b">
        <f t="shared" si="1"/>
        <v>0</v>
      </c>
      <c r="S7" t="b">
        <f t="shared" si="2"/>
        <v>0</v>
      </c>
      <c r="T7" s="5"/>
      <c r="U7" t="s">
        <v>91</v>
      </c>
      <c r="V7" s="10"/>
      <c r="W7" s="10"/>
      <c r="X7" s="5">
        <f>CORREL(I3:I69,J3:J69)</f>
        <v>0.64680293591480342</v>
      </c>
      <c r="Y7" s="9">
        <f>CORREL(I3:I69,K3:K69)</f>
        <v>0.74416560938036647</v>
      </c>
      <c r="Z7" s="9">
        <f>CORREL(I3:I69,L3:L69)</f>
        <v>0.87073340379721187</v>
      </c>
      <c r="AA7" s="5">
        <f>CORREL(I3:I69,M3:M69)</f>
        <v>0.84952857582055352</v>
      </c>
      <c r="AB7" s="5">
        <f>CORREL(I3:I69,N3:N69)</f>
        <v>0.91608549193409239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/>
      <c r="AMU7" s="5"/>
      <c r="AMV7" s="5"/>
      <c r="AMW7" s="5"/>
      <c r="AMX7" s="5"/>
      <c r="AMY7" s="5"/>
      <c r="AMZ7" s="5"/>
      <c r="ANA7" s="5"/>
      <c r="ANB7" s="5"/>
      <c r="ANC7" s="5"/>
      <c r="AND7" s="5"/>
      <c r="ANE7" s="5"/>
      <c r="ANF7" s="5"/>
      <c r="ANG7" s="5"/>
      <c r="ANH7" s="5"/>
      <c r="ANI7" s="5"/>
      <c r="ANJ7" s="5"/>
      <c r="ANK7" s="5"/>
      <c r="ANL7" s="5"/>
      <c r="ANM7" s="5"/>
      <c r="ANN7" s="5"/>
      <c r="ANO7" s="5"/>
      <c r="ANP7" s="5"/>
      <c r="ANQ7" s="5"/>
      <c r="ANR7" s="5"/>
      <c r="ANS7" s="5"/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/>
      <c r="AOI7" s="5"/>
      <c r="AOJ7" s="5"/>
      <c r="AOK7" s="5"/>
      <c r="AOL7" s="5"/>
      <c r="AOM7" s="5"/>
      <c r="AON7" s="5"/>
      <c r="AOO7" s="5"/>
      <c r="AOP7" s="5"/>
      <c r="AOQ7" s="5"/>
      <c r="AOR7" s="5"/>
      <c r="AOS7" s="5"/>
      <c r="AOT7" s="5"/>
      <c r="AOU7" s="5"/>
      <c r="AOV7" s="5"/>
      <c r="AOW7" s="5"/>
      <c r="AOX7" s="5"/>
      <c r="AOY7" s="5"/>
      <c r="AOZ7" s="5"/>
      <c r="APA7" s="5"/>
      <c r="APB7" s="5"/>
      <c r="APC7" s="5"/>
      <c r="APD7" s="5"/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5"/>
      <c r="APP7" s="5"/>
      <c r="APQ7" s="5"/>
      <c r="APR7" s="5"/>
      <c r="APS7" s="5"/>
      <c r="APT7" s="5"/>
      <c r="APU7" s="5"/>
      <c r="APV7" s="5"/>
      <c r="APW7" s="5"/>
      <c r="APX7" s="5"/>
      <c r="APY7" s="5"/>
      <c r="APZ7" s="5"/>
      <c r="AQA7" s="5"/>
      <c r="AQB7" s="5"/>
      <c r="AQC7" s="5"/>
      <c r="AQD7" s="5"/>
      <c r="AQE7" s="5"/>
      <c r="AQF7" s="5"/>
      <c r="AQG7" s="5"/>
      <c r="AQH7" s="5"/>
      <c r="AQI7" s="5"/>
      <c r="AQJ7" s="5"/>
      <c r="AQK7" s="5"/>
      <c r="AQL7" s="5"/>
      <c r="AQM7" s="5"/>
      <c r="AQN7" s="5"/>
      <c r="AQO7" s="5"/>
      <c r="AQP7" s="5"/>
      <c r="AQQ7" s="5"/>
      <c r="AQR7" s="5"/>
      <c r="AQS7" s="5"/>
      <c r="AQT7" s="5"/>
      <c r="AQU7" s="5"/>
      <c r="AQV7" s="5"/>
      <c r="AQW7" s="5"/>
      <c r="AQX7" s="5"/>
      <c r="AQY7" s="5"/>
      <c r="AQZ7" s="5"/>
      <c r="ARA7" s="5"/>
      <c r="ARB7" s="5"/>
      <c r="ARC7" s="5"/>
      <c r="ARD7" s="5"/>
      <c r="ARE7" s="5"/>
      <c r="ARF7" s="5"/>
      <c r="ARG7" s="5"/>
      <c r="ARH7" s="5"/>
      <c r="ARI7" s="5"/>
      <c r="ARJ7" s="5"/>
      <c r="ARK7" s="5"/>
      <c r="ARL7" s="5"/>
      <c r="ARM7" s="5"/>
      <c r="ARN7" s="5"/>
      <c r="ARO7" s="5"/>
      <c r="ARP7" s="5"/>
      <c r="ARQ7" s="5"/>
      <c r="ARR7" s="5"/>
      <c r="ARS7" s="5"/>
      <c r="ART7" s="5"/>
      <c r="ARU7" s="5"/>
      <c r="ARV7" s="5"/>
      <c r="ARW7" s="5"/>
      <c r="ARX7" s="5"/>
      <c r="ARY7" s="5"/>
      <c r="ARZ7" s="5"/>
      <c r="ASA7" s="5"/>
      <c r="ASB7" s="5"/>
      <c r="ASC7" s="5"/>
      <c r="ASD7" s="5"/>
      <c r="ASE7" s="5"/>
      <c r="ASF7" s="5"/>
      <c r="ASG7" s="5"/>
      <c r="ASH7" s="5"/>
      <c r="ASI7" s="5"/>
      <c r="ASJ7" s="5"/>
      <c r="ASK7" s="5"/>
      <c r="ASL7" s="5"/>
      <c r="ASM7" s="5"/>
      <c r="ASN7" s="5"/>
      <c r="ASO7" s="5"/>
      <c r="ASP7" s="5"/>
      <c r="ASQ7" s="5"/>
      <c r="ASR7" s="5"/>
      <c r="ASS7" s="5"/>
      <c r="AST7" s="5"/>
      <c r="ASU7" s="5"/>
      <c r="ASV7" s="5"/>
      <c r="ASW7" s="5"/>
      <c r="ASX7" s="5"/>
      <c r="ASY7" s="5"/>
      <c r="ASZ7" s="5"/>
      <c r="ATA7" s="5"/>
      <c r="ATB7" s="5"/>
      <c r="ATC7" s="5"/>
      <c r="ATD7" s="5"/>
      <c r="ATE7" s="5"/>
      <c r="ATF7" s="5"/>
      <c r="ATG7" s="5"/>
      <c r="ATH7" s="5"/>
      <c r="ATI7" s="5"/>
      <c r="ATJ7" s="5"/>
      <c r="ATK7" s="5"/>
      <c r="ATL7" s="5"/>
      <c r="ATM7" s="5"/>
      <c r="ATN7" s="5"/>
      <c r="ATO7" s="5"/>
      <c r="ATP7" s="5"/>
      <c r="ATQ7" s="5"/>
      <c r="ATR7" s="5"/>
      <c r="ATS7" s="5"/>
      <c r="ATT7" s="5"/>
      <c r="ATU7" s="5"/>
      <c r="ATV7" s="5"/>
      <c r="ATW7" s="5"/>
      <c r="ATX7" s="5"/>
      <c r="ATY7" s="5"/>
      <c r="ATZ7" s="5"/>
      <c r="AUA7" s="5"/>
      <c r="AUB7" s="5"/>
      <c r="AUC7" s="5"/>
      <c r="AUD7" s="5"/>
      <c r="AUE7" s="5"/>
      <c r="AUF7" s="5"/>
      <c r="AUG7" s="5"/>
      <c r="AUH7" s="5"/>
      <c r="AUI7" s="5"/>
      <c r="AUJ7" s="5"/>
      <c r="AUK7" s="5"/>
      <c r="AUL7" s="5"/>
      <c r="AUM7" s="5"/>
      <c r="AUN7" s="5"/>
      <c r="AUO7" s="5"/>
      <c r="AUP7" s="5"/>
      <c r="AUQ7" s="5"/>
      <c r="AUR7" s="5"/>
      <c r="AUS7" s="5"/>
      <c r="AUT7" s="5"/>
      <c r="AUU7" s="5"/>
      <c r="AUV7" s="5"/>
      <c r="AUW7" s="5"/>
      <c r="AUX7" s="5"/>
      <c r="AUY7" s="5"/>
      <c r="AUZ7" s="5"/>
      <c r="AVA7" s="5"/>
      <c r="AVB7" s="5"/>
      <c r="AVC7" s="5"/>
      <c r="AVD7" s="5"/>
      <c r="AVE7" s="5"/>
      <c r="AVF7" s="5"/>
      <c r="AVG7" s="5"/>
      <c r="AVH7" s="5"/>
      <c r="AVI7" s="5"/>
      <c r="AVJ7" s="5"/>
      <c r="AVK7" s="5"/>
      <c r="AVL7" s="5"/>
      <c r="AVM7" s="5"/>
      <c r="AVN7" s="5"/>
      <c r="AVO7" s="5"/>
      <c r="AVP7" s="5"/>
      <c r="AVQ7" s="5"/>
      <c r="AVR7" s="5"/>
      <c r="AVS7" s="5"/>
      <c r="AVT7" s="5"/>
      <c r="AVU7" s="5"/>
      <c r="AVV7" s="5"/>
      <c r="AVW7" s="5"/>
      <c r="AVX7" s="5"/>
      <c r="AVY7" s="5"/>
      <c r="AVZ7" s="5"/>
      <c r="AWA7" s="5"/>
      <c r="AWB7" s="5"/>
      <c r="AWC7" s="5"/>
      <c r="AWD7" s="5"/>
      <c r="AWE7" s="5"/>
      <c r="AWF7" s="5"/>
      <c r="AWG7" s="5"/>
      <c r="AWH7" s="5"/>
      <c r="AWI7" s="5"/>
      <c r="AWJ7" s="5"/>
      <c r="AWK7" s="5"/>
      <c r="AWL7" s="5"/>
      <c r="AWM7" s="5"/>
      <c r="AWN7" s="5"/>
      <c r="AWO7" s="5"/>
      <c r="AWP7" s="5"/>
      <c r="AWQ7" s="5"/>
      <c r="AWR7" s="5"/>
      <c r="AWS7" s="5"/>
      <c r="AWT7" s="5"/>
      <c r="AWU7" s="5"/>
      <c r="AWV7" s="5"/>
      <c r="AWW7" s="5"/>
      <c r="AWX7" s="5"/>
      <c r="AWY7" s="5"/>
      <c r="AWZ7" s="5"/>
      <c r="AXA7" s="5"/>
      <c r="AXB7" s="5"/>
      <c r="AXC7" s="5"/>
      <c r="AXD7" s="5"/>
      <c r="AXE7" s="5"/>
      <c r="AXF7" s="5"/>
      <c r="AXG7" s="5"/>
      <c r="AXH7" s="5"/>
      <c r="AXI7" s="5"/>
      <c r="AXJ7" s="5"/>
      <c r="AXK7" s="5"/>
      <c r="AXL7" s="5"/>
      <c r="AXM7" s="5"/>
      <c r="AXN7" s="5"/>
      <c r="AXO7" s="5"/>
      <c r="AXP7" s="5"/>
      <c r="AXQ7" s="5"/>
      <c r="AXR7" s="5"/>
      <c r="AXS7" s="5"/>
      <c r="AXT7" s="5"/>
      <c r="AXU7" s="5"/>
      <c r="AXV7" s="5"/>
      <c r="AXW7" s="5"/>
      <c r="AXX7" s="5"/>
      <c r="AXY7" s="5"/>
      <c r="AXZ7" s="5"/>
      <c r="AYA7" s="5"/>
      <c r="AYB7" s="5"/>
      <c r="AYC7" s="5"/>
      <c r="AYD7" s="5"/>
      <c r="AYE7" s="5"/>
      <c r="AYF7" s="5"/>
      <c r="AYG7" s="5"/>
      <c r="AYH7" s="5"/>
      <c r="AYI7" s="5"/>
      <c r="AYJ7" s="5"/>
      <c r="AYK7" s="5"/>
      <c r="AYL7" s="5"/>
      <c r="AYM7" s="5"/>
      <c r="AYN7" s="5"/>
      <c r="AYO7" s="5"/>
      <c r="AYP7" s="5"/>
      <c r="AYQ7" s="5"/>
      <c r="AYR7" s="5"/>
      <c r="AYS7" s="5"/>
      <c r="AYT7" s="5"/>
      <c r="AYU7" s="5"/>
      <c r="AYV7" s="5"/>
      <c r="AYW7" s="5"/>
      <c r="AYX7" s="5"/>
      <c r="AYY7" s="5"/>
      <c r="AYZ7" s="5"/>
      <c r="AZA7" s="5"/>
      <c r="AZB7" s="5"/>
      <c r="AZC7" s="5"/>
      <c r="AZD7" s="5"/>
      <c r="AZE7" s="5"/>
      <c r="AZF7" s="5"/>
      <c r="AZG7" s="5"/>
      <c r="AZH7" s="5"/>
      <c r="AZI7" s="5"/>
      <c r="AZJ7" s="5"/>
      <c r="AZK7" s="5"/>
      <c r="AZL7" s="5"/>
      <c r="AZM7" s="5"/>
      <c r="AZN7" s="5"/>
      <c r="AZO7" s="5"/>
      <c r="AZP7" s="5"/>
      <c r="AZQ7" s="5"/>
      <c r="AZR7" s="5"/>
      <c r="AZS7" s="5"/>
      <c r="AZT7" s="5"/>
      <c r="AZU7" s="5"/>
      <c r="AZV7" s="5"/>
      <c r="AZW7" s="5"/>
      <c r="AZX7" s="5"/>
      <c r="AZY7" s="5"/>
      <c r="AZZ7" s="5"/>
      <c r="BAA7" s="5"/>
      <c r="BAB7" s="5"/>
      <c r="BAC7" s="5"/>
      <c r="BAD7" s="5"/>
      <c r="BAE7" s="5"/>
      <c r="BAF7" s="5"/>
      <c r="BAG7" s="5"/>
      <c r="BAH7" s="5"/>
      <c r="BAI7" s="5"/>
      <c r="BAJ7" s="5"/>
      <c r="BAK7" s="5"/>
      <c r="BAL7" s="5"/>
      <c r="BAM7" s="5"/>
      <c r="BAN7" s="5"/>
      <c r="BAO7" s="5"/>
      <c r="BAP7" s="5"/>
      <c r="BAQ7" s="5"/>
      <c r="BAR7" s="5"/>
      <c r="BAS7" s="5"/>
      <c r="BAT7" s="5"/>
      <c r="BAU7" s="5"/>
      <c r="BAV7" s="5"/>
      <c r="BAW7" s="5"/>
      <c r="BAX7" s="5"/>
      <c r="BAY7" s="5"/>
      <c r="BAZ7" s="5"/>
      <c r="BBA7" s="5"/>
      <c r="BBB7" s="5"/>
      <c r="BBC7" s="5"/>
      <c r="BBD7" s="5"/>
      <c r="BBE7" s="5"/>
      <c r="BBF7" s="5"/>
      <c r="BBG7" s="5"/>
      <c r="BBH7" s="5"/>
      <c r="BBI7" s="5"/>
      <c r="BBJ7" s="5"/>
      <c r="BBK7" s="5"/>
      <c r="BBL7" s="5"/>
      <c r="BBM7" s="5"/>
      <c r="BBN7" s="5"/>
      <c r="BBO7" s="5"/>
      <c r="BBP7" s="5"/>
      <c r="BBQ7" s="5"/>
      <c r="BBR7" s="5"/>
      <c r="BBS7" s="5"/>
      <c r="BBT7" s="5"/>
      <c r="BBU7" s="5"/>
      <c r="BBV7" s="5"/>
      <c r="BBW7" s="5"/>
      <c r="BBX7" s="5"/>
      <c r="BBY7" s="5"/>
      <c r="BBZ7" s="5"/>
      <c r="BCA7" s="5"/>
      <c r="BCB7" s="5"/>
      <c r="BCC7" s="5"/>
      <c r="BCD7" s="5"/>
      <c r="BCE7" s="5"/>
      <c r="BCF7" s="5"/>
      <c r="BCG7" s="5"/>
      <c r="BCH7" s="5"/>
      <c r="BCI7" s="5"/>
      <c r="BCJ7" s="5"/>
      <c r="BCK7" s="5"/>
      <c r="BCL7" s="5"/>
      <c r="BCM7" s="5"/>
      <c r="BCN7" s="5"/>
      <c r="BCO7" s="5"/>
      <c r="BCP7" s="5"/>
      <c r="BCQ7" s="5"/>
      <c r="BCR7" s="5"/>
      <c r="BCS7" s="5"/>
      <c r="BCT7" s="5"/>
      <c r="BCU7" s="5"/>
      <c r="BCV7" s="5"/>
      <c r="BCW7" s="5"/>
      <c r="BCX7" s="5"/>
      <c r="BCY7" s="5"/>
      <c r="BCZ7" s="5"/>
      <c r="BDA7" s="5"/>
      <c r="BDB7" s="5"/>
      <c r="BDC7" s="5"/>
      <c r="BDD7" s="5"/>
      <c r="BDE7" s="5"/>
      <c r="BDF7" s="5"/>
      <c r="BDG7" s="5"/>
      <c r="BDH7" s="5"/>
      <c r="BDI7" s="5"/>
      <c r="BDJ7" s="5"/>
      <c r="BDK7" s="5"/>
      <c r="BDL7" s="5"/>
      <c r="BDM7" s="5"/>
      <c r="BDN7" s="5"/>
      <c r="BDO7" s="5"/>
      <c r="BDP7" s="5"/>
      <c r="BDQ7" s="5"/>
      <c r="BDR7" s="5"/>
      <c r="BDS7" s="5"/>
      <c r="BDT7" s="5"/>
      <c r="BDU7" s="5"/>
      <c r="BDV7" s="5"/>
      <c r="BDW7" s="5"/>
      <c r="BDX7" s="5"/>
      <c r="BDY7" s="5"/>
      <c r="BDZ7" s="5"/>
      <c r="BEA7" s="5"/>
      <c r="BEB7" s="5"/>
      <c r="BEC7" s="5"/>
      <c r="BED7" s="5"/>
      <c r="BEE7" s="5"/>
      <c r="BEF7" s="5"/>
      <c r="BEG7" s="5"/>
      <c r="BEH7" s="5"/>
      <c r="BEI7" s="5"/>
      <c r="BEJ7" s="5"/>
      <c r="BEK7" s="5"/>
      <c r="BEL7" s="5"/>
      <c r="BEM7" s="5"/>
      <c r="BEN7" s="5"/>
      <c r="BEO7" s="5"/>
      <c r="BEP7" s="5"/>
      <c r="BEQ7" s="5"/>
      <c r="BER7" s="5"/>
      <c r="BES7" s="5"/>
      <c r="BET7" s="5"/>
      <c r="BEU7" s="5"/>
      <c r="BEV7" s="5"/>
      <c r="BEW7" s="5"/>
      <c r="BEX7" s="5"/>
      <c r="BEY7" s="5"/>
      <c r="BEZ7" s="5"/>
      <c r="BFA7" s="5"/>
      <c r="BFB7" s="5"/>
      <c r="BFC7" s="5"/>
      <c r="BFD7" s="5"/>
      <c r="BFE7" s="5"/>
      <c r="BFF7" s="5"/>
      <c r="BFG7" s="5"/>
      <c r="BFH7" s="5"/>
      <c r="BFI7" s="5"/>
      <c r="BFJ7" s="5"/>
      <c r="BFK7" s="5"/>
      <c r="BFL7" s="5"/>
      <c r="BFM7" s="5"/>
      <c r="BFN7" s="5"/>
      <c r="BFO7" s="5"/>
      <c r="BFP7" s="5"/>
      <c r="BFQ7" s="5"/>
      <c r="BFR7" s="5"/>
      <c r="BFS7" s="5"/>
      <c r="BFT7" s="5"/>
      <c r="BFU7" s="5"/>
      <c r="BFV7" s="5"/>
      <c r="BFW7" s="5"/>
      <c r="BFX7" s="5"/>
      <c r="BFY7" s="5"/>
      <c r="BFZ7" s="5"/>
      <c r="BGA7" s="5"/>
      <c r="BGB7" s="5"/>
      <c r="BGC7" s="5"/>
      <c r="BGD7" s="5"/>
      <c r="BGE7" s="5"/>
      <c r="BGF7" s="5"/>
      <c r="BGG7" s="5"/>
      <c r="BGH7" s="5"/>
      <c r="BGI7" s="5"/>
      <c r="BGJ7" s="5"/>
      <c r="BGK7" s="5"/>
      <c r="BGL7" s="5"/>
      <c r="BGM7" s="5"/>
      <c r="BGN7" s="5"/>
      <c r="BGO7" s="5"/>
      <c r="BGP7" s="5"/>
      <c r="BGQ7" s="5"/>
      <c r="BGR7" s="5"/>
      <c r="BGS7" s="5"/>
      <c r="BGT7" s="5"/>
      <c r="BGU7" s="5"/>
      <c r="BGV7" s="5"/>
      <c r="BGW7" s="5"/>
      <c r="BGX7" s="5"/>
      <c r="BGY7" s="5"/>
      <c r="BGZ7" s="5"/>
      <c r="BHA7" s="5"/>
      <c r="BHB7" s="5"/>
      <c r="BHC7" s="5"/>
      <c r="BHD7" s="5"/>
      <c r="BHE7" s="5"/>
      <c r="BHF7" s="5"/>
      <c r="BHG7" s="5"/>
      <c r="BHH7" s="5"/>
      <c r="BHI7" s="5"/>
      <c r="BHJ7" s="5"/>
      <c r="BHK7" s="5"/>
      <c r="BHL7" s="5"/>
      <c r="BHM7" s="5"/>
      <c r="BHN7" s="5"/>
      <c r="BHO7" s="5"/>
      <c r="BHP7" s="5"/>
      <c r="BHQ7" s="5"/>
      <c r="BHR7" s="5"/>
      <c r="BHS7" s="5"/>
      <c r="BHT7" s="5"/>
      <c r="BHU7" s="5"/>
      <c r="BHV7" s="5"/>
      <c r="BHW7" s="5"/>
      <c r="BHX7" s="5"/>
      <c r="BHY7" s="5"/>
      <c r="BHZ7" s="5"/>
      <c r="BIA7" s="5"/>
      <c r="BIB7" s="5"/>
      <c r="BIC7" s="5"/>
      <c r="BID7" s="5"/>
      <c r="BIE7" s="5"/>
      <c r="BIF7" s="5"/>
      <c r="BIG7" s="5"/>
      <c r="BIH7" s="5"/>
      <c r="BII7" s="5"/>
      <c r="BIJ7" s="5"/>
      <c r="BIK7" s="5"/>
      <c r="BIL7" s="5"/>
      <c r="BIM7" s="5"/>
      <c r="BIN7" s="5"/>
      <c r="BIO7" s="5"/>
      <c r="BIP7" s="5"/>
      <c r="BIQ7" s="5"/>
      <c r="BIR7" s="5"/>
      <c r="BIS7" s="5"/>
      <c r="BIT7" s="5"/>
      <c r="BIU7" s="5"/>
      <c r="BIV7" s="5"/>
      <c r="BIW7" s="5"/>
      <c r="BIX7" s="5"/>
      <c r="BIY7" s="5"/>
      <c r="BIZ7" s="5"/>
      <c r="BJA7" s="5"/>
      <c r="BJB7" s="5"/>
      <c r="BJC7" s="5"/>
      <c r="BJD7" s="5"/>
      <c r="BJE7" s="5"/>
      <c r="BJF7" s="5"/>
      <c r="BJG7" s="5"/>
      <c r="BJH7" s="5"/>
      <c r="BJI7" s="5"/>
      <c r="BJJ7" s="5"/>
      <c r="BJK7" s="5"/>
      <c r="BJL7" s="5"/>
      <c r="BJM7" s="5"/>
      <c r="BJN7" s="5"/>
      <c r="BJO7" s="5"/>
      <c r="BJP7" s="5"/>
      <c r="BJQ7" s="5"/>
      <c r="BJR7" s="5"/>
      <c r="BJS7" s="5"/>
      <c r="BJT7" s="5"/>
      <c r="BJU7" s="5"/>
      <c r="BJV7" s="5"/>
      <c r="BJW7" s="5"/>
      <c r="BJX7" s="5"/>
      <c r="BJY7" s="5"/>
      <c r="BJZ7" s="5"/>
      <c r="BKA7" s="5"/>
      <c r="BKB7" s="5"/>
      <c r="BKC7" s="5"/>
      <c r="BKD7" s="5"/>
      <c r="BKE7" s="5"/>
      <c r="BKF7" s="5"/>
      <c r="BKG7" s="5"/>
      <c r="BKH7" s="5"/>
      <c r="BKI7" s="5"/>
      <c r="BKJ7" s="5"/>
      <c r="BKK7" s="5"/>
      <c r="BKL7" s="5"/>
      <c r="BKM7" s="5"/>
      <c r="BKN7" s="5"/>
      <c r="BKO7" s="5"/>
      <c r="BKP7" s="5"/>
      <c r="BKQ7" s="5"/>
      <c r="BKR7" s="5"/>
      <c r="BKS7" s="5"/>
      <c r="BKT7" s="5"/>
      <c r="BKU7" s="5"/>
      <c r="BKV7" s="5"/>
      <c r="BKW7" s="5"/>
      <c r="BKX7" s="5"/>
      <c r="BKY7" s="5"/>
      <c r="BKZ7" s="5"/>
      <c r="BLA7" s="5"/>
      <c r="BLB7" s="5"/>
      <c r="BLC7" s="5"/>
      <c r="BLD7" s="5"/>
      <c r="BLE7" s="5"/>
      <c r="BLF7" s="5"/>
      <c r="BLG7" s="5"/>
      <c r="BLH7" s="5"/>
      <c r="BLI7" s="5"/>
      <c r="BLJ7" s="5"/>
      <c r="BLK7" s="5"/>
      <c r="BLL7" s="5"/>
      <c r="BLM7" s="5"/>
      <c r="BLN7" s="5"/>
      <c r="BLO7" s="5"/>
      <c r="BLP7" s="5"/>
      <c r="BLQ7" s="5"/>
      <c r="BLR7" s="5"/>
      <c r="BLS7" s="5"/>
      <c r="BLT7" s="5"/>
      <c r="BLU7" s="5"/>
      <c r="BLV7" s="5"/>
      <c r="BLW7" s="5"/>
      <c r="BLX7" s="5"/>
      <c r="BLY7" s="5"/>
      <c r="BLZ7" s="5"/>
      <c r="BMA7" s="5"/>
      <c r="BMB7" s="5"/>
      <c r="BMC7" s="5"/>
      <c r="BMD7" s="5"/>
      <c r="BME7" s="5"/>
      <c r="BMF7" s="5"/>
      <c r="BMG7" s="5"/>
      <c r="BMH7" s="5"/>
      <c r="BMI7" s="5"/>
      <c r="BMJ7" s="5"/>
      <c r="BMK7" s="5"/>
      <c r="BML7" s="5"/>
      <c r="BMM7" s="5"/>
      <c r="BMN7" s="5"/>
      <c r="BMO7" s="5"/>
      <c r="BMP7" s="5"/>
      <c r="BMQ7" s="5"/>
      <c r="BMR7" s="5"/>
      <c r="BMS7" s="5"/>
      <c r="BMT7" s="5"/>
      <c r="BMU7" s="5"/>
      <c r="BMV7" s="5"/>
      <c r="BMW7" s="5"/>
      <c r="BMX7" s="5"/>
      <c r="BMY7" s="5"/>
      <c r="BMZ7" s="5"/>
      <c r="BNA7" s="5"/>
      <c r="BNB7" s="5"/>
      <c r="BNC7" s="5"/>
      <c r="BND7" s="5"/>
      <c r="BNE7" s="5"/>
      <c r="BNF7" s="5"/>
      <c r="BNG7" s="5"/>
      <c r="BNH7" s="5"/>
      <c r="BNI7" s="5"/>
      <c r="BNJ7" s="5"/>
      <c r="BNK7" s="5"/>
      <c r="BNL7" s="5"/>
      <c r="BNM7" s="5"/>
      <c r="BNN7" s="5"/>
      <c r="BNO7" s="5"/>
      <c r="BNP7" s="5"/>
      <c r="BNQ7" s="5"/>
      <c r="BNR7" s="5"/>
      <c r="BNS7" s="5"/>
      <c r="BNT7" s="5"/>
      <c r="BNU7" s="5"/>
      <c r="BNV7" s="5"/>
      <c r="BNW7" s="5"/>
      <c r="BNX7" s="5"/>
      <c r="BNY7" s="5"/>
      <c r="BNZ7" s="5"/>
      <c r="BOA7" s="5"/>
      <c r="BOB7" s="5"/>
      <c r="BOC7" s="5"/>
      <c r="BOD7" s="5"/>
      <c r="BOE7" s="5"/>
      <c r="BOF7" s="5"/>
      <c r="BOG7" s="5"/>
      <c r="BOH7" s="5"/>
      <c r="BOI7" s="5"/>
      <c r="BOJ7" s="5"/>
      <c r="BOK7" s="5"/>
      <c r="BOL7" s="5"/>
      <c r="BOM7" s="5"/>
      <c r="BON7" s="5"/>
      <c r="BOO7" s="5"/>
      <c r="BOP7" s="5"/>
      <c r="BOQ7" s="5"/>
      <c r="BOR7" s="5"/>
      <c r="BOS7" s="5"/>
      <c r="BOT7" s="5"/>
      <c r="BOU7" s="5"/>
      <c r="BOV7" s="5"/>
      <c r="BOW7" s="5"/>
      <c r="BOX7" s="5"/>
      <c r="BOY7" s="5"/>
      <c r="BOZ7" s="5"/>
      <c r="BPA7" s="5"/>
      <c r="BPB7" s="5"/>
      <c r="BPC7" s="5"/>
      <c r="BPD7" s="5"/>
      <c r="BPE7" s="5"/>
      <c r="BPF7" s="5"/>
      <c r="BPG7" s="5"/>
      <c r="BPH7" s="5"/>
      <c r="BPI7" s="5"/>
      <c r="BPJ7" s="5"/>
      <c r="BPK7" s="5"/>
      <c r="BPL7" s="5"/>
      <c r="BPM7" s="5"/>
      <c r="BPN7" s="5"/>
      <c r="BPO7" s="5"/>
      <c r="BPP7" s="5"/>
      <c r="BPQ7" s="5"/>
      <c r="BPR7" s="5"/>
      <c r="BPS7" s="5"/>
      <c r="BPT7" s="5"/>
      <c r="BPU7" s="5"/>
      <c r="BPV7" s="5"/>
      <c r="BPW7" s="5"/>
      <c r="BPX7" s="5"/>
      <c r="BPY7" s="5"/>
      <c r="BPZ7" s="5"/>
      <c r="BQA7" s="5"/>
      <c r="BQB7" s="5"/>
      <c r="BQC7" s="5"/>
      <c r="BQD7" s="5"/>
      <c r="BQE7" s="5"/>
      <c r="BQF7" s="5"/>
      <c r="BQG7" s="5"/>
      <c r="BQH7" s="5"/>
      <c r="BQI7" s="5"/>
      <c r="BQJ7" s="5"/>
      <c r="BQK7" s="5"/>
      <c r="BQL7" s="5"/>
      <c r="BQM7" s="5"/>
      <c r="BQN7" s="5"/>
      <c r="BQO7" s="5"/>
      <c r="BQP7" s="5"/>
      <c r="BQQ7" s="5"/>
      <c r="BQR7" s="5"/>
      <c r="BQS7" s="5"/>
      <c r="BQT7" s="5"/>
      <c r="BQU7" s="5"/>
      <c r="BQV7" s="5"/>
      <c r="BQW7" s="5"/>
      <c r="BQX7" s="5"/>
      <c r="BQY7" s="5"/>
      <c r="BQZ7" s="5"/>
      <c r="BRA7" s="5"/>
      <c r="BRB7" s="5"/>
      <c r="BRC7" s="5"/>
      <c r="BRD7" s="5"/>
      <c r="BRE7" s="5"/>
      <c r="BRF7" s="5"/>
      <c r="BRG7" s="5"/>
      <c r="BRH7" s="5"/>
      <c r="BRI7" s="5"/>
      <c r="BRJ7" s="5"/>
      <c r="BRK7" s="5"/>
      <c r="BRL7" s="5"/>
      <c r="BRM7" s="5"/>
      <c r="BRN7" s="5"/>
      <c r="BRO7" s="5"/>
      <c r="BRP7" s="5"/>
      <c r="BRQ7" s="5"/>
      <c r="BRR7" s="5"/>
      <c r="BRS7" s="5"/>
      <c r="BRT7" s="5"/>
      <c r="BRU7" s="5"/>
      <c r="BRV7" s="5"/>
      <c r="BRW7" s="5"/>
      <c r="BRX7" s="5"/>
      <c r="BRY7" s="5"/>
      <c r="BRZ7" s="5"/>
      <c r="BSA7" s="5"/>
      <c r="BSB7" s="5"/>
      <c r="BSC7" s="5"/>
      <c r="BSD7" s="5"/>
      <c r="BSE7" s="5"/>
      <c r="BSF7" s="5"/>
      <c r="BSG7" s="5"/>
      <c r="BSH7" s="5"/>
      <c r="BSI7" s="5"/>
      <c r="BSJ7" s="5"/>
      <c r="BSK7" s="5"/>
      <c r="BSL7" s="5"/>
      <c r="BSM7" s="5"/>
      <c r="BSN7" s="5"/>
      <c r="BSO7" s="5"/>
      <c r="BSP7" s="5"/>
      <c r="BSQ7" s="5"/>
      <c r="BSR7" s="5"/>
      <c r="BSS7" s="5"/>
      <c r="BST7" s="5"/>
      <c r="BSU7" s="5"/>
      <c r="BSV7" s="5"/>
      <c r="BSW7" s="5"/>
      <c r="BSX7" s="5"/>
      <c r="BSY7" s="5"/>
      <c r="BSZ7" s="5"/>
      <c r="BTA7" s="5"/>
      <c r="BTB7" s="5"/>
      <c r="BTC7" s="5"/>
      <c r="BTD7" s="5"/>
      <c r="BTE7" s="5"/>
      <c r="BTF7" s="5"/>
      <c r="BTG7" s="5"/>
      <c r="BTH7" s="5"/>
      <c r="BTI7" s="5"/>
      <c r="BTJ7" s="5"/>
      <c r="BTK7" s="5"/>
      <c r="BTL7" s="5"/>
      <c r="BTM7" s="5"/>
      <c r="BTN7" s="5"/>
      <c r="BTO7" s="5"/>
      <c r="BTP7" s="5"/>
      <c r="BTQ7" s="5"/>
      <c r="BTR7" s="5"/>
      <c r="BTS7" s="5"/>
      <c r="BTT7" s="5"/>
      <c r="BTU7" s="5"/>
      <c r="BTV7" s="5"/>
      <c r="BTW7" s="5"/>
      <c r="BTX7" s="5"/>
      <c r="BTY7" s="5"/>
      <c r="BTZ7" s="5"/>
      <c r="BUA7" s="5"/>
      <c r="BUB7" s="5"/>
      <c r="BUC7" s="5"/>
      <c r="BUD7" s="5"/>
      <c r="BUE7" s="5"/>
      <c r="BUF7" s="5"/>
      <c r="BUG7" s="5"/>
      <c r="BUH7" s="5"/>
    </row>
    <row r="8" spans="1:1906" s="4" customFormat="1" x14ac:dyDescent="0.2">
      <c r="A8" s="12">
        <v>6</v>
      </c>
      <c r="B8">
        <v>1</v>
      </c>
      <c r="C8">
        <v>2</v>
      </c>
      <c r="D8">
        <v>2</v>
      </c>
      <c r="E8">
        <v>4</v>
      </c>
      <c r="F8" t="s">
        <v>69</v>
      </c>
      <c r="G8" s="5">
        <v>0</v>
      </c>
      <c r="H8" s="5">
        <v>0</v>
      </c>
      <c r="I8" s="5">
        <f>(B8+E8-2*D8)/(2*(B8-C8+E8-D8))</f>
        <v>0.5</v>
      </c>
      <c r="J8" s="5">
        <f>(2*D8-B8-E8)/(2*(C8+D8-B8-E8))</f>
        <v>0.5</v>
      </c>
      <c r="K8" s="6">
        <v>0</v>
      </c>
      <c r="L8" s="6">
        <f>(2*C8+B8+E8)/(2*(C8+B8+E8+D8))</f>
        <v>0.5</v>
      </c>
      <c r="M8">
        <v>0</v>
      </c>
      <c r="N8">
        <f>(2*D8-B8-E8)/(2*(C8+D8-B8-E8))</f>
        <v>0.5</v>
      </c>
      <c r="O8" s="5" t="s">
        <v>103</v>
      </c>
      <c r="P8" s="5">
        <f t="shared" si="0"/>
        <v>0.2672612419124244</v>
      </c>
      <c r="Q8" t="b">
        <f t="shared" si="3"/>
        <v>1</v>
      </c>
      <c r="R8" t="b">
        <f t="shared" si="1"/>
        <v>0</v>
      </c>
      <c r="S8" t="b">
        <f t="shared" si="2"/>
        <v>0</v>
      </c>
      <c r="T8" s="5"/>
      <c r="U8" s="5" t="s">
        <v>66</v>
      </c>
      <c r="V8" s="10"/>
      <c r="W8" s="10"/>
      <c r="X8" s="5"/>
      <c r="Y8" s="5">
        <f>CORREL(J3:J69,K3:K69)</f>
        <v>0.49379881123169905</v>
      </c>
      <c r="Z8" s="5">
        <f>CORREL(J3:J69,L3:L69)</f>
        <v>0.69428236145251965</v>
      </c>
      <c r="AA8" s="5">
        <f>CORREL(J3:J69,M3:M69)</f>
        <v>0.60227180974239247</v>
      </c>
      <c r="AB8" s="5">
        <f>CORREL(J3:J69,N3:N69)</f>
        <v>0.70826935136083558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</row>
    <row r="9" spans="1:1906" s="4" customFormat="1" x14ac:dyDescent="0.2">
      <c r="A9" s="12">
        <v>7</v>
      </c>
      <c r="B9" s="5">
        <v>1</v>
      </c>
      <c r="C9" s="5">
        <v>2</v>
      </c>
      <c r="D9" s="5">
        <v>3</v>
      </c>
      <c r="E9" s="5">
        <v>4</v>
      </c>
      <c r="F9" t="s">
        <v>21</v>
      </c>
      <c r="G9" s="5">
        <v>0</v>
      </c>
      <c r="H9" s="5">
        <v>0</v>
      </c>
      <c r="I9" s="5">
        <v>0</v>
      </c>
      <c r="J9" s="5">
        <v>0</v>
      </c>
      <c r="K9" s="6">
        <v>0</v>
      </c>
      <c r="L9" s="6">
        <v>0</v>
      </c>
      <c r="M9">
        <v>0</v>
      </c>
      <c r="N9">
        <v>0</v>
      </c>
      <c r="O9" s="5"/>
      <c r="P9" s="5">
        <f t="shared" si="0"/>
        <v>0</v>
      </c>
      <c r="Q9" t="b">
        <f t="shared" si="3"/>
        <v>0</v>
      </c>
      <c r="R9" t="b">
        <f t="shared" si="1"/>
        <v>0</v>
      </c>
      <c r="S9" t="b">
        <f t="shared" si="2"/>
        <v>1</v>
      </c>
      <c r="T9" s="5"/>
      <c r="U9" t="s">
        <v>99</v>
      </c>
      <c r="V9" s="5"/>
      <c r="W9" s="5"/>
      <c r="X9" s="5"/>
      <c r="Y9" s="10"/>
      <c r="Z9" s="9">
        <f>CORREL(K3:K69,L3:L69)</f>
        <v>0.67057941196674942</v>
      </c>
      <c r="AA9" s="5">
        <f>CORREL(K3:K69,M3:M69)</f>
        <v>0.8911762575109482</v>
      </c>
      <c r="AB9" s="5">
        <f>CORREL(K3:K69,N3:N69)</f>
        <v>0.66927142604798395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</row>
    <row r="10" spans="1:1906" s="4" customFormat="1" x14ac:dyDescent="0.2">
      <c r="A10" s="12">
        <v>8</v>
      </c>
      <c r="B10" s="5">
        <v>1</v>
      </c>
      <c r="C10" s="5">
        <v>2</v>
      </c>
      <c r="D10" s="5">
        <v>4</v>
      </c>
      <c r="E10" s="5">
        <v>4</v>
      </c>
      <c r="F10" t="s">
        <v>50</v>
      </c>
      <c r="G10" s="5">
        <v>0</v>
      </c>
      <c r="H10" s="5">
        <v>0</v>
      </c>
      <c r="I10" s="5">
        <v>0</v>
      </c>
      <c r="J10" s="5">
        <v>0</v>
      </c>
      <c r="K10" s="6">
        <v>0</v>
      </c>
      <c r="L10" s="6">
        <v>0</v>
      </c>
      <c r="M10">
        <v>0</v>
      </c>
      <c r="N10">
        <v>0</v>
      </c>
      <c r="O10" s="5"/>
      <c r="P10" s="5">
        <f t="shared" si="0"/>
        <v>0</v>
      </c>
      <c r="Q10" t="b">
        <f t="shared" si="3"/>
        <v>0</v>
      </c>
      <c r="R10" t="b">
        <f t="shared" si="1"/>
        <v>0</v>
      </c>
      <c r="S10" t="b">
        <f t="shared" si="2"/>
        <v>1</v>
      </c>
      <c r="T10" s="5"/>
      <c r="U10" s="5" t="s">
        <v>100</v>
      </c>
      <c r="V10" s="5"/>
      <c r="W10" s="5"/>
      <c r="X10" s="5"/>
      <c r="Y10" s="5"/>
      <c r="Z10" s="5"/>
      <c r="AA10" s="5">
        <f>CORREL(L3:L69,M3:M69)</f>
        <v>0.79793856533055818</v>
      </c>
      <c r="AB10" s="5">
        <f>CORREL(L3:L69,N3:N69)</f>
        <v>0.95113067227670778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  <c r="AMK10" s="5"/>
      <c r="AML10" s="5"/>
      <c r="AMM10" s="5"/>
      <c r="AMN10" s="5"/>
      <c r="AMO10" s="5"/>
      <c r="AMP10" s="5"/>
      <c r="AMQ10" s="5"/>
      <c r="AMR10" s="5"/>
      <c r="AMS10" s="5"/>
      <c r="AMT10" s="5"/>
      <c r="AMU10" s="5"/>
      <c r="AMV10" s="5"/>
      <c r="AMW10" s="5"/>
      <c r="AMX10" s="5"/>
      <c r="AMY10" s="5"/>
      <c r="AMZ10" s="5"/>
      <c r="ANA10" s="5"/>
      <c r="ANB10" s="5"/>
      <c r="ANC10" s="5"/>
      <c r="AND10" s="5"/>
      <c r="ANE10" s="5"/>
      <c r="ANF10" s="5"/>
      <c r="ANG10" s="5"/>
      <c r="ANH10" s="5"/>
      <c r="ANI10" s="5"/>
      <c r="ANJ10" s="5"/>
      <c r="ANK10" s="5"/>
      <c r="ANL10" s="5"/>
      <c r="ANM10" s="5"/>
      <c r="ANN10" s="5"/>
      <c r="ANO10" s="5"/>
      <c r="ANP10" s="5"/>
      <c r="ANQ10" s="5"/>
      <c r="ANR10" s="5"/>
      <c r="ANS10" s="5"/>
      <c r="ANT10" s="5"/>
      <c r="ANU10" s="5"/>
      <c r="ANV10" s="5"/>
      <c r="ANW10" s="5"/>
      <c r="ANX10" s="5"/>
      <c r="ANY10" s="5"/>
      <c r="ANZ10" s="5"/>
      <c r="AOA10" s="5"/>
      <c r="AOB10" s="5"/>
      <c r="AOC10" s="5"/>
      <c r="AOD10" s="5"/>
      <c r="AOE10" s="5"/>
      <c r="AOF10" s="5"/>
      <c r="AOG10" s="5"/>
      <c r="AOH10" s="5"/>
      <c r="AOI10" s="5"/>
      <c r="AOJ10" s="5"/>
      <c r="AOK10" s="5"/>
      <c r="AOL10" s="5"/>
      <c r="AOM10" s="5"/>
      <c r="AON10" s="5"/>
      <c r="AOO10" s="5"/>
      <c r="AOP10" s="5"/>
      <c r="AOQ10" s="5"/>
      <c r="AOR10" s="5"/>
      <c r="AOS10" s="5"/>
      <c r="AOT10" s="5"/>
      <c r="AOU10" s="5"/>
      <c r="AOV10" s="5"/>
      <c r="AOW10" s="5"/>
      <c r="AOX10" s="5"/>
      <c r="AOY10" s="5"/>
      <c r="AOZ10" s="5"/>
      <c r="APA10" s="5"/>
      <c r="APB10" s="5"/>
      <c r="APC10" s="5"/>
      <c r="APD10" s="5"/>
      <c r="APE10" s="5"/>
      <c r="APF10" s="5"/>
      <c r="APG10" s="5"/>
      <c r="APH10" s="5"/>
      <c r="API10" s="5"/>
      <c r="APJ10" s="5"/>
      <c r="APK10" s="5"/>
      <c r="APL10" s="5"/>
      <c r="APM10" s="5"/>
      <c r="APN10" s="5"/>
      <c r="APO10" s="5"/>
      <c r="APP10" s="5"/>
      <c r="APQ10" s="5"/>
      <c r="APR10" s="5"/>
      <c r="APS10" s="5"/>
      <c r="APT10" s="5"/>
      <c r="APU10" s="5"/>
      <c r="APV10" s="5"/>
      <c r="APW10" s="5"/>
      <c r="APX10" s="5"/>
      <c r="APY10" s="5"/>
      <c r="APZ10" s="5"/>
      <c r="AQA10" s="5"/>
      <c r="AQB10" s="5"/>
      <c r="AQC10" s="5"/>
      <c r="AQD10" s="5"/>
      <c r="AQE10" s="5"/>
      <c r="AQF10" s="5"/>
      <c r="AQG10" s="5"/>
      <c r="AQH10" s="5"/>
      <c r="AQI10" s="5"/>
      <c r="AQJ10" s="5"/>
      <c r="AQK10" s="5"/>
      <c r="AQL10" s="5"/>
      <c r="AQM10" s="5"/>
      <c r="AQN10" s="5"/>
      <c r="AQO10" s="5"/>
      <c r="AQP10" s="5"/>
      <c r="AQQ10" s="5"/>
      <c r="AQR10" s="5"/>
      <c r="AQS10" s="5"/>
      <c r="AQT10" s="5"/>
      <c r="AQU10" s="5"/>
      <c r="AQV10" s="5"/>
      <c r="AQW10" s="5"/>
      <c r="AQX10" s="5"/>
      <c r="AQY10" s="5"/>
      <c r="AQZ10" s="5"/>
      <c r="ARA10" s="5"/>
      <c r="ARB10" s="5"/>
      <c r="ARC10" s="5"/>
      <c r="ARD10" s="5"/>
      <c r="ARE10" s="5"/>
      <c r="ARF10" s="5"/>
      <c r="ARG10" s="5"/>
      <c r="ARH10" s="5"/>
      <c r="ARI10" s="5"/>
      <c r="ARJ10" s="5"/>
      <c r="ARK10" s="5"/>
      <c r="ARL10" s="5"/>
      <c r="ARM10" s="5"/>
      <c r="ARN10" s="5"/>
      <c r="ARO10" s="5"/>
      <c r="ARP10" s="5"/>
      <c r="ARQ10" s="5"/>
      <c r="ARR10" s="5"/>
      <c r="ARS10" s="5"/>
      <c r="ART10" s="5"/>
      <c r="ARU10" s="5"/>
      <c r="ARV10" s="5"/>
      <c r="ARW10" s="5"/>
      <c r="ARX10" s="5"/>
      <c r="ARY10" s="5"/>
      <c r="ARZ10" s="5"/>
      <c r="ASA10" s="5"/>
      <c r="ASB10" s="5"/>
      <c r="ASC10" s="5"/>
      <c r="ASD10" s="5"/>
      <c r="ASE10" s="5"/>
      <c r="ASF10" s="5"/>
      <c r="ASG10" s="5"/>
      <c r="ASH10" s="5"/>
      <c r="ASI10" s="5"/>
      <c r="ASJ10" s="5"/>
      <c r="ASK10" s="5"/>
      <c r="ASL10" s="5"/>
      <c r="ASM10" s="5"/>
      <c r="ASN10" s="5"/>
      <c r="ASO10" s="5"/>
      <c r="ASP10" s="5"/>
      <c r="ASQ10" s="5"/>
      <c r="ASR10" s="5"/>
      <c r="ASS10" s="5"/>
      <c r="AST10" s="5"/>
      <c r="ASU10" s="5"/>
      <c r="ASV10" s="5"/>
      <c r="ASW10" s="5"/>
      <c r="ASX10" s="5"/>
      <c r="ASY10" s="5"/>
      <c r="ASZ10" s="5"/>
      <c r="ATA10" s="5"/>
      <c r="ATB10" s="5"/>
      <c r="ATC10" s="5"/>
      <c r="ATD10" s="5"/>
      <c r="ATE10" s="5"/>
      <c r="ATF10" s="5"/>
      <c r="ATG10" s="5"/>
      <c r="ATH10" s="5"/>
      <c r="ATI10" s="5"/>
      <c r="ATJ10" s="5"/>
      <c r="ATK10" s="5"/>
      <c r="ATL10" s="5"/>
      <c r="ATM10" s="5"/>
      <c r="ATN10" s="5"/>
      <c r="ATO10" s="5"/>
      <c r="ATP10" s="5"/>
      <c r="ATQ10" s="5"/>
      <c r="ATR10" s="5"/>
      <c r="ATS10" s="5"/>
      <c r="ATT10" s="5"/>
      <c r="ATU10" s="5"/>
      <c r="ATV10" s="5"/>
      <c r="ATW10" s="5"/>
      <c r="ATX10" s="5"/>
      <c r="ATY10" s="5"/>
      <c r="ATZ10" s="5"/>
      <c r="AUA10" s="5"/>
      <c r="AUB10" s="5"/>
      <c r="AUC10" s="5"/>
      <c r="AUD10" s="5"/>
      <c r="AUE10" s="5"/>
      <c r="AUF10" s="5"/>
      <c r="AUG10" s="5"/>
      <c r="AUH10" s="5"/>
      <c r="AUI10" s="5"/>
      <c r="AUJ10" s="5"/>
      <c r="AUK10" s="5"/>
      <c r="AUL10" s="5"/>
      <c r="AUM10" s="5"/>
      <c r="AUN10" s="5"/>
      <c r="AUO10" s="5"/>
      <c r="AUP10" s="5"/>
      <c r="AUQ10" s="5"/>
      <c r="AUR10" s="5"/>
      <c r="AUS10" s="5"/>
      <c r="AUT10" s="5"/>
      <c r="AUU10" s="5"/>
      <c r="AUV10" s="5"/>
      <c r="AUW10" s="5"/>
      <c r="AUX10" s="5"/>
      <c r="AUY10" s="5"/>
      <c r="AUZ10" s="5"/>
      <c r="AVA10" s="5"/>
      <c r="AVB10" s="5"/>
      <c r="AVC10" s="5"/>
      <c r="AVD10" s="5"/>
      <c r="AVE10" s="5"/>
      <c r="AVF10" s="5"/>
      <c r="AVG10" s="5"/>
      <c r="AVH10" s="5"/>
      <c r="AVI10" s="5"/>
      <c r="AVJ10" s="5"/>
      <c r="AVK10" s="5"/>
      <c r="AVL10" s="5"/>
      <c r="AVM10" s="5"/>
      <c r="AVN10" s="5"/>
      <c r="AVO10" s="5"/>
      <c r="AVP10" s="5"/>
      <c r="AVQ10" s="5"/>
      <c r="AVR10" s="5"/>
      <c r="AVS10" s="5"/>
      <c r="AVT10" s="5"/>
      <c r="AVU10" s="5"/>
      <c r="AVV10" s="5"/>
      <c r="AVW10" s="5"/>
      <c r="AVX10" s="5"/>
      <c r="AVY10" s="5"/>
      <c r="AVZ10" s="5"/>
      <c r="AWA10" s="5"/>
      <c r="AWB10" s="5"/>
      <c r="AWC10" s="5"/>
      <c r="AWD10" s="5"/>
      <c r="AWE10" s="5"/>
      <c r="AWF10" s="5"/>
      <c r="AWG10" s="5"/>
      <c r="AWH10" s="5"/>
      <c r="AWI10" s="5"/>
      <c r="AWJ10" s="5"/>
      <c r="AWK10" s="5"/>
      <c r="AWL10" s="5"/>
      <c r="AWM10" s="5"/>
      <c r="AWN10" s="5"/>
      <c r="AWO10" s="5"/>
      <c r="AWP10" s="5"/>
      <c r="AWQ10" s="5"/>
      <c r="AWR10" s="5"/>
      <c r="AWS10" s="5"/>
      <c r="AWT10" s="5"/>
      <c r="AWU10" s="5"/>
      <c r="AWV10" s="5"/>
      <c r="AWW10" s="5"/>
      <c r="AWX10" s="5"/>
      <c r="AWY10" s="5"/>
      <c r="AWZ10" s="5"/>
      <c r="AXA10" s="5"/>
      <c r="AXB10" s="5"/>
      <c r="AXC10" s="5"/>
      <c r="AXD10" s="5"/>
      <c r="AXE10" s="5"/>
      <c r="AXF10" s="5"/>
      <c r="AXG10" s="5"/>
      <c r="AXH10" s="5"/>
      <c r="AXI10" s="5"/>
      <c r="AXJ10" s="5"/>
      <c r="AXK10" s="5"/>
      <c r="AXL10" s="5"/>
      <c r="AXM10" s="5"/>
      <c r="AXN10" s="5"/>
      <c r="AXO10" s="5"/>
      <c r="AXP10" s="5"/>
      <c r="AXQ10" s="5"/>
      <c r="AXR10" s="5"/>
      <c r="AXS10" s="5"/>
      <c r="AXT10" s="5"/>
      <c r="AXU10" s="5"/>
      <c r="AXV10" s="5"/>
      <c r="AXW10" s="5"/>
      <c r="AXX10" s="5"/>
      <c r="AXY10" s="5"/>
      <c r="AXZ10" s="5"/>
      <c r="AYA10" s="5"/>
      <c r="AYB10" s="5"/>
      <c r="AYC10" s="5"/>
      <c r="AYD10" s="5"/>
      <c r="AYE10" s="5"/>
      <c r="AYF10" s="5"/>
      <c r="AYG10" s="5"/>
      <c r="AYH10" s="5"/>
      <c r="AYI10" s="5"/>
      <c r="AYJ10" s="5"/>
      <c r="AYK10" s="5"/>
      <c r="AYL10" s="5"/>
      <c r="AYM10" s="5"/>
      <c r="AYN10" s="5"/>
      <c r="AYO10" s="5"/>
      <c r="AYP10" s="5"/>
      <c r="AYQ10" s="5"/>
      <c r="AYR10" s="5"/>
      <c r="AYS10" s="5"/>
      <c r="AYT10" s="5"/>
      <c r="AYU10" s="5"/>
      <c r="AYV10" s="5"/>
      <c r="AYW10" s="5"/>
      <c r="AYX10" s="5"/>
      <c r="AYY10" s="5"/>
      <c r="AYZ10" s="5"/>
      <c r="AZA10" s="5"/>
      <c r="AZB10" s="5"/>
      <c r="AZC10" s="5"/>
      <c r="AZD10" s="5"/>
      <c r="AZE10" s="5"/>
      <c r="AZF10" s="5"/>
      <c r="AZG10" s="5"/>
      <c r="AZH10" s="5"/>
      <c r="AZI10" s="5"/>
      <c r="AZJ10" s="5"/>
      <c r="AZK10" s="5"/>
      <c r="AZL10" s="5"/>
      <c r="AZM10" s="5"/>
      <c r="AZN10" s="5"/>
      <c r="AZO10" s="5"/>
      <c r="AZP10" s="5"/>
      <c r="AZQ10" s="5"/>
      <c r="AZR10" s="5"/>
      <c r="AZS10" s="5"/>
      <c r="AZT10" s="5"/>
      <c r="AZU10" s="5"/>
      <c r="AZV10" s="5"/>
      <c r="AZW10" s="5"/>
      <c r="AZX10" s="5"/>
      <c r="AZY10" s="5"/>
      <c r="AZZ10" s="5"/>
      <c r="BAA10" s="5"/>
      <c r="BAB10" s="5"/>
      <c r="BAC10" s="5"/>
      <c r="BAD10" s="5"/>
      <c r="BAE10" s="5"/>
      <c r="BAF10" s="5"/>
      <c r="BAG10" s="5"/>
      <c r="BAH10" s="5"/>
      <c r="BAI10" s="5"/>
      <c r="BAJ10" s="5"/>
      <c r="BAK10" s="5"/>
      <c r="BAL10" s="5"/>
      <c r="BAM10" s="5"/>
      <c r="BAN10" s="5"/>
      <c r="BAO10" s="5"/>
      <c r="BAP10" s="5"/>
      <c r="BAQ10" s="5"/>
      <c r="BAR10" s="5"/>
      <c r="BAS10" s="5"/>
      <c r="BAT10" s="5"/>
      <c r="BAU10" s="5"/>
      <c r="BAV10" s="5"/>
      <c r="BAW10" s="5"/>
      <c r="BAX10" s="5"/>
      <c r="BAY10" s="5"/>
      <c r="BAZ10" s="5"/>
      <c r="BBA10" s="5"/>
      <c r="BBB10" s="5"/>
      <c r="BBC10" s="5"/>
      <c r="BBD10" s="5"/>
      <c r="BBE10" s="5"/>
      <c r="BBF10" s="5"/>
      <c r="BBG10" s="5"/>
      <c r="BBH10" s="5"/>
      <c r="BBI10" s="5"/>
      <c r="BBJ10" s="5"/>
      <c r="BBK10" s="5"/>
      <c r="BBL10" s="5"/>
      <c r="BBM10" s="5"/>
      <c r="BBN10" s="5"/>
      <c r="BBO10" s="5"/>
      <c r="BBP10" s="5"/>
      <c r="BBQ10" s="5"/>
      <c r="BBR10" s="5"/>
      <c r="BBS10" s="5"/>
      <c r="BBT10" s="5"/>
      <c r="BBU10" s="5"/>
      <c r="BBV10" s="5"/>
      <c r="BBW10" s="5"/>
      <c r="BBX10" s="5"/>
      <c r="BBY10" s="5"/>
      <c r="BBZ10" s="5"/>
      <c r="BCA10" s="5"/>
      <c r="BCB10" s="5"/>
      <c r="BCC10" s="5"/>
      <c r="BCD10" s="5"/>
      <c r="BCE10" s="5"/>
      <c r="BCF10" s="5"/>
      <c r="BCG10" s="5"/>
      <c r="BCH10" s="5"/>
      <c r="BCI10" s="5"/>
      <c r="BCJ10" s="5"/>
      <c r="BCK10" s="5"/>
      <c r="BCL10" s="5"/>
      <c r="BCM10" s="5"/>
      <c r="BCN10" s="5"/>
      <c r="BCO10" s="5"/>
      <c r="BCP10" s="5"/>
      <c r="BCQ10" s="5"/>
      <c r="BCR10" s="5"/>
      <c r="BCS10" s="5"/>
      <c r="BCT10" s="5"/>
      <c r="BCU10" s="5"/>
      <c r="BCV10" s="5"/>
      <c r="BCW10" s="5"/>
      <c r="BCX10" s="5"/>
      <c r="BCY10" s="5"/>
      <c r="BCZ10" s="5"/>
      <c r="BDA10" s="5"/>
      <c r="BDB10" s="5"/>
      <c r="BDC10" s="5"/>
      <c r="BDD10" s="5"/>
      <c r="BDE10" s="5"/>
      <c r="BDF10" s="5"/>
      <c r="BDG10" s="5"/>
      <c r="BDH10" s="5"/>
      <c r="BDI10" s="5"/>
      <c r="BDJ10" s="5"/>
      <c r="BDK10" s="5"/>
      <c r="BDL10" s="5"/>
      <c r="BDM10" s="5"/>
      <c r="BDN10" s="5"/>
      <c r="BDO10" s="5"/>
      <c r="BDP10" s="5"/>
      <c r="BDQ10" s="5"/>
      <c r="BDR10" s="5"/>
      <c r="BDS10" s="5"/>
      <c r="BDT10" s="5"/>
      <c r="BDU10" s="5"/>
      <c r="BDV10" s="5"/>
      <c r="BDW10" s="5"/>
      <c r="BDX10" s="5"/>
      <c r="BDY10" s="5"/>
      <c r="BDZ10" s="5"/>
      <c r="BEA10" s="5"/>
      <c r="BEB10" s="5"/>
      <c r="BEC10" s="5"/>
      <c r="BED10" s="5"/>
      <c r="BEE10" s="5"/>
      <c r="BEF10" s="5"/>
      <c r="BEG10" s="5"/>
      <c r="BEH10" s="5"/>
      <c r="BEI10" s="5"/>
      <c r="BEJ10" s="5"/>
      <c r="BEK10" s="5"/>
      <c r="BEL10" s="5"/>
      <c r="BEM10" s="5"/>
      <c r="BEN10" s="5"/>
      <c r="BEO10" s="5"/>
      <c r="BEP10" s="5"/>
      <c r="BEQ10" s="5"/>
      <c r="BER10" s="5"/>
      <c r="BES10" s="5"/>
      <c r="BET10" s="5"/>
      <c r="BEU10" s="5"/>
      <c r="BEV10" s="5"/>
      <c r="BEW10" s="5"/>
      <c r="BEX10" s="5"/>
      <c r="BEY10" s="5"/>
      <c r="BEZ10" s="5"/>
      <c r="BFA10" s="5"/>
      <c r="BFB10" s="5"/>
      <c r="BFC10" s="5"/>
      <c r="BFD10" s="5"/>
      <c r="BFE10" s="5"/>
      <c r="BFF10" s="5"/>
      <c r="BFG10" s="5"/>
      <c r="BFH10" s="5"/>
      <c r="BFI10" s="5"/>
      <c r="BFJ10" s="5"/>
      <c r="BFK10" s="5"/>
      <c r="BFL10" s="5"/>
      <c r="BFM10" s="5"/>
      <c r="BFN10" s="5"/>
      <c r="BFO10" s="5"/>
      <c r="BFP10" s="5"/>
      <c r="BFQ10" s="5"/>
      <c r="BFR10" s="5"/>
      <c r="BFS10" s="5"/>
      <c r="BFT10" s="5"/>
      <c r="BFU10" s="5"/>
      <c r="BFV10" s="5"/>
      <c r="BFW10" s="5"/>
      <c r="BFX10" s="5"/>
      <c r="BFY10" s="5"/>
      <c r="BFZ10" s="5"/>
      <c r="BGA10" s="5"/>
      <c r="BGB10" s="5"/>
      <c r="BGC10" s="5"/>
      <c r="BGD10" s="5"/>
      <c r="BGE10" s="5"/>
      <c r="BGF10" s="5"/>
      <c r="BGG10" s="5"/>
      <c r="BGH10" s="5"/>
      <c r="BGI10" s="5"/>
      <c r="BGJ10" s="5"/>
      <c r="BGK10" s="5"/>
      <c r="BGL10" s="5"/>
      <c r="BGM10" s="5"/>
      <c r="BGN10" s="5"/>
      <c r="BGO10" s="5"/>
      <c r="BGP10" s="5"/>
      <c r="BGQ10" s="5"/>
      <c r="BGR10" s="5"/>
      <c r="BGS10" s="5"/>
      <c r="BGT10" s="5"/>
      <c r="BGU10" s="5"/>
      <c r="BGV10" s="5"/>
      <c r="BGW10" s="5"/>
      <c r="BGX10" s="5"/>
      <c r="BGY10" s="5"/>
      <c r="BGZ10" s="5"/>
      <c r="BHA10" s="5"/>
      <c r="BHB10" s="5"/>
      <c r="BHC10" s="5"/>
      <c r="BHD10" s="5"/>
      <c r="BHE10" s="5"/>
      <c r="BHF10" s="5"/>
      <c r="BHG10" s="5"/>
      <c r="BHH10" s="5"/>
      <c r="BHI10" s="5"/>
      <c r="BHJ10" s="5"/>
      <c r="BHK10" s="5"/>
      <c r="BHL10" s="5"/>
      <c r="BHM10" s="5"/>
      <c r="BHN10" s="5"/>
      <c r="BHO10" s="5"/>
      <c r="BHP10" s="5"/>
      <c r="BHQ10" s="5"/>
      <c r="BHR10" s="5"/>
      <c r="BHS10" s="5"/>
      <c r="BHT10" s="5"/>
      <c r="BHU10" s="5"/>
      <c r="BHV10" s="5"/>
      <c r="BHW10" s="5"/>
      <c r="BHX10" s="5"/>
      <c r="BHY10" s="5"/>
      <c r="BHZ10" s="5"/>
      <c r="BIA10" s="5"/>
      <c r="BIB10" s="5"/>
      <c r="BIC10" s="5"/>
      <c r="BID10" s="5"/>
      <c r="BIE10" s="5"/>
      <c r="BIF10" s="5"/>
      <c r="BIG10" s="5"/>
      <c r="BIH10" s="5"/>
      <c r="BII10" s="5"/>
      <c r="BIJ10" s="5"/>
      <c r="BIK10" s="5"/>
      <c r="BIL10" s="5"/>
      <c r="BIM10" s="5"/>
      <c r="BIN10" s="5"/>
      <c r="BIO10" s="5"/>
      <c r="BIP10" s="5"/>
      <c r="BIQ10" s="5"/>
      <c r="BIR10" s="5"/>
      <c r="BIS10" s="5"/>
      <c r="BIT10" s="5"/>
      <c r="BIU10" s="5"/>
      <c r="BIV10" s="5"/>
      <c r="BIW10" s="5"/>
      <c r="BIX10" s="5"/>
      <c r="BIY10" s="5"/>
      <c r="BIZ10" s="5"/>
      <c r="BJA10" s="5"/>
      <c r="BJB10" s="5"/>
      <c r="BJC10" s="5"/>
      <c r="BJD10" s="5"/>
      <c r="BJE10" s="5"/>
      <c r="BJF10" s="5"/>
      <c r="BJG10" s="5"/>
      <c r="BJH10" s="5"/>
      <c r="BJI10" s="5"/>
      <c r="BJJ10" s="5"/>
      <c r="BJK10" s="5"/>
      <c r="BJL10" s="5"/>
      <c r="BJM10" s="5"/>
      <c r="BJN10" s="5"/>
      <c r="BJO10" s="5"/>
      <c r="BJP10" s="5"/>
      <c r="BJQ10" s="5"/>
      <c r="BJR10" s="5"/>
      <c r="BJS10" s="5"/>
      <c r="BJT10" s="5"/>
      <c r="BJU10" s="5"/>
      <c r="BJV10" s="5"/>
      <c r="BJW10" s="5"/>
      <c r="BJX10" s="5"/>
      <c r="BJY10" s="5"/>
      <c r="BJZ10" s="5"/>
      <c r="BKA10" s="5"/>
      <c r="BKB10" s="5"/>
      <c r="BKC10" s="5"/>
      <c r="BKD10" s="5"/>
      <c r="BKE10" s="5"/>
      <c r="BKF10" s="5"/>
      <c r="BKG10" s="5"/>
      <c r="BKH10" s="5"/>
      <c r="BKI10" s="5"/>
      <c r="BKJ10" s="5"/>
      <c r="BKK10" s="5"/>
      <c r="BKL10" s="5"/>
      <c r="BKM10" s="5"/>
      <c r="BKN10" s="5"/>
      <c r="BKO10" s="5"/>
      <c r="BKP10" s="5"/>
      <c r="BKQ10" s="5"/>
      <c r="BKR10" s="5"/>
      <c r="BKS10" s="5"/>
      <c r="BKT10" s="5"/>
      <c r="BKU10" s="5"/>
      <c r="BKV10" s="5"/>
      <c r="BKW10" s="5"/>
      <c r="BKX10" s="5"/>
      <c r="BKY10" s="5"/>
      <c r="BKZ10" s="5"/>
      <c r="BLA10" s="5"/>
      <c r="BLB10" s="5"/>
      <c r="BLC10" s="5"/>
      <c r="BLD10" s="5"/>
      <c r="BLE10" s="5"/>
      <c r="BLF10" s="5"/>
      <c r="BLG10" s="5"/>
      <c r="BLH10" s="5"/>
      <c r="BLI10" s="5"/>
      <c r="BLJ10" s="5"/>
      <c r="BLK10" s="5"/>
      <c r="BLL10" s="5"/>
      <c r="BLM10" s="5"/>
      <c r="BLN10" s="5"/>
      <c r="BLO10" s="5"/>
      <c r="BLP10" s="5"/>
      <c r="BLQ10" s="5"/>
      <c r="BLR10" s="5"/>
      <c r="BLS10" s="5"/>
      <c r="BLT10" s="5"/>
      <c r="BLU10" s="5"/>
      <c r="BLV10" s="5"/>
      <c r="BLW10" s="5"/>
      <c r="BLX10" s="5"/>
      <c r="BLY10" s="5"/>
      <c r="BLZ10" s="5"/>
      <c r="BMA10" s="5"/>
      <c r="BMB10" s="5"/>
      <c r="BMC10" s="5"/>
      <c r="BMD10" s="5"/>
      <c r="BME10" s="5"/>
      <c r="BMF10" s="5"/>
      <c r="BMG10" s="5"/>
      <c r="BMH10" s="5"/>
      <c r="BMI10" s="5"/>
      <c r="BMJ10" s="5"/>
      <c r="BMK10" s="5"/>
      <c r="BML10" s="5"/>
      <c r="BMM10" s="5"/>
      <c r="BMN10" s="5"/>
      <c r="BMO10" s="5"/>
      <c r="BMP10" s="5"/>
      <c r="BMQ10" s="5"/>
      <c r="BMR10" s="5"/>
      <c r="BMS10" s="5"/>
      <c r="BMT10" s="5"/>
      <c r="BMU10" s="5"/>
      <c r="BMV10" s="5"/>
      <c r="BMW10" s="5"/>
      <c r="BMX10" s="5"/>
      <c r="BMY10" s="5"/>
      <c r="BMZ10" s="5"/>
      <c r="BNA10" s="5"/>
      <c r="BNB10" s="5"/>
      <c r="BNC10" s="5"/>
      <c r="BND10" s="5"/>
      <c r="BNE10" s="5"/>
      <c r="BNF10" s="5"/>
      <c r="BNG10" s="5"/>
      <c r="BNH10" s="5"/>
      <c r="BNI10" s="5"/>
      <c r="BNJ10" s="5"/>
      <c r="BNK10" s="5"/>
      <c r="BNL10" s="5"/>
      <c r="BNM10" s="5"/>
      <c r="BNN10" s="5"/>
      <c r="BNO10" s="5"/>
      <c r="BNP10" s="5"/>
      <c r="BNQ10" s="5"/>
      <c r="BNR10" s="5"/>
      <c r="BNS10" s="5"/>
      <c r="BNT10" s="5"/>
      <c r="BNU10" s="5"/>
      <c r="BNV10" s="5"/>
      <c r="BNW10" s="5"/>
      <c r="BNX10" s="5"/>
      <c r="BNY10" s="5"/>
      <c r="BNZ10" s="5"/>
      <c r="BOA10" s="5"/>
      <c r="BOB10" s="5"/>
      <c r="BOC10" s="5"/>
      <c r="BOD10" s="5"/>
      <c r="BOE10" s="5"/>
      <c r="BOF10" s="5"/>
      <c r="BOG10" s="5"/>
      <c r="BOH10" s="5"/>
      <c r="BOI10" s="5"/>
      <c r="BOJ10" s="5"/>
      <c r="BOK10" s="5"/>
      <c r="BOL10" s="5"/>
      <c r="BOM10" s="5"/>
      <c r="BON10" s="5"/>
      <c r="BOO10" s="5"/>
      <c r="BOP10" s="5"/>
      <c r="BOQ10" s="5"/>
      <c r="BOR10" s="5"/>
      <c r="BOS10" s="5"/>
      <c r="BOT10" s="5"/>
      <c r="BOU10" s="5"/>
      <c r="BOV10" s="5"/>
      <c r="BOW10" s="5"/>
      <c r="BOX10" s="5"/>
      <c r="BOY10" s="5"/>
      <c r="BOZ10" s="5"/>
      <c r="BPA10" s="5"/>
      <c r="BPB10" s="5"/>
      <c r="BPC10" s="5"/>
      <c r="BPD10" s="5"/>
      <c r="BPE10" s="5"/>
      <c r="BPF10" s="5"/>
      <c r="BPG10" s="5"/>
      <c r="BPH10" s="5"/>
      <c r="BPI10" s="5"/>
      <c r="BPJ10" s="5"/>
      <c r="BPK10" s="5"/>
      <c r="BPL10" s="5"/>
      <c r="BPM10" s="5"/>
      <c r="BPN10" s="5"/>
      <c r="BPO10" s="5"/>
      <c r="BPP10" s="5"/>
      <c r="BPQ10" s="5"/>
      <c r="BPR10" s="5"/>
      <c r="BPS10" s="5"/>
      <c r="BPT10" s="5"/>
      <c r="BPU10" s="5"/>
      <c r="BPV10" s="5"/>
      <c r="BPW10" s="5"/>
      <c r="BPX10" s="5"/>
      <c r="BPY10" s="5"/>
      <c r="BPZ10" s="5"/>
      <c r="BQA10" s="5"/>
      <c r="BQB10" s="5"/>
      <c r="BQC10" s="5"/>
      <c r="BQD10" s="5"/>
      <c r="BQE10" s="5"/>
      <c r="BQF10" s="5"/>
      <c r="BQG10" s="5"/>
      <c r="BQH10" s="5"/>
      <c r="BQI10" s="5"/>
      <c r="BQJ10" s="5"/>
      <c r="BQK10" s="5"/>
      <c r="BQL10" s="5"/>
      <c r="BQM10" s="5"/>
      <c r="BQN10" s="5"/>
      <c r="BQO10" s="5"/>
      <c r="BQP10" s="5"/>
      <c r="BQQ10" s="5"/>
      <c r="BQR10" s="5"/>
      <c r="BQS10" s="5"/>
      <c r="BQT10" s="5"/>
      <c r="BQU10" s="5"/>
      <c r="BQV10" s="5"/>
      <c r="BQW10" s="5"/>
      <c r="BQX10" s="5"/>
      <c r="BQY10" s="5"/>
      <c r="BQZ10" s="5"/>
      <c r="BRA10" s="5"/>
      <c r="BRB10" s="5"/>
      <c r="BRC10" s="5"/>
      <c r="BRD10" s="5"/>
      <c r="BRE10" s="5"/>
      <c r="BRF10" s="5"/>
      <c r="BRG10" s="5"/>
      <c r="BRH10" s="5"/>
      <c r="BRI10" s="5"/>
      <c r="BRJ10" s="5"/>
      <c r="BRK10" s="5"/>
      <c r="BRL10" s="5"/>
      <c r="BRM10" s="5"/>
      <c r="BRN10" s="5"/>
      <c r="BRO10" s="5"/>
      <c r="BRP10" s="5"/>
      <c r="BRQ10" s="5"/>
      <c r="BRR10" s="5"/>
      <c r="BRS10" s="5"/>
      <c r="BRT10" s="5"/>
      <c r="BRU10" s="5"/>
      <c r="BRV10" s="5"/>
      <c r="BRW10" s="5"/>
      <c r="BRX10" s="5"/>
      <c r="BRY10" s="5"/>
      <c r="BRZ10" s="5"/>
      <c r="BSA10" s="5"/>
      <c r="BSB10" s="5"/>
      <c r="BSC10" s="5"/>
      <c r="BSD10" s="5"/>
      <c r="BSE10" s="5"/>
      <c r="BSF10" s="5"/>
      <c r="BSG10" s="5"/>
      <c r="BSH10" s="5"/>
      <c r="BSI10" s="5"/>
      <c r="BSJ10" s="5"/>
      <c r="BSK10" s="5"/>
      <c r="BSL10" s="5"/>
      <c r="BSM10" s="5"/>
      <c r="BSN10" s="5"/>
      <c r="BSO10" s="5"/>
      <c r="BSP10" s="5"/>
      <c r="BSQ10" s="5"/>
      <c r="BSR10" s="5"/>
      <c r="BSS10" s="5"/>
      <c r="BST10" s="5"/>
      <c r="BSU10" s="5"/>
      <c r="BSV10" s="5"/>
      <c r="BSW10" s="5"/>
      <c r="BSX10" s="5"/>
      <c r="BSY10" s="5"/>
      <c r="BSZ10" s="5"/>
      <c r="BTA10" s="5"/>
      <c r="BTB10" s="5"/>
      <c r="BTC10" s="5"/>
      <c r="BTD10" s="5"/>
      <c r="BTE10" s="5"/>
      <c r="BTF10" s="5"/>
      <c r="BTG10" s="5"/>
      <c r="BTH10" s="5"/>
      <c r="BTI10" s="5"/>
      <c r="BTJ10" s="5"/>
      <c r="BTK10" s="5"/>
      <c r="BTL10" s="5"/>
      <c r="BTM10" s="5"/>
      <c r="BTN10" s="5"/>
      <c r="BTO10" s="5"/>
      <c r="BTP10" s="5"/>
      <c r="BTQ10" s="5"/>
      <c r="BTR10" s="5"/>
      <c r="BTS10" s="5"/>
      <c r="BTT10" s="5"/>
      <c r="BTU10" s="5"/>
      <c r="BTV10" s="5"/>
      <c r="BTW10" s="5"/>
      <c r="BTX10" s="5"/>
      <c r="BTY10" s="5"/>
      <c r="BTZ10" s="5"/>
      <c r="BUA10" s="5"/>
      <c r="BUB10" s="5"/>
      <c r="BUC10" s="5"/>
      <c r="BUD10" s="5"/>
      <c r="BUE10" s="5"/>
      <c r="BUF10" s="5"/>
      <c r="BUG10" s="5"/>
      <c r="BUH10" s="5"/>
    </row>
    <row r="11" spans="1:1906" s="4" customFormat="1" x14ac:dyDescent="0.2">
      <c r="A11" s="12">
        <v>9</v>
      </c>
      <c r="B11" s="5">
        <v>1</v>
      </c>
      <c r="C11" s="5">
        <v>3</v>
      </c>
      <c r="D11" s="5">
        <v>1</v>
      </c>
      <c r="E11" s="5">
        <v>4</v>
      </c>
      <c r="F11" t="s">
        <v>46</v>
      </c>
      <c r="G11" s="5">
        <v>0</v>
      </c>
      <c r="H11" s="6">
        <f>(C11-D11)/(E11-B11)</f>
        <v>0.66666666666666663</v>
      </c>
      <c r="I11" s="5">
        <v>1</v>
      </c>
      <c r="J11" s="5">
        <v>1</v>
      </c>
      <c r="K11" s="6">
        <v>0</v>
      </c>
      <c r="L11" s="6">
        <v>1</v>
      </c>
      <c r="M11">
        <v>1</v>
      </c>
      <c r="N11">
        <v>1</v>
      </c>
      <c r="O11" s="5"/>
      <c r="P11" s="5">
        <f t="shared" si="0"/>
        <v>0.45206756062017928</v>
      </c>
      <c r="Q11" t="b">
        <f t="shared" si="3"/>
        <v>1</v>
      </c>
      <c r="R11" t="b">
        <f t="shared" si="1"/>
        <v>0</v>
      </c>
      <c r="S11" t="b">
        <f t="shared" si="2"/>
        <v>0</v>
      </c>
      <c r="T11" s="5"/>
      <c r="U11" s="5" t="s">
        <v>98</v>
      </c>
      <c r="V11" s="5"/>
      <c r="W11" s="5"/>
      <c r="X11" s="5"/>
      <c r="Y11" s="5"/>
      <c r="Z11" s="5"/>
      <c r="AA11" s="5"/>
      <c r="AB11" s="5">
        <f>CORREL(M3:M69,N3:N69)</f>
        <v>0.78340997834941883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  <c r="AMK11" s="5"/>
      <c r="AML11" s="5"/>
      <c r="AMM11" s="5"/>
      <c r="AMN11" s="5"/>
      <c r="AMO11" s="5"/>
      <c r="AMP11" s="5"/>
      <c r="AMQ11" s="5"/>
      <c r="AMR11" s="5"/>
      <c r="AMS11" s="5"/>
      <c r="AMT11" s="5"/>
      <c r="AMU11" s="5"/>
      <c r="AMV11" s="5"/>
      <c r="AMW11" s="5"/>
      <c r="AMX11" s="5"/>
      <c r="AMY11" s="5"/>
      <c r="AMZ11" s="5"/>
      <c r="ANA11" s="5"/>
      <c r="ANB11" s="5"/>
      <c r="ANC11" s="5"/>
      <c r="AND11" s="5"/>
      <c r="ANE11" s="5"/>
      <c r="ANF11" s="5"/>
      <c r="ANG11" s="5"/>
      <c r="ANH11" s="5"/>
      <c r="ANI11" s="5"/>
      <c r="ANJ11" s="5"/>
      <c r="ANK11" s="5"/>
      <c r="ANL11" s="5"/>
      <c r="ANM11" s="5"/>
      <c r="ANN11" s="5"/>
      <c r="ANO11" s="5"/>
      <c r="ANP11" s="5"/>
      <c r="ANQ11" s="5"/>
      <c r="ANR11" s="5"/>
      <c r="ANS11" s="5"/>
      <c r="ANT11" s="5"/>
      <c r="ANU11" s="5"/>
      <c r="ANV11" s="5"/>
      <c r="ANW11" s="5"/>
      <c r="ANX11" s="5"/>
      <c r="ANY11" s="5"/>
      <c r="ANZ11" s="5"/>
      <c r="AOA11" s="5"/>
      <c r="AOB11" s="5"/>
      <c r="AOC11" s="5"/>
      <c r="AOD11" s="5"/>
      <c r="AOE11" s="5"/>
      <c r="AOF11" s="5"/>
      <c r="AOG11" s="5"/>
      <c r="AOH11" s="5"/>
      <c r="AOI11" s="5"/>
      <c r="AOJ11" s="5"/>
      <c r="AOK11" s="5"/>
      <c r="AOL11" s="5"/>
      <c r="AOM11" s="5"/>
      <c r="AON11" s="5"/>
      <c r="AOO11" s="5"/>
      <c r="AOP11" s="5"/>
      <c r="AOQ11" s="5"/>
      <c r="AOR11" s="5"/>
      <c r="AOS11" s="5"/>
      <c r="AOT11" s="5"/>
      <c r="AOU11" s="5"/>
      <c r="AOV11" s="5"/>
      <c r="AOW11" s="5"/>
      <c r="AOX11" s="5"/>
      <c r="AOY11" s="5"/>
      <c r="AOZ11" s="5"/>
      <c r="APA11" s="5"/>
      <c r="APB11" s="5"/>
      <c r="APC11" s="5"/>
      <c r="APD11" s="5"/>
      <c r="APE11" s="5"/>
      <c r="APF11" s="5"/>
      <c r="APG11" s="5"/>
      <c r="APH11" s="5"/>
      <c r="API11" s="5"/>
      <c r="APJ11" s="5"/>
      <c r="APK11" s="5"/>
      <c r="APL11" s="5"/>
      <c r="APM11" s="5"/>
      <c r="APN11" s="5"/>
      <c r="APO11" s="5"/>
      <c r="APP11" s="5"/>
      <c r="APQ11" s="5"/>
      <c r="APR11" s="5"/>
      <c r="APS11" s="5"/>
      <c r="APT11" s="5"/>
      <c r="APU11" s="5"/>
      <c r="APV11" s="5"/>
      <c r="APW11" s="5"/>
      <c r="APX11" s="5"/>
      <c r="APY11" s="5"/>
      <c r="APZ11" s="5"/>
      <c r="AQA11" s="5"/>
      <c r="AQB11" s="5"/>
      <c r="AQC11" s="5"/>
      <c r="AQD11" s="5"/>
      <c r="AQE11" s="5"/>
      <c r="AQF11" s="5"/>
      <c r="AQG11" s="5"/>
      <c r="AQH11" s="5"/>
      <c r="AQI11" s="5"/>
      <c r="AQJ11" s="5"/>
      <c r="AQK11" s="5"/>
      <c r="AQL11" s="5"/>
      <c r="AQM11" s="5"/>
      <c r="AQN11" s="5"/>
      <c r="AQO11" s="5"/>
      <c r="AQP11" s="5"/>
      <c r="AQQ11" s="5"/>
      <c r="AQR11" s="5"/>
      <c r="AQS11" s="5"/>
      <c r="AQT11" s="5"/>
      <c r="AQU11" s="5"/>
      <c r="AQV11" s="5"/>
      <c r="AQW11" s="5"/>
      <c r="AQX11" s="5"/>
      <c r="AQY11" s="5"/>
      <c r="AQZ11" s="5"/>
      <c r="ARA11" s="5"/>
      <c r="ARB11" s="5"/>
      <c r="ARC11" s="5"/>
      <c r="ARD11" s="5"/>
      <c r="ARE11" s="5"/>
      <c r="ARF11" s="5"/>
      <c r="ARG11" s="5"/>
      <c r="ARH11" s="5"/>
      <c r="ARI11" s="5"/>
      <c r="ARJ11" s="5"/>
      <c r="ARK11" s="5"/>
      <c r="ARL11" s="5"/>
      <c r="ARM11" s="5"/>
      <c r="ARN11" s="5"/>
      <c r="ARO11" s="5"/>
      <c r="ARP11" s="5"/>
      <c r="ARQ11" s="5"/>
      <c r="ARR11" s="5"/>
      <c r="ARS11" s="5"/>
      <c r="ART11" s="5"/>
      <c r="ARU11" s="5"/>
      <c r="ARV11" s="5"/>
      <c r="ARW11" s="5"/>
      <c r="ARX11" s="5"/>
      <c r="ARY11" s="5"/>
      <c r="ARZ11" s="5"/>
      <c r="ASA11" s="5"/>
      <c r="ASB11" s="5"/>
      <c r="ASC11" s="5"/>
      <c r="ASD11" s="5"/>
      <c r="ASE11" s="5"/>
      <c r="ASF11" s="5"/>
      <c r="ASG11" s="5"/>
      <c r="ASH11" s="5"/>
      <c r="ASI11" s="5"/>
      <c r="ASJ11" s="5"/>
      <c r="ASK11" s="5"/>
      <c r="ASL11" s="5"/>
      <c r="ASM11" s="5"/>
      <c r="ASN11" s="5"/>
      <c r="ASO11" s="5"/>
      <c r="ASP11" s="5"/>
      <c r="ASQ11" s="5"/>
      <c r="ASR11" s="5"/>
      <c r="ASS11" s="5"/>
      <c r="AST11" s="5"/>
      <c r="ASU11" s="5"/>
      <c r="ASV11" s="5"/>
      <c r="ASW11" s="5"/>
      <c r="ASX11" s="5"/>
      <c r="ASY11" s="5"/>
      <c r="ASZ11" s="5"/>
      <c r="ATA11" s="5"/>
      <c r="ATB11" s="5"/>
      <c r="ATC11" s="5"/>
      <c r="ATD11" s="5"/>
      <c r="ATE11" s="5"/>
      <c r="ATF11" s="5"/>
      <c r="ATG11" s="5"/>
      <c r="ATH11" s="5"/>
      <c r="ATI11" s="5"/>
      <c r="ATJ11" s="5"/>
      <c r="ATK11" s="5"/>
      <c r="ATL11" s="5"/>
      <c r="ATM11" s="5"/>
      <c r="ATN11" s="5"/>
      <c r="ATO11" s="5"/>
      <c r="ATP11" s="5"/>
      <c r="ATQ11" s="5"/>
      <c r="ATR11" s="5"/>
      <c r="ATS11" s="5"/>
      <c r="ATT11" s="5"/>
      <c r="ATU11" s="5"/>
      <c r="ATV11" s="5"/>
      <c r="ATW11" s="5"/>
      <c r="ATX11" s="5"/>
      <c r="ATY11" s="5"/>
      <c r="ATZ11" s="5"/>
      <c r="AUA11" s="5"/>
      <c r="AUB11" s="5"/>
      <c r="AUC11" s="5"/>
      <c r="AUD11" s="5"/>
      <c r="AUE11" s="5"/>
      <c r="AUF11" s="5"/>
      <c r="AUG11" s="5"/>
      <c r="AUH11" s="5"/>
      <c r="AUI11" s="5"/>
      <c r="AUJ11" s="5"/>
      <c r="AUK11" s="5"/>
      <c r="AUL11" s="5"/>
      <c r="AUM11" s="5"/>
      <c r="AUN11" s="5"/>
      <c r="AUO11" s="5"/>
      <c r="AUP11" s="5"/>
      <c r="AUQ11" s="5"/>
      <c r="AUR11" s="5"/>
      <c r="AUS11" s="5"/>
      <c r="AUT11" s="5"/>
      <c r="AUU11" s="5"/>
      <c r="AUV11" s="5"/>
      <c r="AUW11" s="5"/>
      <c r="AUX11" s="5"/>
      <c r="AUY11" s="5"/>
      <c r="AUZ11" s="5"/>
      <c r="AVA11" s="5"/>
      <c r="AVB11" s="5"/>
      <c r="AVC11" s="5"/>
      <c r="AVD11" s="5"/>
      <c r="AVE11" s="5"/>
      <c r="AVF11" s="5"/>
      <c r="AVG11" s="5"/>
      <c r="AVH11" s="5"/>
      <c r="AVI11" s="5"/>
      <c r="AVJ11" s="5"/>
      <c r="AVK11" s="5"/>
      <c r="AVL11" s="5"/>
      <c r="AVM11" s="5"/>
      <c r="AVN11" s="5"/>
      <c r="AVO11" s="5"/>
      <c r="AVP11" s="5"/>
      <c r="AVQ11" s="5"/>
      <c r="AVR11" s="5"/>
      <c r="AVS11" s="5"/>
      <c r="AVT11" s="5"/>
      <c r="AVU11" s="5"/>
      <c r="AVV11" s="5"/>
      <c r="AVW11" s="5"/>
      <c r="AVX11" s="5"/>
      <c r="AVY11" s="5"/>
      <c r="AVZ11" s="5"/>
      <c r="AWA11" s="5"/>
      <c r="AWB11" s="5"/>
      <c r="AWC11" s="5"/>
      <c r="AWD11" s="5"/>
      <c r="AWE11" s="5"/>
      <c r="AWF11" s="5"/>
      <c r="AWG11" s="5"/>
      <c r="AWH11" s="5"/>
      <c r="AWI11" s="5"/>
      <c r="AWJ11" s="5"/>
      <c r="AWK11" s="5"/>
      <c r="AWL11" s="5"/>
      <c r="AWM11" s="5"/>
      <c r="AWN11" s="5"/>
      <c r="AWO11" s="5"/>
      <c r="AWP11" s="5"/>
      <c r="AWQ11" s="5"/>
      <c r="AWR11" s="5"/>
      <c r="AWS11" s="5"/>
      <c r="AWT11" s="5"/>
      <c r="AWU11" s="5"/>
      <c r="AWV11" s="5"/>
      <c r="AWW11" s="5"/>
      <c r="AWX11" s="5"/>
      <c r="AWY11" s="5"/>
      <c r="AWZ11" s="5"/>
      <c r="AXA11" s="5"/>
      <c r="AXB11" s="5"/>
      <c r="AXC11" s="5"/>
      <c r="AXD11" s="5"/>
      <c r="AXE11" s="5"/>
      <c r="AXF11" s="5"/>
      <c r="AXG11" s="5"/>
      <c r="AXH11" s="5"/>
      <c r="AXI11" s="5"/>
      <c r="AXJ11" s="5"/>
      <c r="AXK11" s="5"/>
      <c r="AXL11" s="5"/>
      <c r="AXM11" s="5"/>
      <c r="AXN11" s="5"/>
      <c r="AXO11" s="5"/>
      <c r="AXP11" s="5"/>
      <c r="AXQ11" s="5"/>
      <c r="AXR11" s="5"/>
      <c r="AXS11" s="5"/>
      <c r="AXT11" s="5"/>
      <c r="AXU11" s="5"/>
      <c r="AXV11" s="5"/>
      <c r="AXW11" s="5"/>
      <c r="AXX11" s="5"/>
      <c r="AXY11" s="5"/>
      <c r="AXZ11" s="5"/>
      <c r="AYA11" s="5"/>
      <c r="AYB11" s="5"/>
      <c r="AYC11" s="5"/>
      <c r="AYD11" s="5"/>
      <c r="AYE11" s="5"/>
      <c r="AYF11" s="5"/>
      <c r="AYG11" s="5"/>
      <c r="AYH11" s="5"/>
      <c r="AYI11" s="5"/>
      <c r="AYJ11" s="5"/>
      <c r="AYK11" s="5"/>
      <c r="AYL11" s="5"/>
      <c r="AYM11" s="5"/>
      <c r="AYN11" s="5"/>
      <c r="AYO11" s="5"/>
      <c r="AYP11" s="5"/>
      <c r="AYQ11" s="5"/>
      <c r="AYR11" s="5"/>
      <c r="AYS11" s="5"/>
      <c r="AYT11" s="5"/>
      <c r="AYU11" s="5"/>
      <c r="AYV11" s="5"/>
      <c r="AYW11" s="5"/>
      <c r="AYX11" s="5"/>
      <c r="AYY11" s="5"/>
      <c r="AYZ11" s="5"/>
      <c r="AZA11" s="5"/>
      <c r="AZB11" s="5"/>
      <c r="AZC11" s="5"/>
      <c r="AZD11" s="5"/>
      <c r="AZE11" s="5"/>
      <c r="AZF11" s="5"/>
      <c r="AZG11" s="5"/>
      <c r="AZH11" s="5"/>
      <c r="AZI11" s="5"/>
      <c r="AZJ11" s="5"/>
      <c r="AZK11" s="5"/>
      <c r="AZL11" s="5"/>
      <c r="AZM11" s="5"/>
      <c r="AZN11" s="5"/>
      <c r="AZO11" s="5"/>
      <c r="AZP11" s="5"/>
      <c r="AZQ11" s="5"/>
      <c r="AZR11" s="5"/>
      <c r="AZS11" s="5"/>
      <c r="AZT11" s="5"/>
      <c r="AZU11" s="5"/>
      <c r="AZV11" s="5"/>
      <c r="AZW11" s="5"/>
      <c r="AZX11" s="5"/>
      <c r="AZY11" s="5"/>
      <c r="AZZ11" s="5"/>
      <c r="BAA11" s="5"/>
      <c r="BAB11" s="5"/>
      <c r="BAC11" s="5"/>
      <c r="BAD11" s="5"/>
      <c r="BAE11" s="5"/>
      <c r="BAF11" s="5"/>
      <c r="BAG11" s="5"/>
      <c r="BAH11" s="5"/>
      <c r="BAI11" s="5"/>
      <c r="BAJ11" s="5"/>
      <c r="BAK11" s="5"/>
      <c r="BAL11" s="5"/>
      <c r="BAM11" s="5"/>
      <c r="BAN11" s="5"/>
      <c r="BAO11" s="5"/>
      <c r="BAP11" s="5"/>
      <c r="BAQ11" s="5"/>
      <c r="BAR11" s="5"/>
      <c r="BAS11" s="5"/>
      <c r="BAT11" s="5"/>
      <c r="BAU11" s="5"/>
      <c r="BAV11" s="5"/>
      <c r="BAW11" s="5"/>
      <c r="BAX11" s="5"/>
      <c r="BAY11" s="5"/>
      <c r="BAZ11" s="5"/>
      <c r="BBA11" s="5"/>
      <c r="BBB11" s="5"/>
      <c r="BBC11" s="5"/>
      <c r="BBD11" s="5"/>
      <c r="BBE11" s="5"/>
      <c r="BBF11" s="5"/>
      <c r="BBG11" s="5"/>
      <c r="BBH11" s="5"/>
      <c r="BBI11" s="5"/>
      <c r="BBJ11" s="5"/>
      <c r="BBK11" s="5"/>
      <c r="BBL11" s="5"/>
      <c r="BBM11" s="5"/>
      <c r="BBN11" s="5"/>
      <c r="BBO11" s="5"/>
      <c r="BBP11" s="5"/>
      <c r="BBQ11" s="5"/>
      <c r="BBR11" s="5"/>
      <c r="BBS11" s="5"/>
      <c r="BBT11" s="5"/>
      <c r="BBU11" s="5"/>
      <c r="BBV11" s="5"/>
      <c r="BBW11" s="5"/>
      <c r="BBX11" s="5"/>
      <c r="BBY11" s="5"/>
      <c r="BBZ11" s="5"/>
      <c r="BCA11" s="5"/>
      <c r="BCB11" s="5"/>
      <c r="BCC11" s="5"/>
      <c r="BCD11" s="5"/>
      <c r="BCE11" s="5"/>
      <c r="BCF11" s="5"/>
      <c r="BCG11" s="5"/>
      <c r="BCH11" s="5"/>
      <c r="BCI11" s="5"/>
      <c r="BCJ11" s="5"/>
      <c r="BCK11" s="5"/>
      <c r="BCL11" s="5"/>
      <c r="BCM11" s="5"/>
      <c r="BCN11" s="5"/>
      <c r="BCO11" s="5"/>
      <c r="BCP11" s="5"/>
      <c r="BCQ11" s="5"/>
      <c r="BCR11" s="5"/>
      <c r="BCS11" s="5"/>
      <c r="BCT11" s="5"/>
      <c r="BCU11" s="5"/>
      <c r="BCV11" s="5"/>
      <c r="BCW11" s="5"/>
      <c r="BCX11" s="5"/>
      <c r="BCY11" s="5"/>
      <c r="BCZ11" s="5"/>
      <c r="BDA11" s="5"/>
      <c r="BDB11" s="5"/>
      <c r="BDC11" s="5"/>
      <c r="BDD11" s="5"/>
      <c r="BDE11" s="5"/>
      <c r="BDF11" s="5"/>
      <c r="BDG11" s="5"/>
      <c r="BDH11" s="5"/>
      <c r="BDI11" s="5"/>
      <c r="BDJ11" s="5"/>
      <c r="BDK11" s="5"/>
      <c r="BDL11" s="5"/>
      <c r="BDM11" s="5"/>
      <c r="BDN11" s="5"/>
      <c r="BDO11" s="5"/>
      <c r="BDP11" s="5"/>
      <c r="BDQ11" s="5"/>
      <c r="BDR11" s="5"/>
      <c r="BDS11" s="5"/>
      <c r="BDT11" s="5"/>
      <c r="BDU11" s="5"/>
      <c r="BDV11" s="5"/>
      <c r="BDW11" s="5"/>
      <c r="BDX11" s="5"/>
      <c r="BDY11" s="5"/>
      <c r="BDZ11" s="5"/>
      <c r="BEA11" s="5"/>
      <c r="BEB11" s="5"/>
      <c r="BEC11" s="5"/>
      <c r="BED11" s="5"/>
      <c r="BEE11" s="5"/>
      <c r="BEF11" s="5"/>
      <c r="BEG11" s="5"/>
      <c r="BEH11" s="5"/>
      <c r="BEI11" s="5"/>
      <c r="BEJ11" s="5"/>
      <c r="BEK11" s="5"/>
      <c r="BEL11" s="5"/>
      <c r="BEM11" s="5"/>
      <c r="BEN11" s="5"/>
      <c r="BEO11" s="5"/>
      <c r="BEP11" s="5"/>
      <c r="BEQ11" s="5"/>
      <c r="BER11" s="5"/>
      <c r="BES11" s="5"/>
      <c r="BET11" s="5"/>
      <c r="BEU11" s="5"/>
      <c r="BEV11" s="5"/>
      <c r="BEW11" s="5"/>
      <c r="BEX11" s="5"/>
      <c r="BEY11" s="5"/>
      <c r="BEZ11" s="5"/>
      <c r="BFA11" s="5"/>
      <c r="BFB11" s="5"/>
      <c r="BFC11" s="5"/>
      <c r="BFD11" s="5"/>
      <c r="BFE11" s="5"/>
      <c r="BFF11" s="5"/>
      <c r="BFG11" s="5"/>
      <c r="BFH11" s="5"/>
      <c r="BFI11" s="5"/>
      <c r="BFJ11" s="5"/>
      <c r="BFK11" s="5"/>
      <c r="BFL11" s="5"/>
      <c r="BFM11" s="5"/>
      <c r="BFN11" s="5"/>
      <c r="BFO11" s="5"/>
      <c r="BFP11" s="5"/>
      <c r="BFQ11" s="5"/>
      <c r="BFR11" s="5"/>
      <c r="BFS11" s="5"/>
      <c r="BFT11" s="5"/>
      <c r="BFU11" s="5"/>
      <c r="BFV11" s="5"/>
      <c r="BFW11" s="5"/>
      <c r="BFX11" s="5"/>
      <c r="BFY11" s="5"/>
      <c r="BFZ11" s="5"/>
      <c r="BGA11" s="5"/>
      <c r="BGB11" s="5"/>
      <c r="BGC11" s="5"/>
      <c r="BGD11" s="5"/>
      <c r="BGE11" s="5"/>
      <c r="BGF11" s="5"/>
      <c r="BGG11" s="5"/>
      <c r="BGH11" s="5"/>
      <c r="BGI11" s="5"/>
      <c r="BGJ11" s="5"/>
      <c r="BGK11" s="5"/>
      <c r="BGL11" s="5"/>
      <c r="BGM11" s="5"/>
      <c r="BGN11" s="5"/>
      <c r="BGO11" s="5"/>
      <c r="BGP11" s="5"/>
      <c r="BGQ11" s="5"/>
      <c r="BGR11" s="5"/>
      <c r="BGS11" s="5"/>
      <c r="BGT11" s="5"/>
      <c r="BGU11" s="5"/>
      <c r="BGV11" s="5"/>
      <c r="BGW11" s="5"/>
      <c r="BGX11" s="5"/>
      <c r="BGY11" s="5"/>
      <c r="BGZ11" s="5"/>
      <c r="BHA11" s="5"/>
      <c r="BHB11" s="5"/>
      <c r="BHC11" s="5"/>
      <c r="BHD11" s="5"/>
      <c r="BHE11" s="5"/>
      <c r="BHF11" s="5"/>
      <c r="BHG11" s="5"/>
      <c r="BHH11" s="5"/>
      <c r="BHI11" s="5"/>
      <c r="BHJ11" s="5"/>
      <c r="BHK11" s="5"/>
      <c r="BHL11" s="5"/>
      <c r="BHM11" s="5"/>
      <c r="BHN11" s="5"/>
      <c r="BHO11" s="5"/>
      <c r="BHP11" s="5"/>
      <c r="BHQ11" s="5"/>
      <c r="BHR11" s="5"/>
      <c r="BHS11" s="5"/>
      <c r="BHT11" s="5"/>
      <c r="BHU11" s="5"/>
      <c r="BHV11" s="5"/>
      <c r="BHW11" s="5"/>
      <c r="BHX11" s="5"/>
      <c r="BHY11" s="5"/>
      <c r="BHZ11" s="5"/>
      <c r="BIA11" s="5"/>
      <c r="BIB11" s="5"/>
      <c r="BIC11" s="5"/>
      <c r="BID11" s="5"/>
      <c r="BIE11" s="5"/>
      <c r="BIF11" s="5"/>
      <c r="BIG11" s="5"/>
      <c r="BIH11" s="5"/>
      <c r="BII11" s="5"/>
      <c r="BIJ11" s="5"/>
      <c r="BIK11" s="5"/>
      <c r="BIL11" s="5"/>
      <c r="BIM11" s="5"/>
      <c r="BIN11" s="5"/>
      <c r="BIO11" s="5"/>
      <c r="BIP11" s="5"/>
      <c r="BIQ11" s="5"/>
      <c r="BIR11" s="5"/>
      <c r="BIS11" s="5"/>
      <c r="BIT11" s="5"/>
      <c r="BIU11" s="5"/>
      <c r="BIV11" s="5"/>
      <c r="BIW11" s="5"/>
      <c r="BIX11" s="5"/>
      <c r="BIY11" s="5"/>
      <c r="BIZ11" s="5"/>
      <c r="BJA11" s="5"/>
      <c r="BJB11" s="5"/>
      <c r="BJC11" s="5"/>
      <c r="BJD11" s="5"/>
      <c r="BJE11" s="5"/>
      <c r="BJF11" s="5"/>
      <c r="BJG11" s="5"/>
      <c r="BJH11" s="5"/>
      <c r="BJI11" s="5"/>
      <c r="BJJ11" s="5"/>
      <c r="BJK11" s="5"/>
      <c r="BJL11" s="5"/>
      <c r="BJM11" s="5"/>
      <c r="BJN11" s="5"/>
      <c r="BJO11" s="5"/>
      <c r="BJP11" s="5"/>
      <c r="BJQ11" s="5"/>
      <c r="BJR11" s="5"/>
      <c r="BJS11" s="5"/>
      <c r="BJT11" s="5"/>
      <c r="BJU11" s="5"/>
      <c r="BJV11" s="5"/>
      <c r="BJW11" s="5"/>
      <c r="BJX11" s="5"/>
      <c r="BJY11" s="5"/>
      <c r="BJZ11" s="5"/>
      <c r="BKA11" s="5"/>
      <c r="BKB11" s="5"/>
      <c r="BKC11" s="5"/>
      <c r="BKD11" s="5"/>
      <c r="BKE11" s="5"/>
      <c r="BKF11" s="5"/>
      <c r="BKG11" s="5"/>
      <c r="BKH11" s="5"/>
      <c r="BKI11" s="5"/>
      <c r="BKJ11" s="5"/>
      <c r="BKK11" s="5"/>
      <c r="BKL11" s="5"/>
      <c r="BKM11" s="5"/>
      <c r="BKN11" s="5"/>
      <c r="BKO11" s="5"/>
      <c r="BKP11" s="5"/>
      <c r="BKQ11" s="5"/>
      <c r="BKR11" s="5"/>
      <c r="BKS11" s="5"/>
      <c r="BKT11" s="5"/>
      <c r="BKU11" s="5"/>
      <c r="BKV11" s="5"/>
      <c r="BKW11" s="5"/>
      <c r="BKX11" s="5"/>
      <c r="BKY11" s="5"/>
      <c r="BKZ11" s="5"/>
      <c r="BLA11" s="5"/>
      <c r="BLB11" s="5"/>
      <c r="BLC11" s="5"/>
      <c r="BLD11" s="5"/>
      <c r="BLE11" s="5"/>
      <c r="BLF11" s="5"/>
      <c r="BLG11" s="5"/>
      <c r="BLH11" s="5"/>
      <c r="BLI11" s="5"/>
      <c r="BLJ11" s="5"/>
      <c r="BLK11" s="5"/>
      <c r="BLL11" s="5"/>
      <c r="BLM11" s="5"/>
      <c r="BLN11" s="5"/>
      <c r="BLO11" s="5"/>
      <c r="BLP11" s="5"/>
      <c r="BLQ11" s="5"/>
      <c r="BLR11" s="5"/>
      <c r="BLS11" s="5"/>
      <c r="BLT11" s="5"/>
      <c r="BLU11" s="5"/>
      <c r="BLV11" s="5"/>
      <c r="BLW11" s="5"/>
      <c r="BLX11" s="5"/>
      <c r="BLY11" s="5"/>
      <c r="BLZ11" s="5"/>
      <c r="BMA11" s="5"/>
      <c r="BMB11" s="5"/>
      <c r="BMC11" s="5"/>
      <c r="BMD11" s="5"/>
      <c r="BME11" s="5"/>
      <c r="BMF11" s="5"/>
      <c r="BMG11" s="5"/>
      <c r="BMH11" s="5"/>
      <c r="BMI11" s="5"/>
      <c r="BMJ11" s="5"/>
      <c r="BMK11" s="5"/>
      <c r="BML11" s="5"/>
      <c r="BMM11" s="5"/>
      <c r="BMN11" s="5"/>
      <c r="BMO11" s="5"/>
      <c r="BMP11" s="5"/>
      <c r="BMQ11" s="5"/>
      <c r="BMR11" s="5"/>
      <c r="BMS11" s="5"/>
      <c r="BMT11" s="5"/>
      <c r="BMU11" s="5"/>
      <c r="BMV11" s="5"/>
      <c r="BMW11" s="5"/>
      <c r="BMX11" s="5"/>
      <c r="BMY11" s="5"/>
      <c r="BMZ11" s="5"/>
      <c r="BNA11" s="5"/>
      <c r="BNB11" s="5"/>
      <c r="BNC11" s="5"/>
      <c r="BND11" s="5"/>
      <c r="BNE11" s="5"/>
      <c r="BNF11" s="5"/>
      <c r="BNG11" s="5"/>
      <c r="BNH11" s="5"/>
      <c r="BNI11" s="5"/>
      <c r="BNJ11" s="5"/>
      <c r="BNK11" s="5"/>
      <c r="BNL11" s="5"/>
      <c r="BNM11" s="5"/>
      <c r="BNN11" s="5"/>
      <c r="BNO11" s="5"/>
      <c r="BNP11" s="5"/>
      <c r="BNQ11" s="5"/>
      <c r="BNR11" s="5"/>
      <c r="BNS11" s="5"/>
      <c r="BNT11" s="5"/>
      <c r="BNU11" s="5"/>
      <c r="BNV11" s="5"/>
      <c r="BNW11" s="5"/>
      <c r="BNX11" s="5"/>
      <c r="BNY11" s="5"/>
      <c r="BNZ11" s="5"/>
      <c r="BOA11" s="5"/>
      <c r="BOB11" s="5"/>
      <c r="BOC11" s="5"/>
      <c r="BOD11" s="5"/>
      <c r="BOE11" s="5"/>
      <c r="BOF11" s="5"/>
      <c r="BOG11" s="5"/>
      <c r="BOH11" s="5"/>
      <c r="BOI11" s="5"/>
      <c r="BOJ11" s="5"/>
      <c r="BOK11" s="5"/>
      <c r="BOL11" s="5"/>
      <c r="BOM11" s="5"/>
      <c r="BON11" s="5"/>
      <c r="BOO11" s="5"/>
      <c r="BOP11" s="5"/>
      <c r="BOQ11" s="5"/>
      <c r="BOR11" s="5"/>
      <c r="BOS11" s="5"/>
      <c r="BOT11" s="5"/>
      <c r="BOU11" s="5"/>
      <c r="BOV11" s="5"/>
      <c r="BOW11" s="5"/>
      <c r="BOX11" s="5"/>
      <c r="BOY11" s="5"/>
      <c r="BOZ11" s="5"/>
      <c r="BPA11" s="5"/>
      <c r="BPB11" s="5"/>
      <c r="BPC11" s="5"/>
      <c r="BPD11" s="5"/>
      <c r="BPE11" s="5"/>
      <c r="BPF11" s="5"/>
      <c r="BPG11" s="5"/>
      <c r="BPH11" s="5"/>
      <c r="BPI11" s="5"/>
      <c r="BPJ11" s="5"/>
      <c r="BPK11" s="5"/>
      <c r="BPL11" s="5"/>
      <c r="BPM11" s="5"/>
      <c r="BPN11" s="5"/>
      <c r="BPO11" s="5"/>
      <c r="BPP11" s="5"/>
      <c r="BPQ11" s="5"/>
      <c r="BPR11" s="5"/>
      <c r="BPS11" s="5"/>
      <c r="BPT11" s="5"/>
      <c r="BPU11" s="5"/>
      <c r="BPV11" s="5"/>
      <c r="BPW11" s="5"/>
      <c r="BPX11" s="5"/>
      <c r="BPY11" s="5"/>
      <c r="BPZ11" s="5"/>
      <c r="BQA11" s="5"/>
      <c r="BQB11" s="5"/>
      <c r="BQC11" s="5"/>
      <c r="BQD11" s="5"/>
      <c r="BQE11" s="5"/>
      <c r="BQF11" s="5"/>
      <c r="BQG11" s="5"/>
      <c r="BQH11" s="5"/>
      <c r="BQI11" s="5"/>
      <c r="BQJ11" s="5"/>
      <c r="BQK11" s="5"/>
      <c r="BQL11" s="5"/>
      <c r="BQM11" s="5"/>
      <c r="BQN11" s="5"/>
      <c r="BQO11" s="5"/>
      <c r="BQP11" s="5"/>
      <c r="BQQ11" s="5"/>
      <c r="BQR11" s="5"/>
      <c r="BQS11" s="5"/>
      <c r="BQT11" s="5"/>
      <c r="BQU11" s="5"/>
      <c r="BQV11" s="5"/>
      <c r="BQW11" s="5"/>
      <c r="BQX11" s="5"/>
      <c r="BQY11" s="5"/>
      <c r="BQZ11" s="5"/>
      <c r="BRA11" s="5"/>
      <c r="BRB11" s="5"/>
      <c r="BRC11" s="5"/>
      <c r="BRD11" s="5"/>
      <c r="BRE11" s="5"/>
      <c r="BRF11" s="5"/>
      <c r="BRG11" s="5"/>
      <c r="BRH11" s="5"/>
      <c r="BRI11" s="5"/>
      <c r="BRJ11" s="5"/>
      <c r="BRK11" s="5"/>
      <c r="BRL11" s="5"/>
      <c r="BRM11" s="5"/>
      <c r="BRN11" s="5"/>
      <c r="BRO11" s="5"/>
      <c r="BRP11" s="5"/>
      <c r="BRQ11" s="5"/>
      <c r="BRR11" s="5"/>
      <c r="BRS11" s="5"/>
      <c r="BRT11" s="5"/>
      <c r="BRU11" s="5"/>
      <c r="BRV11" s="5"/>
      <c r="BRW11" s="5"/>
      <c r="BRX11" s="5"/>
      <c r="BRY11" s="5"/>
      <c r="BRZ11" s="5"/>
      <c r="BSA11" s="5"/>
      <c r="BSB11" s="5"/>
      <c r="BSC11" s="5"/>
      <c r="BSD11" s="5"/>
      <c r="BSE11" s="5"/>
      <c r="BSF11" s="5"/>
      <c r="BSG11" s="5"/>
      <c r="BSH11" s="5"/>
      <c r="BSI11" s="5"/>
      <c r="BSJ11" s="5"/>
      <c r="BSK11" s="5"/>
      <c r="BSL11" s="5"/>
      <c r="BSM11" s="5"/>
      <c r="BSN11" s="5"/>
      <c r="BSO11" s="5"/>
      <c r="BSP11" s="5"/>
      <c r="BSQ11" s="5"/>
      <c r="BSR11" s="5"/>
      <c r="BSS11" s="5"/>
      <c r="BST11" s="5"/>
      <c r="BSU11" s="5"/>
      <c r="BSV11" s="5"/>
      <c r="BSW11" s="5"/>
      <c r="BSX11" s="5"/>
      <c r="BSY11" s="5"/>
      <c r="BSZ11" s="5"/>
      <c r="BTA11" s="5"/>
      <c r="BTB11" s="5"/>
      <c r="BTC11" s="5"/>
      <c r="BTD11" s="5"/>
      <c r="BTE11" s="5"/>
      <c r="BTF11" s="5"/>
      <c r="BTG11" s="5"/>
      <c r="BTH11" s="5"/>
      <c r="BTI11" s="5"/>
      <c r="BTJ11" s="5"/>
      <c r="BTK11" s="5"/>
      <c r="BTL11" s="5"/>
      <c r="BTM11" s="5"/>
      <c r="BTN11" s="5"/>
      <c r="BTO11" s="5"/>
      <c r="BTP11" s="5"/>
      <c r="BTQ11" s="5"/>
      <c r="BTR11" s="5"/>
      <c r="BTS11" s="5"/>
      <c r="BTT11" s="5"/>
      <c r="BTU11" s="5"/>
      <c r="BTV11" s="5"/>
      <c r="BTW11" s="5"/>
      <c r="BTX11" s="5"/>
      <c r="BTY11" s="5"/>
      <c r="BTZ11" s="5"/>
      <c r="BUA11" s="5"/>
      <c r="BUB11" s="5"/>
      <c r="BUC11" s="5"/>
      <c r="BUD11" s="5"/>
      <c r="BUE11" s="5"/>
      <c r="BUF11" s="5"/>
      <c r="BUG11" s="5"/>
      <c r="BUH11" s="5"/>
    </row>
    <row r="12" spans="1:1906" s="4" customFormat="1" x14ac:dyDescent="0.2">
      <c r="A12" s="12">
        <v>10</v>
      </c>
      <c r="B12" s="5">
        <v>1</v>
      </c>
      <c r="C12" s="5">
        <v>3</v>
      </c>
      <c r="D12" s="5">
        <v>2</v>
      </c>
      <c r="E12" s="5">
        <v>4</v>
      </c>
      <c r="F12" t="s">
        <v>15</v>
      </c>
      <c r="G12" s="5">
        <v>0</v>
      </c>
      <c r="H12" s="6">
        <f>(C12-D12)/(E12-B12)</f>
        <v>0.33333333333333331</v>
      </c>
      <c r="I12" s="5">
        <v>1</v>
      </c>
      <c r="J12" s="5">
        <v>1</v>
      </c>
      <c r="K12" s="6">
        <v>0</v>
      </c>
      <c r="L12" s="6">
        <v>1</v>
      </c>
      <c r="M12">
        <v>0</v>
      </c>
      <c r="N12">
        <v>1</v>
      </c>
      <c r="O12" s="5"/>
      <c r="P12" s="5">
        <f t="shared" si="0"/>
        <v>0.50198020576923841</v>
      </c>
      <c r="Q12" t="b">
        <f t="shared" si="3"/>
        <v>1</v>
      </c>
      <c r="R12" t="b">
        <f t="shared" si="1"/>
        <v>0</v>
      </c>
      <c r="S12" t="b">
        <f t="shared" si="2"/>
        <v>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</row>
    <row r="13" spans="1:1906" s="4" customFormat="1" x14ac:dyDescent="0.2">
      <c r="A13" s="12">
        <v>11</v>
      </c>
      <c r="B13" s="5">
        <v>1</v>
      </c>
      <c r="C13" s="5">
        <v>3</v>
      </c>
      <c r="D13" s="5">
        <v>3</v>
      </c>
      <c r="E13" s="5">
        <v>4</v>
      </c>
      <c r="F13" t="s">
        <v>43</v>
      </c>
      <c r="G13" s="5">
        <v>0</v>
      </c>
      <c r="H13" s="6">
        <v>0</v>
      </c>
      <c r="I13" s="5">
        <v>0</v>
      </c>
      <c r="J13" s="5">
        <f>(2*D13-B13-E13)/(2*(C13+D13-B13-E13))</f>
        <v>0.5</v>
      </c>
      <c r="K13" s="6">
        <v>0</v>
      </c>
      <c r="L13" s="6">
        <f>(2*C13+B13+E13)/(2*(C13+B13+E13+D13))</f>
        <v>0.5</v>
      </c>
      <c r="M13">
        <v>0</v>
      </c>
      <c r="N13">
        <f>(2*D13-B13-E13)/(2*(C13+D13-B13-E13))</f>
        <v>0.5</v>
      </c>
      <c r="O13" s="5" t="s">
        <v>103</v>
      </c>
      <c r="P13" s="5">
        <f t="shared" si="0"/>
        <v>0.25877458475338283</v>
      </c>
      <c r="Q13" t="b">
        <f t="shared" si="3"/>
        <v>1</v>
      </c>
      <c r="R13" t="b">
        <f t="shared" si="1"/>
        <v>0</v>
      </c>
      <c r="S13" t="b">
        <f t="shared" si="2"/>
        <v>0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  <c r="AMK13" s="5"/>
      <c r="AML13" s="5"/>
      <c r="AMM13" s="5"/>
      <c r="AMN13" s="5"/>
      <c r="AMO13" s="5"/>
      <c r="AMP13" s="5"/>
      <c r="AMQ13" s="5"/>
      <c r="AMR13" s="5"/>
      <c r="AMS13" s="5"/>
      <c r="AMT13" s="5"/>
      <c r="AMU13" s="5"/>
      <c r="AMV13" s="5"/>
      <c r="AMW13" s="5"/>
      <c r="AMX13" s="5"/>
      <c r="AMY13" s="5"/>
      <c r="AMZ13" s="5"/>
      <c r="ANA13" s="5"/>
      <c r="ANB13" s="5"/>
      <c r="ANC13" s="5"/>
      <c r="AND13" s="5"/>
      <c r="ANE13" s="5"/>
      <c r="ANF13" s="5"/>
      <c r="ANG13" s="5"/>
      <c r="ANH13" s="5"/>
      <c r="ANI13" s="5"/>
      <c r="ANJ13" s="5"/>
      <c r="ANK13" s="5"/>
      <c r="ANL13" s="5"/>
      <c r="ANM13" s="5"/>
      <c r="ANN13" s="5"/>
      <c r="ANO13" s="5"/>
      <c r="ANP13" s="5"/>
      <c r="ANQ13" s="5"/>
      <c r="ANR13" s="5"/>
      <c r="ANS13" s="5"/>
      <c r="ANT13" s="5"/>
      <c r="ANU13" s="5"/>
      <c r="ANV13" s="5"/>
      <c r="ANW13" s="5"/>
      <c r="ANX13" s="5"/>
      <c r="ANY13" s="5"/>
      <c r="ANZ13" s="5"/>
      <c r="AOA13" s="5"/>
      <c r="AOB13" s="5"/>
      <c r="AOC13" s="5"/>
      <c r="AOD13" s="5"/>
      <c r="AOE13" s="5"/>
      <c r="AOF13" s="5"/>
      <c r="AOG13" s="5"/>
      <c r="AOH13" s="5"/>
      <c r="AOI13" s="5"/>
      <c r="AOJ13" s="5"/>
      <c r="AOK13" s="5"/>
      <c r="AOL13" s="5"/>
      <c r="AOM13" s="5"/>
      <c r="AON13" s="5"/>
      <c r="AOO13" s="5"/>
      <c r="AOP13" s="5"/>
      <c r="AOQ13" s="5"/>
      <c r="AOR13" s="5"/>
      <c r="AOS13" s="5"/>
      <c r="AOT13" s="5"/>
      <c r="AOU13" s="5"/>
      <c r="AOV13" s="5"/>
      <c r="AOW13" s="5"/>
      <c r="AOX13" s="5"/>
      <c r="AOY13" s="5"/>
      <c r="AOZ13" s="5"/>
      <c r="APA13" s="5"/>
      <c r="APB13" s="5"/>
      <c r="APC13" s="5"/>
      <c r="APD13" s="5"/>
      <c r="APE13" s="5"/>
      <c r="APF13" s="5"/>
      <c r="APG13" s="5"/>
      <c r="APH13" s="5"/>
      <c r="API13" s="5"/>
      <c r="APJ13" s="5"/>
      <c r="APK13" s="5"/>
      <c r="APL13" s="5"/>
      <c r="APM13" s="5"/>
      <c r="APN13" s="5"/>
      <c r="APO13" s="5"/>
      <c r="APP13" s="5"/>
      <c r="APQ13" s="5"/>
      <c r="APR13" s="5"/>
      <c r="APS13" s="5"/>
      <c r="APT13" s="5"/>
      <c r="APU13" s="5"/>
      <c r="APV13" s="5"/>
      <c r="APW13" s="5"/>
      <c r="APX13" s="5"/>
      <c r="APY13" s="5"/>
      <c r="APZ13" s="5"/>
      <c r="AQA13" s="5"/>
      <c r="AQB13" s="5"/>
      <c r="AQC13" s="5"/>
      <c r="AQD13" s="5"/>
      <c r="AQE13" s="5"/>
      <c r="AQF13" s="5"/>
      <c r="AQG13" s="5"/>
      <c r="AQH13" s="5"/>
      <c r="AQI13" s="5"/>
      <c r="AQJ13" s="5"/>
      <c r="AQK13" s="5"/>
      <c r="AQL13" s="5"/>
      <c r="AQM13" s="5"/>
      <c r="AQN13" s="5"/>
      <c r="AQO13" s="5"/>
      <c r="AQP13" s="5"/>
      <c r="AQQ13" s="5"/>
      <c r="AQR13" s="5"/>
      <c r="AQS13" s="5"/>
      <c r="AQT13" s="5"/>
      <c r="AQU13" s="5"/>
      <c r="AQV13" s="5"/>
      <c r="AQW13" s="5"/>
      <c r="AQX13" s="5"/>
      <c r="AQY13" s="5"/>
      <c r="AQZ13" s="5"/>
      <c r="ARA13" s="5"/>
      <c r="ARB13" s="5"/>
      <c r="ARC13" s="5"/>
      <c r="ARD13" s="5"/>
      <c r="ARE13" s="5"/>
      <c r="ARF13" s="5"/>
      <c r="ARG13" s="5"/>
      <c r="ARH13" s="5"/>
      <c r="ARI13" s="5"/>
      <c r="ARJ13" s="5"/>
      <c r="ARK13" s="5"/>
      <c r="ARL13" s="5"/>
      <c r="ARM13" s="5"/>
      <c r="ARN13" s="5"/>
      <c r="ARO13" s="5"/>
      <c r="ARP13" s="5"/>
      <c r="ARQ13" s="5"/>
      <c r="ARR13" s="5"/>
      <c r="ARS13" s="5"/>
      <c r="ART13" s="5"/>
      <c r="ARU13" s="5"/>
      <c r="ARV13" s="5"/>
      <c r="ARW13" s="5"/>
      <c r="ARX13" s="5"/>
      <c r="ARY13" s="5"/>
      <c r="ARZ13" s="5"/>
      <c r="ASA13" s="5"/>
      <c r="ASB13" s="5"/>
      <c r="ASC13" s="5"/>
      <c r="ASD13" s="5"/>
      <c r="ASE13" s="5"/>
      <c r="ASF13" s="5"/>
      <c r="ASG13" s="5"/>
      <c r="ASH13" s="5"/>
      <c r="ASI13" s="5"/>
      <c r="ASJ13" s="5"/>
      <c r="ASK13" s="5"/>
      <c r="ASL13" s="5"/>
      <c r="ASM13" s="5"/>
      <c r="ASN13" s="5"/>
      <c r="ASO13" s="5"/>
      <c r="ASP13" s="5"/>
      <c r="ASQ13" s="5"/>
      <c r="ASR13" s="5"/>
      <c r="ASS13" s="5"/>
      <c r="AST13" s="5"/>
      <c r="ASU13" s="5"/>
      <c r="ASV13" s="5"/>
      <c r="ASW13" s="5"/>
      <c r="ASX13" s="5"/>
      <c r="ASY13" s="5"/>
      <c r="ASZ13" s="5"/>
      <c r="ATA13" s="5"/>
      <c r="ATB13" s="5"/>
      <c r="ATC13" s="5"/>
      <c r="ATD13" s="5"/>
      <c r="ATE13" s="5"/>
      <c r="ATF13" s="5"/>
      <c r="ATG13" s="5"/>
      <c r="ATH13" s="5"/>
      <c r="ATI13" s="5"/>
      <c r="ATJ13" s="5"/>
      <c r="ATK13" s="5"/>
      <c r="ATL13" s="5"/>
      <c r="ATM13" s="5"/>
      <c r="ATN13" s="5"/>
      <c r="ATO13" s="5"/>
      <c r="ATP13" s="5"/>
      <c r="ATQ13" s="5"/>
      <c r="ATR13" s="5"/>
      <c r="ATS13" s="5"/>
      <c r="ATT13" s="5"/>
      <c r="ATU13" s="5"/>
      <c r="ATV13" s="5"/>
      <c r="ATW13" s="5"/>
      <c r="ATX13" s="5"/>
      <c r="ATY13" s="5"/>
      <c r="ATZ13" s="5"/>
      <c r="AUA13" s="5"/>
      <c r="AUB13" s="5"/>
      <c r="AUC13" s="5"/>
      <c r="AUD13" s="5"/>
      <c r="AUE13" s="5"/>
      <c r="AUF13" s="5"/>
      <c r="AUG13" s="5"/>
      <c r="AUH13" s="5"/>
      <c r="AUI13" s="5"/>
      <c r="AUJ13" s="5"/>
      <c r="AUK13" s="5"/>
      <c r="AUL13" s="5"/>
      <c r="AUM13" s="5"/>
      <c r="AUN13" s="5"/>
      <c r="AUO13" s="5"/>
      <c r="AUP13" s="5"/>
      <c r="AUQ13" s="5"/>
      <c r="AUR13" s="5"/>
      <c r="AUS13" s="5"/>
      <c r="AUT13" s="5"/>
      <c r="AUU13" s="5"/>
      <c r="AUV13" s="5"/>
      <c r="AUW13" s="5"/>
      <c r="AUX13" s="5"/>
      <c r="AUY13" s="5"/>
      <c r="AUZ13" s="5"/>
      <c r="AVA13" s="5"/>
      <c r="AVB13" s="5"/>
      <c r="AVC13" s="5"/>
      <c r="AVD13" s="5"/>
      <c r="AVE13" s="5"/>
      <c r="AVF13" s="5"/>
      <c r="AVG13" s="5"/>
      <c r="AVH13" s="5"/>
      <c r="AVI13" s="5"/>
      <c r="AVJ13" s="5"/>
      <c r="AVK13" s="5"/>
      <c r="AVL13" s="5"/>
      <c r="AVM13" s="5"/>
      <c r="AVN13" s="5"/>
      <c r="AVO13" s="5"/>
      <c r="AVP13" s="5"/>
      <c r="AVQ13" s="5"/>
      <c r="AVR13" s="5"/>
      <c r="AVS13" s="5"/>
      <c r="AVT13" s="5"/>
      <c r="AVU13" s="5"/>
      <c r="AVV13" s="5"/>
      <c r="AVW13" s="5"/>
      <c r="AVX13" s="5"/>
      <c r="AVY13" s="5"/>
      <c r="AVZ13" s="5"/>
      <c r="AWA13" s="5"/>
      <c r="AWB13" s="5"/>
      <c r="AWC13" s="5"/>
      <c r="AWD13" s="5"/>
      <c r="AWE13" s="5"/>
      <c r="AWF13" s="5"/>
      <c r="AWG13" s="5"/>
      <c r="AWH13" s="5"/>
      <c r="AWI13" s="5"/>
      <c r="AWJ13" s="5"/>
      <c r="AWK13" s="5"/>
      <c r="AWL13" s="5"/>
      <c r="AWM13" s="5"/>
      <c r="AWN13" s="5"/>
      <c r="AWO13" s="5"/>
      <c r="AWP13" s="5"/>
      <c r="AWQ13" s="5"/>
      <c r="AWR13" s="5"/>
      <c r="AWS13" s="5"/>
      <c r="AWT13" s="5"/>
      <c r="AWU13" s="5"/>
      <c r="AWV13" s="5"/>
      <c r="AWW13" s="5"/>
      <c r="AWX13" s="5"/>
      <c r="AWY13" s="5"/>
      <c r="AWZ13" s="5"/>
      <c r="AXA13" s="5"/>
      <c r="AXB13" s="5"/>
      <c r="AXC13" s="5"/>
      <c r="AXD13" s="5"/>
      <c r="AXE13" s="5"/>
      <c r="AXF13" s="5"/>
      <c r="AXG13" s="5"/>
      <c r="AXH13" s="5"/>
      <c r="AXI13" s="5"/>
      <c r="AXJ13" s="5"/>
      <c r="AXK13" s="5"/>
      <c r="AXL13" s="5"/>
      <c r="AXM13" s="5"/>
      <c r="AXN13" s="5"/>
      <c r="AXO13" s="5"/>
      <c r="AXP13" s="5"/>
      <c r="AXQ13" s="5"/>
      <c r="AXR13" s="5"/>
      <c r="AXS13" s="5"/>
      <c r="AXT13" s="5"/>
      <c r="AXU13" s="5"/>
      <c r="AXV13" s="5"/>
      <c r="AXW13" s="5"/>
      <c r="AXX13" s="5"/>
      <c r="AXY13" s="5"/>
      <c r="AXZ13" s="5"/>
      <c r="AYA13" s="5"/>
      <c r="AYB13" s="5"/>
      <c r="AYC13" s="5"/>
      <c r="AYD13" s="5"/>
      <c r="AYE13" s="5"/>
      <c r="AYF13" s="5"/>
      <c r="AYG13" s="5"/>
      <c r="AYH13" s="5"/>
      <c r="AYI13" s="5"/>
      <c r="AYJ13" s="5"/>
      <c r="AYK13" s="5"/>
      <c r="AYL13" s="5"/>
      <c r="AYM13" s="5"/>
      <c r="AYN13" s="5"/>
      <c r="AYO13" s="5"/>
      <c r="AYP13" s="5"/>
      <c r="AYQ13" s="5"/>
      <c r="AYR13" s="5"/>
      <c r="AYS13" s="5"/>
      <c r="AYT13" s="5"/>
      <c r="AYU13" s="5"/>
      <c r="AYV13" s="5"/>
      <c r="AYW13" s="5"/>
      <c r="AYX13" s="5"/>
      <c r="AYY13" s="5"/>
      <c r="AYZ13" s="5"/>
      <c r="AZA13" s="5"/>
      <c r="AZB13" s="5"/>
      <c r="AZC13" s="5"/>
      <c r="AZD13" s="5"/>
      <c r="AZE13" s="5"/>
      <c r="AZF13" s="5"/>
      <c r="AZG13" s="5"/>
      <c r="AZH13" s="5"/>
      <c r="AZI13" s="5"/>
      <c r="AZJ13" s="5"/>
      <c r="AZK13" s="5"/>
      <c r="AZL13" s="5"/>
      <c r="AZM13" s="5"/>
      <c r="AZN13" s="5"/>
      <c r="AZO13" s="5"/>
      <c r="AZP13" s="5"/>
      <c r="AZQ13" s="5"/>
      <c r="AZR13" s="5"/>
      <c r="AZS13" s="5"/>
      <c r="AZT13" s="5"/>
      <c r="AZU13" s="5"/>
      <c r="AZV13" s="5"/>
      <c r="AZW13" s="5"/>
      <c r="AZX13" s="5"/>
      <c r="AZY13" s="5"/>
      <c r="AZZ13" s="5"/>
      <c r="BAA13" s="5"/>
      <c r="BAB13" s="5"/>
      <c r="BAC13" s="5"/>
      <c r="BAD13" s="5"/>
      <c r="BAE13" s="5"/>
      <c r="BAF13" s="5"/>
      <c r="BAG13" s="5"/>
      <c r="BAH13" s="5"/>
      <c r="BAI13" s="5"/>
      <c r="BAJ13" s="5"/>
      <c r="BAK13" s="5"/>
      <c r="BAL13" s="5"/>
      <c r="BAM13" s="5"/>
      <c r="BAN13" s="5"/>
      <c r="BAO13" s="5"/>
      <c r="BAP13" s="5"/>
      <c r="BAQ13" s="5"/>
      <c r="BAR13" s="5"/>
      <c r="BAS13" s="5"/>
      <c r="BAT13" s="5"/>
      <c r="BAU13" s="5"/>
      <c r="BAV13" s="5"/>
      <c r="BAW13" s="5"/>
      <c r="BAX13" s="5"/>
      <c r="BAY13" s="5"/>
      <c r="BAZ13" s="5"/>
      <c r="BBA13" s="5"/>
      <c r="BBB13" s="5"/>
      <c r="BBC13" s="5"/>
      <c r="BBD13" s="5"/>
      <c r="BBE13" s="5"/>
      <c r="BBF13" s="5"/>
      <c r="BBG13" s="5"/>
      <c r="BBH13" s="5"/>
      <c r="BBI13" s="5"/>
      <c r="BBJ13" s="5"/>
      <c r="BBK13" s="5"/>
      <c r="BBL13" s="5"/>
      <c r="BBM13" s="5"/>
      <c r="BBN13" s="5"/>
      <c r="BBO13" s="5"/>
      <c r="BBP13" s="5"/>
      <c r="BBQ13" s="5"/>
      <c r="BBR13" s="5"/>
      <c r="BBS13" s="5"/>
      <c r="BBT13" s="5"/>
      <c r="BBU13" s="5"/>
      <c r="BBV13" s="5"/>
      <c r="BBW13" s="5"/>
      <c r="BBX13" s="5"/>
      <c r="BBY13" s="5"/>
      <c r="BBZ13" s="5"/>
      <c r="BCA13" s="5"/>
      <c r="BCB13" s="5"/>
      <c r="BCC13" s="5"/>
      <c r="BCD13" s="5"/>
      <c r="BCE13" s="5"/>
      <c r="BCF13" s="5"/>
      <c r="BCG13" s="5"/>
      <c r="BCH13" s="5"/>
      <c r="BCI13" s="5"/>
      <c r="BCJ13" s="5"/>
      <c r="BCK13" s="5"/>
      <c r="BCL13" s="5"/>
      <c r="BCM13" s="5"/>
      <c r="BCN13" s="5"/>
      <c r="BCO13" s="5"/>
      <c r="BCP13" s="5"/>
      <c r="BCQ13" s="5"/>
      <c r="BCR13" s="5"/>
      <c r="BCS13" s="5"/>
      <c r="BCT13" s="5"/>
      <c r="BCU13" s="5"/>
      <c r="BCV13" s="5"/>
      <c r="BCW13" s="5"/>
      <c r="BCX13" s="5"/>
      <c r="BCY13" s="5"/>
      <c r="BCZ13" s="5"/>
      <c r="BDA13" s="5"/>
      <c r="BDB13" s="5"/>
      <c r="BDC13" s="5"/>
      <c r="BDD13" s="5"/>
      <c r="BDE13" s="5"/>
      <c r="BDF13" s="5"/>
      <c r="BDG13" s="5"/>
      <c r="BDH13" s="5"/>
      <c r="BDI13" s="5"/>
      <c r="BDJ13" s="5"/>
      <c r="BDK13" s="5"/>
      <c r="BDL13" s="5"/>
      <c r="BDM13" s="5"/>
      <c r="BDN13" s="5"/>
      <c r="BDO13" s="5"/>
      <c r="BDP13" s="5"/>
      <c r="BDQ13" s="5"/>
      <c r="BDR13" s="5"/>
      <c r="BDS13" s="5"/>
      <c r="BDT13" s="5"/>
      <c r="BDU13" s="5"/>
      <c r="BDV13" s="5"/>
      <c r="BDW13" s="5"/>
      <c r="BDX13" s="5"/>
      <c r="BDY13" s="5"/>
      <c r="BDZ13" s="5"/>
      <c r="BEA13" s="5"/>
      <c r="BEB13" s="5"/>
      <c r="BEC13" s="5"/>
      <c r="BED13" s="5"/>
      <c r="BEE13" s="5"/>
      <c r="BEF13" s="5"/>
      <c r="BEG13" s="5"/>
      <c r="BEH13" s="5"/>
      <c r="BEI13" s="5"/>
      <c r="BEJ13" s="5"/>
      <c r="BEK13" s="5"/>
      <c r="BEL13" s="5"/>
      <c r="BEM13" s="5"/>
      <c r="BEN13" s="5"/>
      <c r="BEO13" s="5"/>
      <c r="BEP13" s="5"/>
      <c r="BEQ13" s="5"/>
      <c r="BER13" s="5"/>
      <c r="BES13" s="5"/>
      <c r="BET13" s="5"/>
      <c r="BEU13" s="5"/>
      <c r="BEV13" s="5"/>
      <c r="BEW13" s="5"/>
      <c r="BEX13" s="5"/>
      <c r="BEY13" s="5"/>
      <c r="BEZ13" s="5"/>
      <c r="BFA13" s="5"/>
      <c r="BFB13" s="5"/>
      <c r="BFC13" s="5"/>
      <c r="BFD13" s="5"/>
      <c r="BFE13" s="5"/>
      <c r="BFF13" s="5"/>
      <c r="BFG13" s="5"/>
      <c r="BFH13" s="5"/>
      <c r="BFI13" s="5"/>
      <c r="BFJ13" s="5"/>
      <c r="BFK13" s="5"/>
      <c r="BFL13" s="5"/>
      <c r="BFM13" s="5"/>
      <c r="BFN13" s="5"/>
      <c r="BFO13" s="5"/>
      <c r="BFP13" s="5"/>
      <c r="BFQ13" s="5"/>
      <c r="BFR13" s="5"/>
      <c r="BFS13" s="5"/>
      <c r="BFT13" s="5"/>
      <c r="BFU13" s="5"/>
      <c r="BFV13" s="5"/>
      <c r="BFW13" s="5"/>
      <c r="BFX13" s="5"/>
      <c r="BFY13" s="5"/>
      <c r="BFZ13" s="5"/>
      <c r="BGA13" s="5"/>
      <c r="BGB13" s="5"/>
      <c r="BGC13" s="5"/>
      <c r="BGD13" s="5"/>
      <c r="BGE13" s="5"/>
      <c r="BGF13" s="5"/>
      <c r="BGG13" s="5"/>
      <c r="BGH13" s="5"/>
      <c r="BGI13" s="5"/>
      <c r="BGJ13" s="5"/>
      <c r="BGK13" s="5"/>
      <c r="BGL13" s="5"/>
      <c r="BGM13" s="5"/>
      <c r="BGN13" s="5"/>
      <c r="BGO13" s="5"/>
      <c r="BGP13" s="5"/>
      <c r="BGQ13" s="5"/>
      <c r="BGR13" s="5"/>
      <c r="BGS13" s="5"/>
      <c r="BGT13" s="5"/>
      <c r="BGU13" s="5"/>
      <c r="BGV13" s="5"/>
      <c r="BGW13" s="5"/>
      <c r="BGX13" s="5"/>
      <c r="BGY13" s="5"/>
      <c r="BGZ13" s="5"/>
      <c r="BHA13" s="5"/>
      <c r="BHB13" s="5"/>
      <c r="BHC13" s="5"/>
      <c r="BHD13" s="5"/>
      <c r="BHE13" s="5"/>
      <c r="BHF13" s="5"/>
      <c r="BHG13" s="5"/>
      <c r="BHH13" s="5"/>
      <c r="BHI13" s="5"/>
      <c r="BHJ13" s="5"/>
      <c r="BHK13" s="5"/>
      <c r="BHL13" s="5"/>
      <c r="BHM13" s="5"/>
      <c r="BHN13" s="5"/>
      <c r="BHO13" s="5"/>
      <c r="BHP13" s="5"/>
      <c r="BHQ13" s="5"/>
      <c r="BHR13" s="5"/>
      <c r="BHS13" s="5"/>
      <c r="BHT13" s="5"/>
      <c r="BHU13" s="5"/>
      <c r="BHV13" s="5"/>
      <c r="BHW13" s="5"/>
      <c r="BHX13" s="5"/>
      <c r="BHY13" s="5"/>
      <c r="BHZ13" s="5"/>
      <c r="BIA13" s="5"/>
      <c r="BIB13" s="5"/>
      <c r="BIC13" s="5"/>
      <c r="BID13" s="5"/>
      <c r="BIE13" s="5"/>
      <c r="BIF13" s="5"/>
      <c r="BIG13" s="5"/>
      <c r="BIH13" s="5"/>
      <c r="BII13" s="5"/>
      <c r="BIJ13" s="5"/>
      <c r="BIK13" s="5"/>
      <c r="BIL13" s="5"/>
      <c r="BIM13" s="5"/>
      <c r="BIN13" s="5"/>
      <c r="BIO13" s="5"/>
      <c r="BIP13" s="5"/>
      <c r="BIQ13" s="5"/>
      <c r="BIR13" s="5"/>
      <c r="BIS13" s="5"/>
      <c r="BIT13" s="5"/>
      <c r="BIU13" s="5"/>
      <c r="BIV13" s="5"/>
      <c r="BIW13" s="5"/>
      <c r="BIX13" s="5"/>
      <c r="BIY13" s="5"/>
      <c r="BIZ13" s="5"/>
      <c r="BJA13" s="5"/>
      <c r="BJB13" s="5"/>
      <c r="BJC13" s="5"/>
      <c r="BJD13" s="5"/>
      <c r="BJE13" s="5"/>
      <c r="BJF13" s="5"/>
      <c r="BJG13" s="5"/>
      <c r="BJH13" s="5"/>
      <c r="BJI13" s="5"/>
      <c r="BJJ13" s="5"/>
      <c r="BJK13" s="5"/>
      <c r="BJL13" s="5"/>
      <c r="BJM13" s="5"/>
      <c r="BJN13" s="5"/>
      <c r="BJO13" s="5"/>
      <c r="BJP13" s="5"/>
      <c r="BJQ13" s="5"/>
      <c r="BJR13" s="5"/>
      <c r="BJS13" s="5"/>
      <c r="BJT13" s="5"/>
      <c r="BJU13" s="5"/>
      <c r="BJV13" s="5"/>
      <c r="BJW13" s="5"/>
      <c r="BJX13" s="5"/>
      <c r="BJY13" s="5"/>
      <c r="BJZ13" s="5"/>
      <c r="BKA13" s="5"/>
      <c r="BKB13" s="5"/>
      <c r="BKC13" s="5"/>
      <c r="BKD13" s="5"/>
      <c r="BKE13" s="5"/>
      <c r="BKF13" s="5"/>
      <c r="BKG13" s="5"/>
      <c r="BKH13" s="5"/>
      <c r="BKI13" s="5"/>
      <c r="BKJ13" s="5"/>
      <c r="BKK13" s="5"/>
      <c r="BKL13" s="5"/>
      <c r="BKM13" s="5"/>
      <c r="BKN13" s="5"/>
      <c r="BKO13" s="5"/>
      <c r="BKP13" s="5"/>
      <c r="BKQ13" s="5"/>
      <c r="BKR13" s="5"/>
      <c r="BKS13" s="5"/>
      <c r="BKT13" s="5"/>
      <c r="BKU13" s="5"/>
      <c r="BKV13" s="5"/>
      <c r="BKW13" s="5"/>
      <c r="BKX13" s="5"/>
      <c r="BKY13" s="5"/>
      <c r="BKZ13" s="5"/>
      <c r="BLA13" s="5"/>
      <c r="BLB13" s="5"/>
      <c r="BLC13" s="5"/>
      <c r="BLD13" s="5"/>
      <c r="BLE13" s="5"/>
      <c r="BLF13" s="5"/>
      <c r="BLG13" s="5"/>
      <c r="BLH13" s="5"/>
      <c r="BLI13" s="5"/>
      <c r="BLJ13" s="5"/>
      <c r="BLK13" s="5"/>
      <c r="BLL13" s="5"/>
      <c r="BLM13" s="5"/>
      <c r="BLN13" s="5"/>
      <c r="BLO13" s="5"/>
      <c r="BLP13" s="5"/>
      <c r="BLQ13" s="5"/>
      <c r="BLR13" s="5"/>
      <c r="BLS13" s="5"/>
      <c r="BLT13" s="5"/>
      <c r="BLU13" s="5"/>
      <c r="BLV13" s="5"/>
      <c r="BLW13" s="5"/>
      <c r="BLX13" s="5"/>
      <c r="BLY13" s="5"/>
      <c r="BLZ13" s="5"/>
      <c r="BMA13" s="5"/>
      <c r="BMB13" s="5"/>
      <c r="BMC13" s="5"/>
      <c r="BMD13" s="5"/>
      <c r="BME13" s="5"/>
      <c r="BMF13" s="5"/>
      <c r="BMG13" s="5"/>
      <c r="BMH13" s="5"/>
      <c r="BMI13" s="5"/>
      <c r="BMJ13" s="5"/>
      <c r="BMK13" s="5"/>
      <c r="BML13" s="5"/>
      <c r="BMM13" s="5"/>
      <c r="BMN13" s="5"/>
      <c r="BMO13" s="5"/>
      <c r="BMP13" s="5"/>
      <c r="BMQ13" s="5"/>
      <c r="BMR13" s="5"/>
      <c r="BMS13" s="5"/>
      <c r="BMT13" s="5"/>
      <c r="BMU13" s="5"/>
      <c r="BMV13" s="5"/>
      <c r="BMW13" s="5"/>
      <c r="BMX13" s="5"/>
      <c r="BMY13" s="5"/>
      <c r="BMZ13" s="5"/>
      <c r="BNA13" s="5"/>
      <c r="BNB13" s="5"/>
      <c r="BNC13" s="5"/>
      <c r="BND13" s="5"/>
      <c r="BNE13" s="5"/>
      <c r="BNF13" s="5"/>
      <c r="BNG13" s="5"/>
      <c r="BNH13" s="5"/>
      <c r="BNI13" s="5"/>
      <c r="BNJ13" s="5"/>
      <c r="BNK13" s="5"/>
      <c r="BNL13" s="5"/>
      <c r="BNM13" s="5"/>
      <c r="BNN13" s="5"/>
      <c r="BNO13" s="5"/>
      <c r="BNP13" s="5"/>
      <c r="BNQ13" s="5"/>
      <c r="BNR13" s="5"/>
      <c r="BNS13" s="5"/>
      <c r="BNT13" s="5"/>
      <c r="BNU13" s="5"/>
      <c r="BNV13" s="5"/>
      <c r="BNW13" s="5"/>
      <c r="BNX13" s="5"/>
      <c r="BNY13" s="5"/>
      <c r="BNZ13" s="5"/>
      <c r="BOA13" s="5"/>
      <c r="BOB13" s="5"/>
      <c r="BOC13" s="5"/>
      <c r="BOD13" s="5"/>
      <c r="BOE13" s="5"/>
      <c r="BOF13" s="5"/>
      <c r="BOG13" s="5"/>
      <c r="BOH13" s="5"/>
      <c r="BOI13" s="5"/>
      <c r="BOJ13" s="5"/>
      <c r="BOK13" s="5"/>
      <c r="BOL13" s="5"/>
      <c r="BOM13" s="5"/>
      <c r="BON13" s="5"/>
      <c r="BOO13" s="5"/>
      <c r="BOP13" s="5"/>
      <c r="BOQ13" s="5"/>
      <c r="BOR13" s="5"/>
      <c r="BOS13" s="5"/>
      <c r="BOT13" s="5"/>
      <c r="BOU13" s="5"/>
      <c r="BOV13" s="5"/>
      <c r="BOW13" s="5"/>
      <c r="BOX13" s="5"/>
      <c r="BOY13" s="5"/>
      <c r="BOZ13" s="5"/>
      <c r="BPA13" s="5"/>
      <c r="BPB13" s="5"/>
      <c r="BPC13" s="5"/>
      <c r="BPD13" s="5"/>
      <c r="BPE13" s="5"/>
      <c r="BPF13" s="5"/>
      <c r="BPG13" s="5"/>
      <c r="BPH13" s="5"/>
      <c r="BPI13" s="5"/>
      <c r="BPJ13" s="5"/>
      <c r="BPK13" s="5"/>
      <c r="BPL13" s="5"/>
      <c r="BPM13" s="5"/>
      <c r="BPN13" s="5"/>
      <c r="BPO13" s="5"/>
      <c r="BPP13" s="5"/>
      <c r="BPQ13" s="5"/>
      <c r="BPR13" s="5"/>
      <c r="BPS13" s="5"/>
      <c r="BPT13" s="5"/>
      <c r="BPU13" s="5"/>
      <c r="BPV13" s="5"/>
      <c r="BPW13" s="5"/>
      <c r="BPX13" s="5"/>
      <c r="BPY13" s="5"/>
      <c r="BPZ13" s="5"/>
      <c r="BQA13" s="5"/>
      <c r="BQB13" s="5"/>
      <c r="BQC13" s="5"/>
      <c r="BQD13" s="5"/>
      <c r="BQE13" s="5"/>
      <c r="BQF13" s="5"/>
      <c r="BQG13" s="5"/>
      <c r="BQH13" s="5"/>
      <c r="BQI13" s="5"/>
      <c r="BQJ13" s="5"/>
      <c r="BQK13" s="5"/>
      <c r="BQL13" s="5"/>
      <c r="BQM13" s="5"/>
      <c r="BQN13" s="5"/>
      <c r="BQO13" s="5"/>
      <c r="BQP13" s="5"/>
      <c r="BQQ13" s="5"/>
      <c r="BQR13" s="5"/>
      <c r="BQS13" s="5"/>
      <c r="BQT13" s="5"/>
      <c r="BQU13" s="5"/>
      <c r="BQV13" s="5"/>
      <c r="BQW13" s="5"/>
      <c r="BQX13" s="5"/>
      <c r="BQY13" s="5"/>
      <c r="BQZ13" s="5"/>
      <c r="BRA13" s="5"/>
      <c r="BRB13" s="5"/>
      <c r="BRC13" s="5"/>
      <c r="BRD13" s="5"/>
      <c r="BRE13" s="5"/>
      <c r="BRF13" s="5"/>
      <c r="BRG13" s="5"/>
      <c r="BRH13" s="5"/>
      <c r="BRI13" s="5"/>
      <c r="BRJ13" s="5"/>
      <c r="BRK13" s="5"/>
      <c r="BRL13" s="5"/>
      <c r="BRM13" s="5"/>
      <c r="BRN13" s="5"/>
      <c r="BRO13" s="5"/>
      <c r="BRP13" s="5"/>
      <c r="BRQ13" s="5"/>
      <c r="BRR13" s="5"/>
      <c r="BRS13" s="5"/>
      <c r="BRT13" s="5"/>
      <c r="BRU13" s="5"/>
      <c r="BRV13" s="5"/>
      <c r="BRW13" s="5"/>
      <c r="BRX13" s="5"/>
      <c r="BRY13" s="5"/>
      <c r="BRZ13" s="5"/>
      <c r="BSA13" s="5"/>
      <c r="BSB13" s="5"/>
      <c r="BSC13" s="5"/>
      <c r="BSD13" s="5"/>
      <c r="BSE13" s="5"/>
      <c r="BSF13" s="5"/>
      <c r="BSG13" s="5"/>
      <c r="BSH13" s="5"/>
      <c r="BSI13" s="5"/>
      <c r="BSJ13" s="5"/>
      <c r="BSK13" s="5"/>
      <c r="BSL13" s="5"/>
      <c r="BSM13" s="5"/>
      <c r="BSN13" s="5"/>
      <c r="BSO13" s="5"/>
      <c r="BSP13" s="5"/>
      <c r="BSQ13" s="5"/>
      <c r="BSR13" s="5"/>
      <c r="BSS13" s="5"/>
      <c r="BST13" s="5"/>
      <c r="BSU13" s="5"/>
      <c r="BSV13" s="5"/>
      <c r="BSW13" s="5"/>
      <c r="BSX13" s="5"/>
      <c r="BSY13" s="5"/>
      <c r="BSZ13" s="5"/>
      <c r="BTA13" s="5"/>
      <c r="BTB13" s="5"/>
      <c r="BTC13" s="5"/>
      <c r="BTD13" s="5"/>
      <c r="BTE13" s="5"/>
      <c r="BTF13" s="5"/>
      <c r="BTG13" s="5"/>
      <c r="BTH13" s="5"/>
      <c r="BTI13" s="5"/>
      <c r="BTJ13" s="5"/>
      <c r="BTK13" s="5"/>
      <c r="BTL13" s="5"/>
      <c r="BTM13" s="5"/>
      <c r="BTN13" s="5"/>
      <c r="BTO13" s="5"/>
      <c r="BTP13" s="5"/>
      <c r="BTQ13" s="5"/>
      <c r="BTR13" s="5"/>
      <c r="BTS13" s="5"/>
      <c r="BTT13" s="5"/>
      <c r="BTU13" s="5"/>
      <c r="BTV13" s="5"/>
      <c r="BTW13" s="5"/>
      <c r="BTX13" s="5"/>
      <c r="BTY13" s="5"/>
      <c r="BTZ13" s="5"/>
      <c r="BUA13" s="5"/>
      <c r="BUB13" s="5"/>
      <c r="BUC13" s="5"/>
      <c r="BUD13" s="5"/>
      <c r="BUE13" s="5"/>
      <c r="BUF13" s="5"/>
      <c r="BUG13" s="5"/>
      <c r="BUH13" s="5"/>
    </row>
    <row r="14" spans="1:1906" s="4" customFormat="1" x14ac:dyDescent="0.2">
      <c r="A14" s="12">
        <v>12</v>
      </c>
      <c r="B14">
        <v>1</v>
      </c>
      <c r="C14">
        <v>3</v>
      </c>
      <c r="D14">
        <v>4</v>
      </c>
      <c r="E14">
        <v>4</v>
      </c>
      <c r="F14" t="s">
        <v>70</v>
      </c>
      <c r="G14" s="5">
        <v>0</v>
      </c>
      <c r="H14" s="6">
        <v>0</v>
      </c>
      <c r="I14" s="5">
        <v>0</v>
      </c>
      <c r="J14" s="5">
        <f>(2*D14-B14-E14)/(2*(C14+D14-B14-E14))</f>
        <v>0.75</v>
      </c>
      <c r="K14" s="6">
        <v>0</v>
      </c>
      <c r="L14" s="6">
        <v>0</v>
      </c>
      <c r="M14">
        <v>0</v>
      </c>
      <c r="N14">
        <v>0</v>
      </c>
      <c r="O14" s="5"/>
      <c r="P14" s="5">
        <f t="shared" si="0"/>
        <v>0.2651650429449553</v>
      </c>
      <c r="Q14" t="b">
        <f t="shared" si="3"/>
        <v>1</v>
      </c>
      <c r="R14" t="b">
        <f t="shared" si="1"/>
        <v>0</v>
      </c>
      <c r="S14" t="b">
        <f t="shared" si="2"/>
        <v>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</row>
    <row r="15" spans="1:1906" s="4" customFormat="1" x14ac:dyDescent="0.2">
      <c r="A15" s="12">
        <v>13</v>
      </c>
      <c r="B15" s="5">
        <v>1</v>
      </c>
      <c r="C15" s="5">
        <v>4</v>
      </c>
      <c r="D15" s="5">
        <v>1</v>
      </c>
      <c r="E15" s="5">
        <v>1</v>
      </c>
      <c r="F15" t="s">
        <v>57</v>
      </c>
      <c r="G15" s="5">
        <v>1</v>
      </c>
      <c r="H15" s="6">
        <v>1</v>
      </c>
      <c r="I15" s="5">
        <v>1</v>
      </c>
      <c r="J15" s="5">
        <v>1</v>
      </c>
      <c r="K15" s="6">
        <v>1</v>
      </c>
      <c r="L15" s="6">
        <v>1</v>
      </c>
      <c r="M15">
        <v>1</v>
      </c>
      <c r="N15">
        <v>1</v>
      </c>
      <c r="O15" s="5"/>
      <c r="P15" s="5">
        <f t="shared" si="0"/>
        <v>0</v>
      </c>
      <c r="Q15" t="b">
        <f t="shared" si="3"/>
        <v>0</v>
      </c>
      <c r="R15" t="b">
        <f t="shared" si="1"/>
        <v>1</v>
      </c>
      <c r="S15" t="b">
        <f t="shared" si="2"/>
        <v>0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</row>
    <row r="16" spans="1:1906" s="4" customFormat="1" x14ac:dyDescent="0.2">
      <c r="A16" s="12">
        <v>14</v>
      </c>
      <c r="B16">
        <v>1</v>
      </c>
      <c r="C16">
        <v>4</v>
      </c>
      <c r="D16">
        <v>1</v>
      </c>
      <c r="E16">
        <v>2</v>
      </c>
      <c r="F16" t="s">
        <v>71</v>
      </c>
      <c r="G16" s="5">
        <v>1</v>
      </c>
      <c r="H16" s="6">
        <v>1</v>
      </c>
      <c r="I16" s="5">
        <v>1</v>
      </c>
      <c r="J16" s="5">
        <v>1</v>
      </c>
      <c r="K16" s="6">
        <v>1</v>
      </c>
      <c r="L16" s="6">
        <v>1</v>
      </c>
      <c r="M16">
        <v>1</v>
      </c>
      <c r="N16">
        <v>1</v>
      </c>
      <c r="O16" s="5"/>
      <c r="P16" s="5">
        <f t="shared" si="0"/>
        <v>0</v>
      </c>
      <c r="Q16" t="b">
        <f t="shared" si="3"/>
        <v>0</v>
      </c>
      <c r="R16" t="b">
        <f t="shared" si="1"/>
        <v>1</v>
      </c>
      <c r="S16" t="b">
        <f t="shared" si="2"/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</row>
    <row r="17" spans="1:1906" s="4" customFormat="1" x14ac:dyDescent="0.2">
      <c r="A17" s="12">
        <v>15</v>
      </c>
      <c r="B17" s="5">
        <v>1</v>
      </c>
      <c r="C17" s="5">
        <v>4</v>
      </c>
      <c r="D17" s="5">
        <v>1</v>
      </c>
      <c r="E17" s="5">
        <v>3</v>
      </c>
      <c r="F17" t="s">
        <v>47</v>
      </c>
      <c r="G17" s="5">
        <v>1</v>
      </c>
      <c r="H17" s="6">
        <v>1</v>
      </c>
      <c r="I17" s="5">
        <v>1</v>
      </c>
      <c r="J17" s="5">
        <v>1</v>
      </c>
      <c r="K17" s="6">
        <v>1</v>
      </c>
      <c r="L17" s="6">
        <v>1</v>
      </c>
      <c r="M17">
        <v>1</v>
      </c>
      <c r="N17">
        <v>1</v>
      </c>
      <c r="O17" s="5"/>
      <c r="P17" s="5">
        <f t="shared" si="0"/>
        <v>0</v>
      </c>
      <c r="Q17" t="b">
        <f t="shared" si="3"/>
        <v>0</v>
      </c>
      <c r="R17" t="b">
        <f t="shared" si="1"/>
        <v>1</v>
      </c>
      <c r="S17" t="b">
        <f t="shared" si="2"/>
        <v>0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</row>
    <row r="18" spans="1:1906" s="4" customFormat="1" x14ac:dyDescent="0.2">
      <c r="A18" s="12">
        <v>16</v>
      </c>
      <c r="B18" s="5">
        <v>1</v>
      </c>
      <c r="C18" s="5">
        <v>4</v>
      </c>
      <c r="D18" s="5">
        <v>1</v>
      </c>
      <c r="E18" s="5">
        <v>4</v>
      </c>
      <c r="F18" t="s">
        <v>54</v>
      </c>
      <c r="G18" s="5">
        <v>0.5</v>
      </c>
      <c r="H18" s="6">
        <v>1</v>
      </c>
      <c r="I18" s="5">
        <v>1</v>
      </c>
      <c r="J18" s="5">
        <v>1</v>
      </c>
      <c r="K18" s="6">
        <f>(C18+B18)/(C18+B18+E18+D18)</f>
        <v>0.5</v>
      </c>
      <c r="L18" s="6">
        <v>1</v>
      </c>
      <c r="M18">
        <v>1</v>
      </c>
      <c r="N18">
        <v>1</v>
      </c>
      <c r="O18" s="5" t="s">
        <v>104</v>
      </c>
      <c r="P18" s="5">
        <f t="shared" si="0"/>
        <v>0.23145502494313785</v>
      </c>
      <c r="Q18" t="b">
        <f t="shared" si="3"/>
        <v>1</v>
      </c>
      <c r="R18" t="b">
        <f t="shared" si="1"/>
        <v>0</v>
      </c>
      <c r="S18" t="b">
        <f t="shared" si="2"/>
        <v>0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</row>
    <row r="19" spans="1:1906" s="4" customFormat="1" x14ac:dyDescent="0.2">
      <c r="A19" s="12">
        <v>17</v>
      </c>
      <c r="B19" s="5">
        <v>1</v>
      </c>
      <c r="C19" s="5">
        <v>4</v>
      </c>
      <c r="D19" s="5">
        <v>2</v>
      </c>
      <c r="E19" s="5">
        <v>1</v>
      </c>
      <c r="F19" t="s">
        <v>72</v>
      </c>
      <c r="G19" s="5">
        <f t="shared" ref="G19:G25" si="4">(D19-B19)/(C19+D19-E19-B19)</f>
        <v>0.25</v>
      </c>
      <c r="H19" s="5">
        <v>1</v>
      </c>
      <c r="I19" s="5">
        <v>1</v>
      </c>
      <c r="J19" s="5">
        <f>(2*D19-B19-E19)/(2*(C19+D19-B19-E19))</f>
        <v>0.25</v>
      </c>
      <c r="K19" s="6">
        <v>1</v>
      </c>
      <c r="L19" s="6">
        <v>1</v>
      </c>
      <c r="M19">
        <v>1</v>
      </c>
      <c r="N19">
        <v>1</v>
      </c>
      <c r="O19" s="5"/>
      <c r="P19" s="5">
        <f t="shared" si="0"/>
        <v>0.34718253741470678</v>
      </c>
      <c r="Q19" t="b">
        <f t="shared" si="3"/>
        <v>1</v>
      </c>
      <c r="R19" t="b">
        <f t="shared" si="1"/>
        <v>0</v>
      </c>
      <c r="S19" t="b">
        <f t="shared" si="2"/>
        <v>0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</row>
    <row r="20" spans="1:1906" s="4" customFormat="1" x14ac:dyDescent="0.2">
      <c r="A20" s="12">
        <v>18</v>
      </c>
      <c r="B20">
        <v>1</v>
      </c>
      <c r="C20">
        <v>4</v>
      </c>
      <c r="D20">
        <v>2</v>
      </c>
      <c r="E20">
        <v>2</v>
      </c>
      <c r="F20" t="s">
        <v>73</v>
      </c>
      <c r="G20" s="5">
        <f t="shared" si="4"/>
        <v>0.33333333333333331</v>
      </c>
      <c r="H20" s="5">
        <v>1</v>
      </c>
      <c r="I20" s="5">
        <v>1</v>
      </c>
      <c r="J20" s="5">
        <f>(2*D20-B20-E20)/(2*(C20+D20-B20-E20))</f>
        <v>0.16666666666666666</v>
      </c>
      <c r="K20" s="6">
        <v>1</v>
      </c>
      <c r="L20" s="6">
        <v>1</v>
      </c>
      <c r="M20">
        <v>1</v>
      </c>
      <c r="N20">
        <v>1</v>
      </c>
      <c r="O20" s="5"/>
      <c r="P20" s="5">
        <f t="shared" si="0"/>
        <v>0.35002834352355144</v>
      </c>
      <c r="Q20" t="b">
        <f t="shared" si="3"/>
        <v>1</v>
      </c>
      <c r="R20" t="b">
        <f t="shared" si="1"/>
        <v>0</v>
      </c>
      <c r="S20" t="b">
        <f t="shared" si="2"/>
        <v>0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5"/>
      <c r="AMQ20" s="5"/>
      <c r="AMR20" s="5"/>
      <c r="AMS20" s="5"/>
      <c r="AMT20" s="5"/>
      <c r="AMU20" s="5"/>
      <c r="AMV20" s="5"/>
      <c r="AMW20" s="5"/>
      <c r="AMX20" s="5"/>
      <c r="AMY20" s="5"/>
      <c r="AMZ20" s="5"/>
      <c r="ANA20" s="5"/>
      <c r="ANB20" s="5"/>
      <c r="ANC20" s="5"/>
      <c r="AND20" s="5"/>
      <c r="ANE20" s="5"/>
      <c r="ANF20" s="5"/>
      <c r="ANG20" s="5"/>
      <c r="ANH20" s="5"/>
      <c r="ANI20" s="5"/>
      <c r="ANJ20" s="5"/>
      <c r="ANK20" s="5"/>
      <c r="ANL20" s="5"/>
      <c r="ANM20" s="5"/>
      <c r="ANN20" s="5"/>
      <c r="ANO20" s="5"/>
      <c r="ANP20" s="5"/>
      <c r="ANQ20" s="5"/>
      <c r="ANR20" s="5"/>
      <c r="ANS20" s="5"/>
      <c r="ANT20" s="5"/>
      <c r="ANU20" s="5"/>
      <c r="ANV20" s="5"/>
      <c r="ANW20" s="5"/>
      <c r="ANX20" s="5"/>
      <c r="ANY20" s="5"/>
      <c r="ANZ20" s="5"/>
      <c r="AOA20" s="5"/>
      <c r="AOB20" s="5"/>
      <c r="AOC20" s="5"/>
      <c r="AOD20" s="5"/>
      <c r="AOE20" s="5"/>
      <c r="AOF20" s="5"/>
      <c r="AOG20" s="5"/>
      <c r="AOH20" s="5"/>
      <c r="AOI20" s="5"/>
      <c r="AOJ20" s="5"/>
      <c r="AOK20" s="5"/>
      <c r="AOL20" s="5"/>
      <c r="AOM20" s="5"/>
      <c r="AON20" s="5"/>
      <c r="AOO20" s="5"/>
      <c r="AOP20" s="5"/>
      <c r="AOQ20" s="5"/>
      <c r="AOR20" s="5"/>
      <c r="AOS20" s="5"/>
      <c r="AOT20" s="5"/>
      <c r="AOU20" s="5"/>
      <c r="AOV20" s="5"/>
      <c r="AOW20" s="5"/>
      <c r="AOX20" s="5"/>
      <c r="AOY20" s="5"/>
      <c r="AOZ20" s="5"/>
      <c r="APA20" s="5"/>
      <c r="APB20" s="5"/>
      <c r="APC20" s="5"/>
      <c r="APD20" s="5"/>
      <c r="APE20" s="5"/>
      <c r="APF20" s="5"/>
      <c r="APG20" s="5"/>
      <c r="APH20" s="5"/>
      <c r="API20" s="5"/>
      <c r="APJ20" s="5"/>
      <c r="APK20" s="5"/>
      <c r="APL20" s="5"/>
      <c r="APM20" s="5"/>
      <c r="APN20" s="5"/>
      <c r="APO20" s="5"/>
      <c r="APP20" s="5"/>
      <c r="APQ20" s="5"/>
      <c r="APR20" s="5"/>
      <c r="APS20" s="5"/>
      <c r="APT20" s="5"/>
      <c r="APU20" s="5"/>
      <c r="APV20" s="5"/>
      <c r="APW20" s="5"/>
      <c r="APX20" s="5"/>
      <c r="APY20" s="5"/>
      <c r="APZ20" s="5"/>
      <c r="AQA20" s="5"/>
      <c r="AQB20" s="5"/>
      <c r="AQC20" s="5"/>
      <c r="AQD20" s="5"/>
      <c r="AQE20" s="5"/>
      <c r="AQF20" s="5"/>
      <c r="AQG20" s="5"/>
      <c r="AQH20" s="5"/>
      <c r="AQI20" s="5"/>
      <c r="AQJ20" s="5"/>
      <c r="AQK20" s="5"/>
      <c r="AQL20" s="5"/>
      <c r="AQM20" s="5"/>
      <c r="AQN20" s="5"/>
      <c r="AQO20" s="5"/>
      <c r="AQP20" s="5"/>
      <c r="AQQ20" s="5"/>
      <c r="AQR20" s="5"/>
      <c r="AQS20" s="5"/>
      <c r="AQT20" s="5"/>
      <c r="AQU20" s="5"/>
      <c r="AQV20" s="5"/>
      <c r="AQW20" s="5"/>
      <c r="AQX20" s="5"/>
      <c r="AQY20" s="5"/>
      <c r="AQZ20" s="5"/>
      <c r="ARA20" s="5"/>
      <c r="ARB20" s="5"/>
      <c r="ARC20" s="5"/>
      <c r="ARD20" s="5"/>
      <c r="ARE20" s="5"/>
      <c r="ARF20" s="5"/>
      <c r="ARG20" s="5"/>
      <c r="ARH20" s="5"/>
      <c r="ARI20" s="5"/>
      <c r="ARJ20" s="5"/>
      <c r="ARK20" s="5"/>
      <c r="ARL20" s="5"/>
      <c r="ARM20" s="5"/>
      <c r="ARN20" s="5"/>
      <c r="ARO20" s="5"/>
      <c r="ARP20" s="5"/>
      <c r="ARQ20" s="5"/>
      <c r="ARR20" s="5"/>
      <c r="ARS20" s="5"/>
      <c r="ART20" s="5"/>
      <c r="ARU20" s="5"/>
      <c r="ARV20" s="5"/>
      <c r="ARW20" s="5"/>
      <c r="ARX20" s="5"/>
      <c r="ARY20" s="5"/>
      <c r="ARZ20" s="5"/>
      <c r="ASA20" s="5"/>
      <c r="ASB20" s="5"/>
      <c r="ASC20" s="5"/>
      <c r="ASD20" s="5"/>
      <c r="ASE20" s="5"/>
      <c r="ASF20" s="5"/>
      <c r="ASG20" s="5"/>
      <c r="ASH20" s="5"/>
      <c r="ASI20" s="5"/>
      <c r="ASJ20" s="5"/>
      <c r="ASK20" s="5"/>
      <c r="ASL20" s="5"/>
      <c r="ASM20" s="5"/>
      <c r="ASN20" s="5"/>
      <c r="ASO20" s="5"/>
      <c r="ASP20" s="5"/>
      <c r="ASQ20" s="5"/>
      <c r="ASR20" s="5"/>
      <c r="ASS20" s="5"/>
      <c r="AST20" s="5"/>
      <c r="ASU20" s="5"/>
      <c r="ASV20" s="5"/>
      <c r="ASW20" s="5"/>
      <c r="ASX20" s="5"/>
      <c r="ASY20" s="5"/>
      <c r="ASZ20" s="5"/>
      <c r="ATA20" s="5"/>
      <c r="ATB20" s="5"/>
      <c r="ATC20" s="5"/>
      <c r="ATD20" s="5"/>
      <c r="ATE20" s="5"/>
      <c r="ATF20" s="5"/>
      <c r="ATG20" s="5"/>
      <c r="ATH20" s="5"/>
      <c r="ATI20" s="5"/>
      <c r="ATJ20" s="5"/>
      <c r="ATK20" s="5"/>
      <c r="ATL20" s="5"/>
      <c r="ATM20" s="5"/>
      <c r="ATN20" s="5"/>
      <c r="ATO20" s="5"/>
      <c r="ATP20" s="5"/>
      <c r="ATQ20" s="5"/>
      <c r="ATR20" s="5"/>
      <c r="ATS20" s="5"/>
      <c r="ATT20" s="5"/>
      <c r="ATU20" s="5"/>
      <c r="ATV20" s="5"/>
      <c r="ATW20" s="5"/>
      <c r="ATX20" s="5"/>
      <c r="ATY20" s="5"/>
      <c r="ATZ20" s="5"/>
      <c r="AUA20" s="5"/>
      <c r="AUB20" s="5"/>
      <c r="AUC20" s="5"/>
      <c r="AUD20" s="5"/>
      <c r="AUE20" s="5"/>
      <c r="AUF20" s="5"/>
      <c r="AUG20" s="5"/>
      <c r="AUH20" s="5"/>
      <c r="AUI20" s="5"/>
      <c r="AUJ20" s="5"/>
      <c r="AUK20" s="5"/>
      <c r="AUL20" s="5"/>
      <c r="AUM20" s="5"/>
      <c r="AUN20" s="5"/>
      <c r="AUO20" s="5"/>
      <c r="AUP20" s="5"/>
      <c r="AUQ20" s="5"/>
      <c r="AUR20" s="5"/>
      <c r="AUS20" s="5"/>
      <c r="AUT20" s="5"/>
      <c r="AUU20" s="5"/>
      <c r="AUV20" s="5"/>
      <c r="AUW20" s="5"/>
      <c r="AUX20" s="5"/>
      <c r="AUY20" s="5"/>
      <c r="AUZ20" s="5"/>
      <c r="AVA20" s="5"/>
      <c r="AVB20" s="5"/>
      <c r="AVC20" s="5"/>
      <c r="AVD20" s="5"/>
      <c r="AVE20" s="5"/>
      <c r="AVF20" s="5"/>
      <c r="AVG20" s="5"/>
      <c r="AVH20" s="5"/>
      <c r="AVI20" s="5"/>
      <c r="AVJ20" s="5"/>
      <c r="AVK20" s="5"/>
      <c r="AVL20" s="5"/>
      <c r="AVM20" s="5"/>
      <c r="AVN20" s="5"/>
      <c r="AVO20" s="5"/>
      <c r="AVP20" s="5"/>
      <c r="AVQ20" s="5"/>
      <c r="AVR20" s="5"/>
      <c r="AVS20" s="5"/>
      <c r="AVT20" s="5"/>
      <c r="AVU20" s="5"/>
      <c r="AVV20" s="5"/>
      <c r="AVW20" s="5"/>
      <c r="AVX20" s="5"/>
      <c r="AVY20" s="5"/>
      <c r="AVZ20" s="5"/>
      <c r="AWA20" s="5"/>
      <c r="AWB20" s="5"/>
      <c r="AWC20" s="5"/>
      <c r="AWD20" s="5"/>
      <c r="AWE20" s="5"/>
      <c r="AWF20" s="5"/>
      <c r="AWG20" s="5"/>
      <c r="AWH20" s="5"/>
      <c r="AWI20" s="5"/>
      <c r="AWJ20" s="5"/>
      <c r="AWK20" s="5"/>
      <c r="AWL20" s="5"/>
      <c r="AWM20" s="5"/>
      <c r="AWN20" s="5"/>
      <c r="AWO20" s="5"/>
      <c r="AWP20" s="5"/>
      <c r="AWQ20" s="5"/>
      <c r="AWR20" s="5"/>
      <c r="AWS20" s="5"/>
      <c r="AWT20" s="5"/>
      <c r="AWU20" s="5"/>
      <c r="AWV20" s="5"/>
      <c r="AWW20" s="5"/>
      <c r="AWX20" s="5"/>
      <c r="AWY20" s="5"/>
      <c r="AWZ20" s="5"/>
      <c r="AXA20" s="5"/>
      <c r="AXB20" s="5"/>
      <c r="AXC20" s="5"/>
      <c r="AXD20" s="5"/>
      <c r="AXE20" s="5"/>
      <c r="AXF20" s="5"/>
      <c r="AXG20" s="5"/>
      <c r="AXH20" s="5"/>
      <c r="AXI20" s="5"/>
      <c r="AXJ20" s="5"/>
      <c r="AXK20" s="5"/>
      <c r="AXL20" s="5"/>
      <c r="AXM20" s="5"/>
      <c r="AXN20" s="5"/>
      <c r="AXO20" s="5"/>
      <c r="AXP20" s="5"/>
      <c r="AXQ20" s="5"/>
      <c r="AXR20" s="5"/>
      <c r="AXS20" s="5"/>
      <c r="AXT20" s="5"/>
      <c r="AXU20" s="5"/>
      <c r="AXV20" s="5"/>
      <c r="AXW20" s="5"/>
      <c r="AXX20" s="5"/>
      <c r="AXY20" s="5"/>
      <c r="AXZ20" s="5"/>
      <c r="AYA20" s="5"/>
      <c r="AYB20" s="5"/>
      <c r="AYC20" s="5"/>
      <c r="AYD20" s="5"/>
      <c r="AYE20" s="5"/>
      <c r="AYF20" s="5"/>
      <c r="AYG20" s="5"/>
      <c r="AYH20" s="5"/>
      <c r="AYI20" s="5"/>
      <c r="AYJ20" s="5"/>
      <c r="AYK20" s="5"/>
      <c r="AYL20" s="5"/>
      <c r="AYM20" s="5"/>
      <c r="AYN20" s="5"/>
      <c r="AYO20" s="5"/>
      <c r="AYP20" s="5"/>
      <c r="AYQ20" s="5"/>
      <c r="AYR20" s="5"/>
      <c r="AYS20" s="5"/>
      <c r="AYT20" s="5"/>
      <c r="AYU20" s="5"/>
      <c r="AYV20" s="5"/>
      <c r="AYW20" s="5"/>
      <c r="AYX20" s="5"/>
      <c r="AYY20" s="5"/>
      <c r="AYZ20" s="5"/>
      <c r="AZA20" s="5"/>
      <c r="AZB20" s="5"/>
      <c r="AZC20" s="5"/>
      <c r="AZD20" s="5"/>
      <c r="AZE20" s="5"/>
      <c r="AZF20" s="5"/>
      <c r="AZG20" s="5"/>
      <c r="AZH20" s="5"/>
      <c r="AZI20" s="5"/>
      <c r="AZJ20" s="5"/>
      <c r="AZK20" s="5"/>
      <c r="AZL20" s="5"/>
      <c r="AZM20" s="5"/>
      <c r="AZN20" s="5"/>
      <c r="AZO20" s="5"/>
      <c r="AZP20" s="5"/>
      <c r="AZQ20" s="5"/>
      <c r="AZR20" s="5"/>
      <c r="AZS20" s="5"/>
      <c r="AZT20" s="5"/>
      <c r="AZU20" s="5"/>
      <c r="AZV20" s="5"/>
      <c r="AZW20" s="5"/>
      <c r="AZX20" s="5"/>
      <c r="AZY20" s="5"/>
      <c r="AZZ20" s="5"/>
      <c r="BAA20" s="5"/>
      <c r="BAB20" s="5"/>
      <c r="BAC20" s="5"/>
      <c r="BAD20" s="5"/>
      <c r="BAE20" s="5"/>
      <c r="BAF20" s="5"/>
      <c r="BAG20" s="5"/>
      <c r="BAH20" s="5"/>
      <c r="BAI20" s="5"/>
      <c r="BAJ20" s="5"/>
      <c r="BAK20" s="5"/>
      <c r="BAL20" s="5"/>
      <c r="BAM20" s="5"/>
      <c r="BAN20" s="5"/>
      <c r="BAO20" s="5"/>
      <c r="BAP20" s="5"/>
      <c r="BAQ20" s="5"/>
      <c r="BAR20" s="5"/>
      <c r="BAS20" s="5"/>
      <c r="BAT20" s="5"/>
      <c r="BAU20" s="5"/>
      <c r="BAV20" s="5"/>
      <c r="BAW20" s="5"/>
      <c r="BAX20" s="5"/>
      <c r="BAY20" s="5"/>
      <c r="BAZ20" s="5"/>
      <c r="BBA20" s="5"/>
      <c r="BBB20" s="5"/>
      <c r="BBC20" s="5"/>
      <c r="BBD20" s="5"/>
      <c r="BBE20" s="5"/>
      <c r="BBF20" s="5"/>
      <c r="BBG20" s="5"/>
      <c r="BBH20" s="5"/>
      <c r="BBI20" s="5"/>
      <c r="BBJ20" s="5"/>
      <c r="BBK20" s="5"/>
      <c r="BBL20" s="5"/>
      <c r="BBM20" s="5"/>
      <c r="BBN20" s="5"/>
      <c r="BBO20" s="5"/>
      <c r="BBP20" s="5"/>
      <c r="BBQ20" s="5"/>
      <c r="BBR20" s="5"/>
      <c r="BBS20" s="5"/>
      <c r="BBT20" s="5"/>
      <c r="BBU20" s="5"/>
      <c r="BBV20" s="5"/>
      <c r="BBW20" s="5"/>
      <c r="BBX20" s="5"/>
      <c r="BBY20" s="5"/>
      <c r="BBZ20" s="5"/>
      <c r="BCA20" s="5"/>
      <c r="BCB20" s="5"/>
      <c r="BCC20" s="5"/>
      <c r="BCD20" s="5"/>
      <c r="BCE20" s="5"/>
      <c r="BCF20" s="5"/>
      <c r="BCG20" s="5"/>
      <c r="BCH20" s="5"/>
      <c r="BCI20" s="5"/>
      <c r="BCJ20" s="5"/>
      <c r="BCK20" s="5"/>
      <c r="BCL20" s="5"/>
      <c r="BCM20" s="5"/>
      <c r="BCN20" s="5"/>
      <c r="BCO20" s="5"/>
      <c r="BCP20" s="5"/>
      <c r="BCQ20" s="5"/>
      <c r="BCR20" s="5"/>
      <c r="BCS20" s="5"/>
      <c r="BCT20" s="5"/>
      <c r="BCU20" s="5"/>
      <c r="BCV20" s="5"/>
      <c r="BCW20" s="5"/>
      <c r="BCX20" s="5"/>
      <c r="BCY20" s="5"/>
      <c r="BCZ20" s="5"/>
      <c r="BDA20" s="5"/>
      <c r="BDB20" s="5"/>
      <c r="BDC20" s="5"/>
      <c r="BDD20" s="5"/>
      <c r="BDE20" s="5"/>
      <c r="BDF20" s="5"/>
      <c r="BDG20" s="5"/>
      <c r="BDH20" s="5"/>
      <c r="BDI20" s="5"/>
      <c r="BDJ20" s="5"/>
      <c r="BDK20" s="5"/>
      <c r="BDL20" s="5"/>
      <c r="BDM20" s="5"/>
      <c r="BDN20" s="5"/>
      <c r="BDO20" s="5"/>
      <c r="BDP20" s="5"/>
      <c r="BDQ20" s="5"/>
      <c r="BDR20" s="5"/>
      <c r="BDS20" s="5"/>
      <c r="BDT20" s="5"/>
      <c r="BDU20" s="5"/>
      <c r="BDV20" s="5"/>
      <c r="BDW20" s="5"/>
      <c r="BDX20" s="5"/>
      <c r="BDY20" s="5"/>
      <c r="BDZ20" s="5"/>
      <c r="BEA20" s="5"/>
      <c r="BEB20" s="5"/>
      <c r="BEC20" s="5"/>
      <c r="BED20" s="5"/>
      <c r="BEE20" s="5"/>
      <c r="BEF20" s="5"/>
      <c r="BEG20" s="5"/>
      <c r="BEH20" s="5"/>
      <c r="BEI20" s="5"/>
      <c r="BEJ20" s="5"/>
      <c r="BEK20" s="5"/>
      <c r="BEL20" s="5"/>
      <c r="BEM20" s="5"/>
      <c r="BEN20" s="5"/>
      <c r="BEO20" s="5"/>
      <c r="BEP20" s="5"/>
      <c r="BEQ20" s="5"/>
      <c r="BER20" s="5"/>
      <c r="BES20" s="5"/>
      <c r="BET20" s="5"/>
      <c r="BEU20" s="5"/>
      <c r="BEV20" s="5"/>
      <c r="BEW20" s="5"/>
      <c r="BEX20" s="5"/>
      <c r="BEY20" s="5"/>
      <c r="BEZ20" s="5"/>
      <c r="BFA20" s="5"/>
      <c r="BFB20" s="5"/>
      <c r="BFC20" s="5"/>
      <c r="BFD20" s="5"/>
      <c r="BFE20" s="5"/>
      <c r="BFF20" s="5"/>
      <c r="BFG20" s="5"/>
      <c r="BFH20" s="5"/>
      <c r="BFI20" s="5"/>
      <c r="BFJ20" s="5"/>
      <c r="BFK20" s="5"/>
      <c r="BFL20" s="5"/>
      <c r="BFM20" s="5"/>
      <c r="BFN20" s="5"/>
      <c r="BFO20" s="5"/>
      <c r="BFP20" s="5"/>
      <c r="BFQ20" s="5"/>
      <c r="BFR20" s="5"/>
      <c r="BFS20" s="5"/>
      <c r="BFT20" s="5"/>
      <c r="BFU20" s="5"/>
      <c r="BFV20" s="5"/>
      <c r="BFW20" s="5"/>
      <c r="BFX20" s="5"/>
      <c r="BFY20" s="5"/>
      <c r="BFZ20" s="5"/>
      <c r="BGA20" s="5"/>
      <c r="BGB20" s="5"/>
      <c r="BGC20" s="5"/>
      <c r="BGD20" s="5"/>
      <c r="BGE20" s="5"/>
      <c r="BGF20" s="5"/>
      <c r="BGG20" s="5"/>
      <c r="BGH20" s="5"/>
      <c r="BGI20" s="5"/>
      <c r="BGJ20" s="5"/>
      <c r="BGK20" s="5"/>
      <c r="BGL20" s="5"/>
      <c r="BGM20" s="5"/>
      <c r="BGN20" s="5"/>
      <c r="BGO20" s="5"/>
      <c r="BGP20" s="5"/>
      <c r="BGQ20" s="5"/>
      <c r="BGR20" s="5"/>
      <c r="BGS20" s="5"/>
      <c r="BGT20" s="5"/>
      <c r="BGU20" s="5"/>
      <c r="BGV20" s="5"/>
      <c r="BGW20" s="5"/>
      <c r="BGX20" s="5"/>
      <c r="BGY20" s="5"/>
      <c r="BGZ20" s="5"/>
      <c r="BHA20" s="5"/>
      <c r="BHB20" s="5"/>
      <c r="BHC20" s="5"/>
      <c r="BHD20" s="5"/>
      <c r="BHE20" s="5"/>
      <c r="BHF20" s="5"/>
      <c r="BHG20" s="5"/>
      <c r="BHH20" s="5"/>
      <c r="BHI20" s="5"/>
      <c r="BHJ20" s="5"/>
      <c r="BHK20" s="5"/>
      <c r="BHL20" s="5"/>
      <c r="BHM20" s="5"/>
      <c r="BHN20" s="5"/>
      <c r="BHO20" s="5"/>
      <c r="BHP20" s="5"/>
      <c r="BHQ20" s="5"/>
      <c r="BHR20" s="5"/>
      <c r="BHS20" s="5"/>
      <c r="BHT20" s="5"/>
      <c r="BHU20" s="5"/>
      <c r="BHV20" s="5"/>
      <c r="BHW20" s="5"/>
      <c r="BHX20" s="5"/>
      <c r="BHY20" s="5"/>
      <c r="BHZ20" s="5"/>
      <c r="BIA20" s="5"/>
      <c r="BIB20" s="5"/>
      <c r="BIC20" s="5"/>
      <c r="BID20" s="5"/>
      <c r="BIE20" s="5"/>
      <c r="BIF20" s="5"/>
      <c r="BIG20" s="5"/>
      <c r="BIH20" s="5"/>
      <c r="BII20" s="5"/>
      <c r="BIJ20" s="5"/>
      <c r="BIK20" s="5"/>
      <c r="BIL20" s="5"/>
      <c r="BIM20" s="5"/>
      <c r="BIN20" s="5"/>
      <c r="BIO20" s="5"/>
      <c r="BIP20" s="5"/>
      <c r="BIQ20" s="5"/>
      <c r="BIR20" s="5"/>
      <c r="BIS20" s="5"/>
      <c r="BIT20" s="5"/>
      <c r="BIU20" s="5"/>
      <c r="BIV20" s="5"/>
      <c r="BIW20" s="5"/>
      <c r="BIX20" s="5"/>
      <c r="BIY20" s="5"/>
      <c r="BIZ20" s="5"/>
      <c r="BJA20" s="5"/>
      <c r="BJB20" s="5"/>
      <c r="BJC20" s="5"/>
      <c r="BJD20" s="5"/>
      <c r="BJE20" s="5"/>
      <c r="BJF20" s="5"/>
      <c r="BJG20" s="5"/>
      <c r="BJH20" s="5"/>
      <c r="BJI20" s="5"/>
      <c r="BJJ20" s="5"/>
      <c r="BJK20" s="5"/>
      <c r="BJL20" s="5"/>
      <c r="BJM20" s="5"/>
      <c r="BJN20" s="5"/>
      <c r="BJO20" s="5"/>
      <c r="BJP20" s="5"/>
      <c r="BJQ20" s="5"/>
      <c r="BJR20" s="5"/>
      <c r="BJS20" s="5"/>
      <c r="BJT20" s="5"/>
      <c r="BJU20" s="5"/>
      <c r="BJV20" s="5"/>
      <c r="BJW20" s="5"/>
      <c r="BJX20" s="5"/>
      <c r="BJY20" s="5"/>
      <c r="BJZ20" s="5"/>
      <c r="BKA20" s="5"/>
      <c r="BKB20" s="5"/>
      <c r="BKC20" s="5"/>
      <c r="BKD20" s="5"/>
      <c r="BKE20" s="5"/>
      <c r="BKF20" s="5"/>
      <c r="BKG20" s="5"/>
      <c r="BKH20" s="5"/>
      <c r="BKI20" s="5"/>
      <c r="BKJ20" s="5"/>
      <c r="BKK20" s="5"/>
      <c r="BKL20" s="5"/>
      <c r="BKM20" s="5"/>
      <c r="BKN20" s="5"/>
      <c r="BKO20" s="5"/>
      <c r="BKP20" s="5"/>
      <c r="BKQ20" s="5"/>
      <c r="BKR20" s="5"/>
      <c r="BKS20" s="5"/>
      <c r="BKT20" s="5"/>
      <c r="BKU20" s="5"/>
      <c r="BKV20" s="5"/>
      <c r="BKW20" s="5"/>
      <c r="BKX20" s="5"/>
      <c r="BKY20" s="5"/>
      <c r="BKZ20" s="5"/>
      <c r="BLA20" s="5"/>
      <c r="BLB20" s="5"/>
      <c r="BLC20" s="5"/>
      <c r="BLD20" s="5"/>
      <c r="BLE20" s="5"/>
      <c r="BLF20" s="5"/>
      <c r="BLG20" s="5"/>
      <c r="BLH20" s="5"/>
      <c r="BLI20" s="5"/>
      <c r="BLJ20" s="5"/>
      <c r="BLK20" s="5"/>
      <c r="BLL20" s="5"/>
      <c r="BLM20" s="5"/>
      <c r="BLN20" s="5"/>
      <c r="BLO20" s="5"/>
      <c r="BLP20" s="5"/>
      <c r="BLQ20" s="5"/>
      <c r="BLR20" s="5"/>
      <c r="BLS20" s="5"/>
      <c r="BLT20" s="5"/>
      <c r="BLU20" s="5"/>
      <c r="BLV20" s="5"/>
      <c r="BLW20" s="5"/>
      <c r="BLX20" s="5"/>
      <c r="BLY20" s="5"/>
      <c r="BLZ20" s="5"/>
      <c r="BMA20" s="5"/>
      <c r="BMB20" s="5"/>
      <c r="BMC20" s="5"/>
      <c r="BMD20" s="5"/>
      <c r="BME20" s="5"/>
      <c r="BMF20" s="5"/>
      <c r="BMG20" s="5"/>
      <c r="BMH20" s="5"/>
      <c r="BMI20" s="5"/>
      <c r="BMJ20" s="5"/>
      <c r="BMK20" s="5"/>
      <c r="BML20" s="5"/>
      <c r="BMM20" s="5"/>
      <c r="BMN20" s="5"/>
      <c r="BMO20" s="5"/>
      <c r="BMP20" s="5"/>
      <c r="BMQ20" s="5"/>
      <c r="BMR20" s="5"/>
      <c r="BMS20" s="5"/>
      <c r="BMT20" s="5"/>
      <c r="BMU20" s="5"/>
      <c r="BMV20" s="5"/>
      <c r="BMW20" s="5"/>
      <c r="BMX20" s="5"/>
      <c r="BMY20" s="5"/>
      <c r="BMZ20" s="5"/>
      <c r="BNA20" s="5"/>
      <c r="BNB20" s="5"/>
      <c r="BNC20" s="5"/>
      <c r="BND20" s="5"/>
      <c r="BNE20" s="5"/>
      <c r="BNF20" s="5"/>
      <c r="BNG20" s="5"/>
      <c r="BNH20" s="5"/>
      <c r="BNI20" s="5"/>
      <c r="BNJ20" s="5"/>
      <c r="BNK20" s="5"/>
      <c r="BNL20" s="5"/>
      <c r="BNM20" s="5"/>
      <c r="BNN20" s="5"/>
      <c r="BNO20" s="5"/>
      <c r="BNP20" s="5"/>
      <c r="BNQ20" s="5"/>
      <c r="BNR20" s="5"/>
      <c r="BNS20" s="5"/>
      <c r="BNT20" s="5"/>
      <c r="BNU20" s="5"/>
      <c r="BNV20" s="5"/>
      <c r="BNW20" s="5"/>
      <c r="BNX20" s="5"/>
      <c r="BNY20" s="5"/>
      <c r="BNZ20" s="5"/>
      <c r="BOA20" s="5"/>
      <c r="BOB20" s="5"/>
      <c r="BOC20" s="5"/>
      <c r="BOD20" s="5"/>
      <c r="BOE20" s="5"/>
      <c r="BOF20" s="5"/>
      <c r="BOG20" s="5"/>
      <c r="BOH20" s="5"/>
      <c r="BOI20" s="5"/>
      <c r="BOJ20" s="5"/>
      <c r="BOK20" s="5"/>
      <c r="BOL20" s="5"/>
      <c r="BOM20" s="5"/>
      <c r="BON20" s="5"/>
      <c r="BOO20" s="5"/>
      <c r="BOP20" s="5"/>
      <c r="BOQ20" s="5"/>
      <c r="BOR20" s="5"/>
      <c r="BOS20" s="5"/>
      <c r="BOT20" s="5"/>
      <c r="BOU20" s="5"/>
      <c r="BOV20" s="5"/>
      <c r="BOW20" s="5"/>
      <c r="BOX20" s="5"/>
      <c r="BOY20" s="5"/>
      <c r="BOZ20" s="5"/>
      <c r="BPA20" s="5"/>
      <c r="BPB20" s="5"/>
      <c r="BPC20" s="5"/>
      <c r="BPD20" s="5"/>
      <c r="BPE20" s="5"/>
      <c r="BPF20" s="5"/>
      <c r="BPG20" s="5"/>
      <c r="BPH20" s="5"/>
      <c r="BPI20" s="5"/>
      <c r="BPJ20" s="5"/>
      <c r="BPK20" s="5"/>
      <c r="BPL20" s="5"/>
      <c r="BPM20" s="5"/>
      <c r="BPN20" s="5"/>
      <c r="BPO20" s="5"/>
      <c r="BPP20" s="5"/>
      <c r="BPQ20" s="5"/>
      <c r="BPR20" s="5"/>
      <c r="BPS20" s="5"/>
      <c r="BPT20" s="5"/>
      <c r="BPU20" s="5"/>
      <c r="BPV20" s="5"/>
      <c r="BPW20" s="5"/>
      <c r="BPX20" s="5"/>
      <c r="BPY20" s="5"/>
      <c r="BPZ20" s="5"/>
      <c r="BQA20" s="5"/>
      <c r="BQB20" s="5"/>
      <c r="BQC20" s="5"/>
      <c r="BQD20" s="5"/>
      <c r="BQE20" s="5"/>
      <c r="BQF20" s="5"/>
      <c r="BQG20" s="5"/>
      <c r="BQH20" s="5"/>
      <c r="BQI20" s="5"/>
      <c r="BQJ20" s="5"/>
      <c r="BQK20" s="5"/>
      <c r="BQL20" s="5"/>
      <c r="BQM20" s="5"/>
      <c r="BQN20" s="5"/>
      <c r="BQO20" s="5"/>
      <c r="BQP20" s="5"/>
      <c r="BQQ20" s="5"/>
      <c r="BQR20" s="5"/>
      <c r="BQS20" s="5"/>
      <c r="BQT20" s="5"/>
      <c r="BQU20" s="5"/>
      <c r="BQV20" s="5"/>
      <c r="BQW20" s="5"/>
      <c r="BQX20" s="5"/>
      <c r="BQY20" s="5"/>
      <c r="BQZ20" s="5"/>
      <c r="BRA20" s="5"/>
      <c r="BRB20" s="5"/>
      <c r="BRC20" s="5"/>
      <c r="BRD20" s="5"/>
      <c r="BRE20" s="5"/>
      <c r="BRF20" s="5"/>
      <c r="BRG20" s="5"/>
      <c r="BRH20" s="5"/>
      <c r="BRI20" s="5"/>
      <c r="BRJ20" s="5"/>
      <c r="BRK20" s="5"/>
      <c r="BRL20" s="5"/>
      <c r="BRM20" s="5"/>
      <c r="BRN20" s="5"/>
      <c r="BRO20" s="5"/>
      <c r="BRP20" s="5"/>
      <c r="BRQ20" s="5"/>
      <c r="BRR20" s="5"/>
      <c r="BRS20" s="5"/>
      <c r="BRT20" s="5"/>
      <c r="BRU20" s="5"/>
      <c r="BRV20" s="5"/>
      <c r="BRW20" s="5"/>
      <c r="BRX20" s="5"/>
      <c r="BRY20" s="5"/>
      <c r="BRZ20" s="5"/>
      <c r="BSA20" s="5"/>
      <c r="BSB20" s="5"/>
      <c r="BSC20" s="5"/>
      <c r="BSD20" s="5"/>
      <c r="BSE20" s="5"/>
      <c r="BSF20" s="5"/>
      <c r="BSG20" s="5"/>
      <c r="BSH20" s="5"/>
      <c r="BSI20" s="5"/>
      <c r="BSJ20" s="5"/>
      <c r="BSK20" s="5"/>
      <c r="BSL20" s="5"/>
      <c r="BSM20" s="5"/>
      <c r="BSN20" s="5"/>
      <c r="BSO20" s="5"/>
      <c r="BSP20" s="5"/>
      <c r="BSQ20" s="5"/>
      <c r="BSR20" s="5"/>
      <c r="BSS20" s="5"/>
      <c r="BST20" s="5"/>
      <c r="BSU20" s="5"/>
      <c r="BSV20" s="5"/>
      <c r="BSW20" s="5"/>
      <c r="BSX20" s="5"/>
      <c r="BSY20" s="5"/>
      <c r="BSZ20" s="5"/>
      <c r="BTA20" s="5"/>
      <c r="BTB20" s="5"/>
      <c r="BTC20" s="5"/>
      <c r="BTD20" s="5"/>
      <c r="BTE20" s="5"/>
      <c r="BTF20" s="5"/>
      <c r="BTG20" s="5"/>
      <c r="BTH20" s="5"/>
      <c r="BTI20" s="5"/>
      <c r="BTJ20" s="5"/>
      <c r="BTK20" s="5"/>
      <c r="BTL20" s="5"/>
      <c r="BTM20" s="5"/>
      <c r="BTN20" s="5"/>
      <c r="BTO20" s="5"/>
      <c r="BTP20" s="5"/>
      <c r="BTQ20" s="5"/>
      <c r="BTR20" s="5"/>
      <c r="BTS20" s="5"/>
      <c r="BTT20" s="5"/>
      <c r="BTU20" s="5"/>
      <c r="BTV20" s="5"/>
      <c r="BTW20" s="5"/>
      <c r="BTX20" s="5"/>
      <c r="BTY20" s="5"/>
      <c r="BTZ20" s="5"/>
      <c r="BUA20" s="5"/>
      <c r="BUB20" s="5"/>
      <c r="BUC20" s="5"/>
      <c r="BUD20" s="5"/>
      <c r="BUE20" s="5"/>
      <c r="BUF20" s="5"/>
      <c r="BUG20" s="5"/>
      <c r="BUH20" s="5"/>
    </row>
    <row r="21" spans="1:1906" s="4" customFormat="1" x14ac:dyDescent="0.2">
      <c r="A21" s="12">
        <v>19</v>
      </c>
      <c r="B21" s="5">
        <v>1</v>
      </c>
      <c r="C21" s="5">
        <v>4</v>
      </c>
      <c r="D21" s="5">
        <v>2</v>
      </c>
      <c r="E21" s="5">
        <v>3</v>
      </c>
      <c r="F21" t="s">
        <v>19</v>
      </c>
      <c r="G21" s="5">
        <f t="shared" si="4"/>
        <v>0.5</v>
      </c>
      <c r="H21" s="5">
        <f>(C21-D21)/(E21-B21)</f>
        <v>1</v>
      </c>
      <c r="I21" s="5">
        <v>1</v>
      </c>
      <c r="J21" s="5">
        <v>1</v>
      </c>
      <c r="K21" s="6">
        <f>(C21+B21)/(C21+B21+E21+D21)</f>
        <v>0.5</v>
      </c>
      <c r="L21" s="6">
        <v>1</v>
      </c>
      <c r="M21">
        <v>1</v>
      </c>
      <c r="N21">
        <v>1</v>
      </c>
      <c r="O21" s="5" t="s">
        <v>104</v>
      </c>
      <c r="P21" s="5">
        <f t="shared" si="0"/>
        <v>0.23145502494313785</v>
      </c>
      <c r="Q21" t="b">
        <f t="shared" si="3"/>
        <v>1</v>
      </c>
      <c r="R21" t="b">
        <f t="shared" si="1"/>
        <v>0</v>
      </c>
      <c r="S21" t="b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  <c r="AMK21" s="5"/>
      <c r="AML21" s="5"/>
      <c r="AMM21" s="5"/>
      <c r="AMN21" s="5"/>
      <c r="AMO21" s="5"/>
      <c r="AMP21" s="5"/>
      <c r="AMQ21" s="5"/>
      <c r="AMR21" s="5"/>
      <c r="AMS21" s="5"/>
      <c r="AMT21" s="5"/>
      <c r="AMU21" s="5"/>
      <c r="AMV21" s="5"/>
      <c r="AMW21" s="5"/>
      <c r="AMX21" s="5"/>
      <c r="AMY21" s="5"/>
      <c r="AMZ21" s="5"/>
      <c r="ANA21" s="5"/>
      <c r="ANB21" s="5"/>
      <c r="ANC21" s="5"/>
      <c r="AND21" s="5"/>
      <c r="ANE21" s="5"/>
      <c r="ANF21" s="5"/>
      <c r="ANG21" s="5"/>
      <c r="ANH21" s="5"/>
      <c r="ANI21" s="5"/>
      <c r="ANJ21" s="5"/>
      <c r="ANK21" s="5"/>
      <c r="ANL21" s="5"/>
      <c r="ANM21" s="5"/>
      <c r="ANN21" s="5"/>
      <c r="ANO21" s="5"/>
      <c r="ANP21" s="5"/>
      <c r="ANQ21" s="5"/>
      <c r="ANR21" s="5"/>
      <c r="ANS21" s="5"/>
      <c r="ANT21" s="5"/>
      <c r="ANU21" s="5"/>
      <c r="ANV21" s="5"/>
      <c r="ANW21" s="5"/>
      <c r="ANX21" s="5"/>
      <c r="ANY21" s="5"/>
      <c r="ANZ21" s="5"/>
      <c r="AOA21" s="5"/>
      <c r="AOB21" s="5"/>
      <c r="AOC21" s="5"/>
      <c r="AOD21" s="5"/>
      <c r="AOE21" s="5"/>
      <c r="AOF21" s="5"/>
      <c r="AOG21" s="5"/>
      <c r="AOH21" s="5"/>
      <c r="AOI21" s="5"/>
      <c r="AOJ21" s="5"/>
      <c r="AOK21" s="5"/>
      <c r="AOL21" s="5"/>
      <c r="AOM21" s="5"/>
      <c r="AON21" s="5"/>
      <c r="AOO21" s="5"/>
      <c r="AOP21" s="5"/>
      <c r="AOQ21" s="5"/>
      <c r="AOR21" s="5"/>
      <c r="AOS21" s="5"/>
      <c r="AOT21" s="5"/>
      <c r="AOU21" s="5"/>
      <c r="AOV21" s="5"/>
      <c r="AOW21" s="5"/>
      <c r="AOX21" s="5"/>
      <c r="AOY21" s="5"/>
      <c r="AOZ21" s="5"/>
      <c r="APA21" s="5"/>
      <c r="APB21" s="5"/>
      <c r="APC21" s="5"/>
      <c r="APD21" s="5"/>
      <c r="APE21" s="5"/>
      <c r="APF21" s="5"/>
      <c r="APG21" s="5"/>
      <c r="APH21" s="5"/>
      <c r="API21" s="5"/>
      <c r="APJ21" s="5"/>
      <c r="APK21" s="5"/>
      <c r="APL21" s="5"/>
      <c r="APM21" s="5"/>
      <c r="APN21" s="5"/>
      <c r="APO21" s="5"/>
      <c r="APP21" s="5"/>
      <c r="APQ21" s="5"/>
      <c r="APR21" s="5"/>
      <c r="APS21" s="5"/>
      <c r="APT21" s="5"/>
      <c r="APU21" s="5"/>
      <c r="APV21" s="5"/>
      <c r="APW21" s="5"/>
      <c r="APX21" s="5"/>
      <c r="APY21" s="5"/>
      <c r="APZ21" s="5"/>
      <c r="AQA21" s="5"/>
      <c r="AQB21" s="5"/>
      <c r="AQC21" s="5"/>
      <c r="AQD21" s="5"/>
      <c r="AQE21" s="5"/>
      <c r="AQF21" s="5"/>
      <c r="AQG21" s="5"/>
      <c r="AQH21" s="5"/>
      <c r="AQI21" s="5"/>
      <c r="AQJ21" s="5"/>
      <c r="AQK21" s="5"/>
      <c r="AQL21" s="5"/>
      <c r="AQM21" s="5"/>
      <c r="AQN21" s="5"/>
      <c r="AQO21" s="5"/>
      <c r="AQP21" s="5"/>
      <c r="AQQ21" s="5"/>
      <c r="AQR21" s="5"/>
      <c r="AQS21" s="5"/>
      <c r="AQT21" s="5"/>
      <c r="AQU21" s="5"/>
      <c r="AQV21" s="5"/>
      <c r="AQW21" s="5"/>
      <c r="AQX21" s="5"/>
      <c r="AQY21" s="5"/>
      <c r="AQZ21" s="5"/>
      <c r="ARA21" s="5"/>
      <c r="ARB21" s="5"/>
      <c r="ARC21" s="5"/>
      <c r="ARD21" s="5"/>
      <c r="ARE21" s="5"/>
      <c r="ARF21" s="5"/>
      <c r="ARG21" s="5"/>
      <c r="ARH21" s="5"/>
      <c r="ARI21" s="5"/>
      <c r="ARJ21" s="5"/>
      <c r="ARK21" s="5"/>
      <c r="ARL21" s="5"/>
      <c r="ARM21" s="5"/>
      <c r="ARN21" s="5"/>
      <c r="ARO21" s="5"/>
      <c r="ARP21" s="5"/>
      <c r="ARQ21" s="5"/>
      <c r="ARR21" s="5"/>
      <c r="ARS21" s="5"/>
      <c r="ART21" s="5"/>
      <c r="ARU21" s="5"/>
      <c r="ARV21" s="5"/>
      <c r="ARW21" s="5"/>
      <c r="ARX21" s="5"/>
      <c r="ARY21" s="5"/>
      <c r="ARZ21" s="5"/>
      <c r="ASA21" s="5"/>
      <c r="ASB21" s="5"/>
      <c r="ASC21" s="5"/>
      <c r="ASD21" s="5"/>
      <c r="ASE21" s="5"/>
      <c r="ASF21" s="5"/>
      <c r="ASG21" s="5"/>
      <c r="ASH21" s="5"/>
      <c r="ASI21" s="5"/>
      <c r="ASJ21" s="5"/>
      <c r="ASK21" s="5"/>
      <c r="ASL21" s="5"/>
      <c r="ASM21" s="5"/>
      <c r="ASN21" s="5"/>
      <c r="ASO21" s="5"/>
      <c r="ASP21" s="5"/>
      <c r="ASQ21" s="5"/>
      <c r="ASR21" s="5"/>
      <c r="ASS21" s="5"/>
      <c r="AST21" s="5"/>
      <c r="ASU21" s="5"/>
      <c r="ASV21" s="5"/>
      <c r="ASW21" s="5"/>
      <c r="ASX21" s="5"/>
      <c r="ASY21" s="5"/>
      <c r="ASZ21" s="5"/>
      <c r="ATA21" s="5"/>
      <c r="ATB21" s="5"/>
      <c r="ATC21" s="5"/>
      <c r="ATD21" s="5"/>
      <c r="ATE21" s="5"/>
      <c r="ATF21" s="5"/>
      <c r="ATG21" s="5"/>
      <c r="ATH21" s="5"/>
      <c r="ATI21" s="5"/>
      <c r="ATJ21" s="5"/>
      <c r="ATK21" s="5"/>
      <c r="ATL21" s="5"/>
      <c r="ATM21" s="5"/>
      <c r="ATN21" s="5"/>
      <c r="ATO21" s="5"/>
      <c r="ATP21" s="5"/>
      <c r="ATQ21" s="5"/>
      <c r="ATR21" s="5"/>
      <c r="ATS21" s="5"/>
      <c r="ATT21" s="5"/>
      <c r="ATU21" s="5"/>
      <c r="ATV21" s="5"/>
      <c r="ATW21" s="5"/>
      <c r="ATX21" s="5"/>
      <c r="ATY21" s="5"/>
      <c r="ATZ21" s="5"/>
      <c r="AUA21" s="5"/>
      <c r="AUB21" s="5"/>
      <c r="AUC21" s="5"/>
      <c r="AUD21" s="5"/>
      <c r="AUE21" s="5"/>
      <c r="AUF21" s="5"/>
      <c r="AUG21" s="5"/>
      <c r="AUH21" s="5"/>
      <c r="AUI21" s="5"/>
      <c r="AUJ21" s="5"/>
      <c r="AUK21" s="5"/>
      <c r="AUL21" s="5"/>
      <c r="AUM21" s="5"/>
      <c r="AUN21" s="5"/>
      <c r="AUO21" s="5"/>
      <c r="AUP21" s="5"/>
      <c r="AUQ21" s="5"/>
      <c r="AUR21" s="5"/>
      <c r="AUS21" s="5"/>
      <c r="AUT21" s="5"/>
      <c r="AUU21" s="5"/>
      <c r="AUV21" s="5"/>
      <c r="AUW21" s="5"/>
      <c r="AUX21" s="5"/>
      <c r="AUY21" s="5"/>
      <c r="AUZ21" s="5"/>
      <c r="AVA21" s="5"/>
      <c r="AVB21" s="5"/>
      <c r="AVC21" s="5"/>
      <c r="AVD21" s="5"/>
      <c r="AVE21" s="5"/>
      <c r="AVF21" s="5"/>
      <c r="AVG21" s="5"/>
      <c r="AVH21" s="5"/>
      <c r="AVI21" s="5"/>
      <c r="AVJ21" s="5"/>
      <c r="AVK21" s="5"/>
      <c r="AVL21" s="5"/>
      <c r="AVM21" s="5"/>
      <c r="AVN21" s="5"/>
      <c r="AVO21" s="5"/>
      <c r="AVP21" s="5"/>
      <c r="AVQ21" s="5"/>
      <c r="AVR21" s="5"/>
      <c r="AVS21" s="5"/>
      <c r="AVT21" s="5"/>
      <c r="AVU21" s="5"/>
      <c r="AVV21" s="5"/>
      <c r="AVW21" s="5"/>
      <c r="AVX21" s="5"/>
      <c r="AVY21" s="5"/>
      <c r="AVZ21" s="5"/>
      <c r="AWA21" s="5"/>
      <c r="AWB21" s="5"/>
      <c r="AWC21" s="5"/>
      <c r="AWD21" s="5"/>
      <c r="AWE21" s="5"/>
      <c r="AWF21" s="5"/>
      <c r="AWG21" s="5"/>
      <c r="AWH21" s="5"/>
      <c r="AWI21" s="5"/>
      <c r="AWJ21" s="5"/>
      <c r="AWK21" s="5"/>
      <c r="AWL21" s="5"/>
      <c r="AWM21" s="5"/>
      <c r="AWN21" s="5"/>
      <c r="AWO21" s="5"/>
      <c r="AWP21" s="5"/>
      <c r="AWQ21" s="5"/>
      <c r="AWR21" s="5"/>
      <c r="AWS21" s="5"/>
      <c r="AWT21" s="5"/>
      <c r="AWU21" s="5"/>
      <c r="AWV21" s="5"/>
      <c r="AWW21" s="5"/>
      <c r="AWX21" s="5"/>
      <c r="AWY21" s="5"/>
      <c r="AWZ21" s="5"/>
      <c r="AXA21" s="5"/>
      <c r="AXB21" s="5"/>
      <c r="AXC21" s="5"/>
      <c r="AXD21" s="5"/>
      <c r="AXE21" s="5"/>
      <c r="AXF21" s="5"/>
      <c r="AXG21" s="5"/>
      <c r="AXH21" s="5"/>
      <c r="AXI21" s="5"/>
      <c r="AXJ21" s="5"/>
      <c r="AXK21" s="5"/>
      <c r="AXL21" s="5"/>
      <c r="AXM21" s="5"/>
      <c r="AXN21" s="5"/>
      <c r="AXO21" s="5"/>
      <c r="AXP21" s="5"/>
      <c r="AXQ21" s="5"/>
      <c r="AXR21" s="5"/>
      <c r="AXS21" s="5"/>
      <c r="AXT21" s="5"/>
      <c r="AXU21" s="5"/>
      <c r="AXV21" s="5"/>
      <c r="AXW21" s="5"/>
      <c r="AXX21" s="5"/>
      <c r="AXY21" s="5"/>
      <c r="AXZ21" s="5"/>
      <c r="AYA21" s="5"/>
      <c r="AYB21" s="5"/>
      <c r="AYC21" s="5"/>
      <c r="AYD21" s="5"/>
      <c r="AYE21" s="5"/>
      <c r="AYF21" s="5"/>
      <c r="AYG21" s="5"/>
      <c r="AYH21" s="5"/>
      <c r="AYI21" s="5"/>
      <c r="AYJ21" s="5"/>
      <c r="AYK21" s="5"/>
      <c r="AYL21" s="5"/>
      <c r="AYM21" s="5"/>
      <c r="AYN21" s="5"/>
      <c r="AYO21" s="5"/>
      <c r="AYP21" s="5"/>
      <c r="AYQ21" s="5"/>
      <c r="AYR21" s="5"/>
      <c r="AYS21" s="5"/>
      <c r="AYT21" s="5"/>
      <c r="AYU21" s="5"/>
      <c r="AYV21" s="5"/>
      <c r="AYW21" s="5"/>
      <c r="AYX21" s="5"/>
      <c r="AYY21" s="5"/>
      <c r="AYZ21" s="5"/>
      <c r="AZA21" s="5"/>
      <c r="AZB21" s="5"/>
      <c r="AZC21" s="5"/>
      <c r="AZD21" s="5"/>
      <c r="AZE21" s="5"/>
      <c r="AZF21" s="5"/>
      <c r="AZG21" s="5"/>
      <c r="AZH21" s="5"/>
      <c r="AZI21" s="5"/>
      <c r="AZJ21" s="5"/>
      <c r="AZK21" s="5"/>
      <c r="AZL21" s="5"/>
      <c r="AZM21" s="5"/>
      <c r="AZN21" s="5"/>
      <c r="AZO21" s="5"/>
      <c r="AZP21" s="5"/>
      <c r="AZQ21" s="5"/>
      <c r="AZR21" s="5"/>
      <c r="AZS21" s="5"/>
      <c r="AZT21" s="5"/>
      <c r="AZU21" s="5"/>
      <c r="AZV21" s="5"/>
      <c r="AZW21" s="5"/>
      <c r="AZX21" s="5"/>
      <c r="AZY21" s="5"/>
      <c r="AZZ21" s="5"/>
      <c r="BAA21" s="5"/>
      <c r="BAB21" s="5"/>
      <c r="BAC21" s="5"/>
      <c r="BAD21" s="5"/>
      <c r="BAE21" s="5"/>
      <c r="BAF21" s="5"/>
      <c r="BAG21" s="5"/>
      <c r="BAH21" s="5"/>
      <c r="BAI21" s="5"/>
      <c r="BAJ21" s="5"/>
      <c r="BAK21" s="5"/>
      <c r="BAL21" s="5"/>
      <c r="BAM21" s="5"/>
      <c r="BAN21" s="5"/>
      <c r="BAO21" s="5"/>
      <c r="BAP21" s="5"/>
      <c r="BAQ21" s="5"/>
      <c r="BAR21" s="5"/>
      <c r="BAS21" s="5"/>
      <c r="BAT21" s="5"/>
      <c r="BAU21" s="5"/>
      <c r="BAV21" s="5"/>
      <c r="BAW21" s="5"/>
      <c r="BAX21" s="5"/>
      <c r="BAY21" s="5"/>
      <c r="BAZ21" s="5"/>
      <c r="BBA21" s="5"/>
      <c r="BBB21" s="5"/>
      <c r="BBC21" s="5"/>
      <c r="BBD21" s="5"/>
      <c r="BBE21" s="5"/>
      <c r="BBF21" s="5"/>
      <c r="BBG21" s="5"/>
      <c r="BBH21" s="5"/>
      <c r="BBI21" s="5"/>
      <c r="BBJ21" s="5"/>
      <c r="BBK21" s="5"/>
      <c r="BBL21" s="5"/>
      <c r="BBM21" s="5"/>
      <c r="BBN21" s="5"/>
      <c r="BBO21" s="5"/>
      <c r="BBP21" s="5"/>
      <c r="BBQ21" s="5"/>
      <c r="BBR21" s="5"/>
      <c r="BBS21" s="5"/>
      <c r="BBT21" s="5"/>
      <c r="BBU21" s="5"/>
      <c r="BBV21" s="5"/>
      <c r="BBW21" s="5"/>
      <c r="BBX21" s="5"/>
      <c r="BBY21" s="5"/>
      <c r="BBZ21" s="5"/>
      <c r="BCA21" s="5"/>
      <c r="BCB21" s="5"/>
      <c r="BCC21" s="5"/>
      <c r="BCD21" s="5"/>
      <c r="BCE21" s="5"/>
      <c r="BCF21" s="5"/>
      <c r="BCG21" s="5"/>
      <c r="BCH21" s="5"/>
      <c r="BCI21" s="5"/>
      <c r="BCJ21" s="5"/>
      <c r="BCK21" s="5"/>
      <c r="BCL21" s="5"/>
      <c r="BCM21" s="5"/>
      <c r="BCN21" s="5"/>
      <c r="BCO21" s="5"/>
      <c r="BCP21" s="5"/>
      <c r="BCQ21" s="5"/>
      <c r="BCR21" s="5"/>
      <c r="BCS21" s="5"/>
      <c r="BCT21" s="5"/>
      <c r="BCU21" s="5"/>
      <c r="BCV21" s="5"/>
      <c r="BCW21" s="5"/>
      <c r="BCX21" s="5"/>
      <c r="BCY21" s="5"/>
      <c r="BCZ21" s="5"/>
      <c r="BDA21" s="5"/>
      <c r="BDB21" s="5"/>
      <c r="BDC21" s="5"/>
      <c r="BDD21" s="5"/>
      <c r="BDE21" s="5"/>
      <c r="BDF21" s="5"/>
      <c r="BDG21" s="5"/>
      <c r="BDH21" s="5"/>
      <c r="BDI21" s="5"/>
      <c r="BDJ21" s="5"/>
      <c r="BDK21" s="5"/>
      <c r="BDL21" s="5"/>
      <c r="BDM21" s="5"/>
      <c r="BDN21" s="5"/>
      <c r="BDO21" s="5"/>
      <c r="BDP21" s="5"/>
      <c r="BDQ21" s="5"/>
      <c r="BDR21" s="5"/>
      <c r="BDS21" s="5"/>
      <c r="BDT21" s="5"/>
      <c r="BDU21" s="5"/>
      <c r="BDV21" s="5"/>
      <c r="BDW21" s="5"/>
      <c r="BDX21" s="5"/>
      <c r="BDY21" s="5"/>
      <c r="BDZ21" s="5"/>
      <c r="BEA21" s="5"/>
      <c r="BEB21" s="5"/>
      <c r="BEC21" s="5"/>
      <c r="BED21" s="5"/>
      <c r="BEE21" s="5"/>
      <c r="BEF21" s="5"/>
      <c r="BEG21" s="5"/>
      <c r="BEH21" s="5"/>
      <c r="BEI21" s="5"/>
      <c r="BEJ21" s="5"/>
      <c r="BEK21" s="5"/>
      <c r="BEL21" s="5"/>
      <c r="BEM21" s="5"/>
      <c r="BEN21" s="5"/>
      <c r="BEO21" s="5"/>
      <c r="BEP21" s="5"/>
      <c r="BEQ21" s="5"/>
      <c r="BER21" s="5"/>
      <c r="BES21" s="5"/>
      <c r="BET21" s="5"/>
      <c r="BEU21" s="5"/>
      <c r="BEV21" s="5"/>
      <c r="BEW21" s="5"/>
      <c r="BEX21" s="5"/>
      <c r="BEY21" s="5"/>
      <c r="BEZ21" s="5"/>
      <c r="BFA21" s="5"/>
      <c r="BFB21" s="5"/>
      <c r="BFC21" s="5"/>
      <c r="BFD21" s="5"/>
      <c r="BFE21" s="5"/>
      <c r="BFF21" s="5"/>
      <c r="BFG21" s="5"/>
      <c r="BFH21" s="5"/>
      <c r="BFI21" s="5"/>
      <c r="BFJ21" s="5"/>
      <c r="BFK21" s="5"/>
      <c r="BFL21" s="5"/>
      <c r="BFM21" s="5"/>
      <c r="BFN21" s="5"/>
      <c r="BFO21" s="5"/>
      <c r="BFP21" s="5"/>
      <c r="BFQ21" s="5"/>
      <c r="BFR21" s="5"/>
      <c r="BFS21" s="5"/>
      <c r="BFT21" s="5"/>
      <c r="BFU21" s="5"/>
      <c r="BFV21" s="5"/>
      <c r="BFW21" s="5"/>
      <c r="BFX21" s="5"/>
      <c r="BFY21" s="5"/>
      <c r="BFZ21" s="5"/>
      <c r="BGA21" s="5"/>
      <c r="BGB21" s="5"/>
      <c r="BGC21" s="5"/>
      <c r="BGD21" s="5"/>
      <c r="BGE21" s="5"/>
      <c r="BGF21" s="5"/>
      <c r="BGG21" s="5"/>
      <c r="BGH21" s="5"/>
      <c r="BGI21" s="5"/>
      <c r="BGJ21" s="5"/>
      <c r="BGK21" s="5"/>
      <c r="BGL21" s="5"/>
      <c r="BGM21" s="5"/>
      <c r="BGN21" s="5"/>
      <c r="BGO21" s="5"/>
      <c r="BGP21" s="5"/>
      <c r="BGQ21" s="5"/>
      <c r="BGR21" s="5"/>
      <c r="BGS21" s="5"/>
      <c r="BGT21" s="5"/>
      <c r="BGU21" s="5"/>
      <c r="BGV21" s="5"/>
      <c r="BGW21" s="5"/>
      <c r="BGX21" s="5"/>
      <c r="BGY21" s="5"/>
      <c r="BGZ21" s="5"/>
      <c r="BHA21" s="5"/>
      <c r="BHB21" s="5"/>
      <c r="BHC21" s="5"/>
      <c r="BHD21" s="5"/>
      <c r="BHE21" s="5"/>
      <c r="BHF21" s="5"/>
      <c r="BHG21" s="5"/>
      <c r="BHH21" s="5"/>
      <c r="BHI21" s="5"/>
      <c r="BHJ21" s="5"/>
      <c r="BHK21" s="5"/>
      <c r="BHL21" s="5"/>
      <c r="BHM21" s="5"/>
      <c r="BHN21" s="5"/>
      <c r="BHO21" s="5"/>
      <c r="BHP21" s="5"/>
      <c r="BHQ21" s="5"/>
      <c r="BHR21" s="5"/>
      <c r="BHS21" s="5"/>
      <c r="BHT21" s="5"/>
      <c r="BHU21" s="5"/>
      <c r="BHV21" s="5"/>
      <c r="BHW21" s="5"/>
      <c r="BHX21" s="5"/>
      <c r="BHY21" s="5"/>
      <c r="BHZ21" s="5"/>
      <c r="BIA21" s="5"/>
      <c r="BIB21" s="5"/>
      <c r="BIC21" s="5"/>
      <c r="BID21" s="5"/>
      <c r="BIE21" s="5"/>
      <c r="BIF21" s="5"/>
      <c r="BIG21" s="5"/>
      <c r="BIH21" s="5"/>
      <c r="BII21" s="5"/>
      <c r="BIJ21" s="5"/>
      <c r="BIK21" s="5"/>
      <c r="BIL21" s="5"/>
      <c r="BIM21" s="5"/>
      <c r="BIN21" s="5"/>
      <c r="BIO21" s="5"/>
      <c r="BIP21" s="5"/>
      <c r="BIQ21" s="5"/>
      <c r="BIR21" s="5"/>
      <c r="BIS21" s="5"/>
      <c r="BIT21" s="5"/>
      <c r="BIU21" s="5"/>
      <c r="BIV21" s="5"/>
      <c r="BIW21" s="5"/>
      <c r="BIX21" s="5"/>
      <c r="BIY21" s="5"/>
      <c r="BIZ21" s="5"/>
      <c r="BJA21" s="5"/>
      <c r="BJB21" s="5"/>
      <c r="BJC21" s="5"/>
      <c r="BJD21" s="5"/>
      <c r="BJE21" s="5"/>
      <c r="BJF21" s="5"/>
      <c r="BJG21" s="5"/>
      <c r="BJH21" s="5"/>
      <c r="BJI21" s="5"/>
      <c r="BJJ21" s="5"/>
      <c r="BJK21" s="5"/>
      <c r="BJL21" s="5"/>
      <c r="BJM21" s="5"/>
      <c r="BJN21" s="5"/>
      <c r="BJO21" s="5"/>
      <c r="BJP21" s="5"/>
      <c r="BJQ21" s="5"/>
      <c r="BJR21" s="5"/>
      <c r="BJS21" s="5"/>
      <c r="BJT21" s="5"/>
      <c r="BJU21" s="5"/>
      <c r="BJV21" s="5"/>
      <c r="BJW21" s="5"/>
      <c r="BJX21" s="5"/>
      <c r="BJY21" s="5"/>
      <c r="BJZ21" s="5"/>
      <c r="BKA21" s="5"/>
      <c r="BKB21" s="5"/>
      <c r="BKC21" s="5"/>
      <c r="BKD21" s="5"/>
      <c r="BKE21" s="5"/>
      <c r="BKF21" s="5"/>
      <c r="BKG21" s="5"/>
      <c r="BKH21" s="5"/>
      <c r="BKI21" s="5"/>
      <c r="BKJ21" s="5"/>
      <c r="BKK21" s="5"/>
      <c r="BKL21" s="5"/>
      <c r="BKM21" s="5"/>
      <c r="BKN21" s="5"/>
      <c r="BKO21" s="5"/>
      <c r="BKP21" s="5"/>
      <c r="BKQ21" s="5"/>
      <c r="BKR21" s="5"/>
      <c r="BKS21" s="5"/>
      <c r="BKT21" s="5"/>
      <c r="BKU21" s="5"/>
      <c r="BKV21" s="5"/>
      <c r="BKW21" s="5"/>
      <c r="BKX21" s="5"/>
      <c r="BKY21" s="5"/>
      <c r="BKZ21" s="5"/>
      <c r="BLA21" s="5"/>
      <c r="BLB21" s="5"/>
      <c r="BLC21" s="5"/>
      <c r="BLD21" s="5"/>
      <c r="BLE21" s="5"/>
      <c r="BLF21" s="5"/>
      <c r="BLG21" s="5"/>
      <c r="BLH21" s="5"/>
      <c r="BLI21" s="5"/>
      <c r="BLJ21" s="5"/>
      <c r="BLK21" s="5"/>
      <c r="BLL21" s="5"/>
      <c r="BLM21" s="5"/>
      <c r="BLN21" s="5"/>
      <c r="BLO21" s="5"/>
      <c r="BLP21" s="5"/>
      <c r="BLQ21" s="5"/>
      <c r="BLR21" s="5"/>
      <c r="BLS21" s="5"/>
      <c r="BLT21" s="5"/>
      <c r="BLU21" s="5"/>
      <c r="BLV21" s="5"/>
      <c r="BLW21" s="5"/>
      <c r="BLX21" s="5"/>
      <c r="BLY21" s="5"/>
      <c r="BLZ21" s="5"/>
      <c r="BMA21" s="5"/>
      <c r="BMB21" s="5"/>
      <c r="BMC21" s="5"/>
      <c r="BMD21" s="5"/>
      <c r="BME21" s="5"/>
      <c r="BMF21" s="5"/>
      <c r="BMG21" s="5"/>
      <c r="BMH21" s="5"/>
      <c r="BMI21" s="5"/>
      <c r="BMJ21" s="5"/>
      <c r="BMK21" s="5"/>
      <c r="BML21" s="5"/>
      <c r="BMM21" s="5"/>
      <c r="BMN21" s="5"/>
      <c r="BMO21" s="5"/>
      <c r="BMP21" s="5"/>
      <c r="BMQ21" s="5"/>
      <c r="BMR21" s="5"/>
      <c r="BMS21" s="5"/>
      <c r="BMT21" s="5"/>
      <c r="BMU21" s="5"/>
      <c r="BMV21" s="5"/>
      <c r="BMW21" s="5"/>
      <c r="BMX21" s="5"/>
      <c r="BMY21" s="5"/>
      <c r="BMZ21" s="5"/>
      <c r="BNA21" s="5"/>
      <c r="BNB21" s="5"/>
      <c r="BNC21" s="5"/>
      <c r="BND21" s="5"/>
      <c r="BNE21" s="5"/>
      <c r="BNF21" s="5"/>
      <c r="BNG21" s="5"/>
      <c r="BNH21" s="5"/>
      <c r="BNI21" s="5"/>
      <c r="BNJ21" s="5"/>
      <c r="BNK21" s="5"/>
      <c r="BNL21" s="5"/>
      <c r="BNM21" s="5"/>
      <c r="BNN21" s="5"/>
      <c r="BNO21" s="5"/>
      <c r="BNP21" s="5"/>
      <c r="BNQ21" s="5"/>
      <c r="BNR21" s="5"/>
      <c r="BNS21" s="5"/>
      <c r="BNT21" s="5"/>
      <c r="BNU21" s="5"/>
      <c r="BNV21" s="5"/>
      <c r="BNW21" s="5"/>
      <c r="BNX21" s="5"/>
      <c r="BNY21" s="5"/>
      <c r="BNZ21" s="5"/>
      <c r="BOA21" s="5"/>
      <c r="BOB21" s="5"/>
      <c r="BOC21" s="5"/>
      <c r="BOD21" s="5"/>
      <c r="BOE21" s="5"/>
      <c r="BOF21" s="5"/>
      <c r="BOG21" s="5"/>
      <c r="BOH21" s="5"/>
      <c r="BOI21" s="5"/>
      <c r="BOJ21" s="5"/>
      <c r="BOK21" s="5"/>
      <c r="BOL21" s="5"/>
      <c r="BOM21" s="5"/>
      <c r="BON21" s="5"/>
      <c r="BOO21" s="5"/>
      <c r="BOP21" s="5"/>
      <c r="BOQ21" s="5"/>
      <c r="BOR21" s="5"/>
      <c r="BOS21" s="5"/>
      <c r="BOT21" s="5"/>
      <c r="BOU21" s="5"/>
      <c r="BOV21" s="5"/>
      <c r="BOW21" s="5"/>
      <c r="BOX21" s="5"/>
      <c r="BOY21" s="5"/>
      <c r="BOZ21" s="5"/>
      <c r="BPA21" s="5"/>
      <c r="BPB21" s="5"/>
      <c r="BPC21" s="5"/>
      <c r="BPD21" s="5"/>
      <c r="BPE21" s="5"/>
      <c r="BPF21" s="5"/>
      <c r="BPG21" s="5"/>
      <c r="BPH21" s="5"/>
      <c r="BPI21" s="5"/>
      <c r="BPJ21" s="5"/>
      <c r="BPK21" s="5"/>
      <c r="BPL21" s="5"/>
      <c r="BPM21" s="5"/>
      <c r="BPN21" s="5"/>
      <c r="BPO21" s="5"/>
      <c r="BPP21" s="5"/>
      <c r="BPQ21" s="5"/>
      <c r="BPR21" s="5"/>
      <c r="BPS21" s="5"/>
      <c r="BPT21" s="5"/>
      <c r="BPU21" s="5"/>
      <c r="BPV21" s="5"/>
      <c r="BPW21" s="5"/>
      <c r="BPX21" s="5"/>
      <c r="BPY21" s="5"/>
      <c r="BPZ21" s="5"/>
      <c r="BQA21" s="5"/>
      <c r="BQB21" s="5"/>
      <c r="BQC21" s="5"/>
      <c r="BQD21" s="5"/>
      <c r="BQE21" s="5"/>
      <c r="BQF21" s="5"/>
      <c r="BQG21" s="5"/>
      <c r="BQH21" s="5"/>
      <c r="BQI21" s="5"/>
      <c r="BQJ21" s="5"/>
      <c r="BQK21" s="5"/>
      <c r="BQL21" s="5"/>
      <c r="BQM21" s="5"/>
      <c r="BQN21" s="5"/>
      <c r="BQO21" s="5"/>
      <c r="BQP21" s="5"/>
      <c r="BQQ21" s="5"/>
      <c r="BQR21" s="5"/>
      <c r="BQS21" s="5"/>
      <c r="BQT21" s="5"/>
      <c r="BQU21" s="5"/>
      <c r="BQV21" s="5"/>
      <c r="BQW21" s="5"/>
      <c r="BQX21" s="5"/>
      <c r="BQY21" s="5"/>
      <c r="BQZ21" s="5"/>
      <c r="BRA21" s="5"/>
      <c r="BRB21" s="5"/>
      <c r="BRC21" s="5"/>
      <c r="BRD21" s="5"/>
      <c r="BRE21" s="5"/>
      <c r="BRF21" s="5"/>
      <c r="BRG21" s="5"/>
      <c r="BRH21" s="5"/>
      <c r="BRI21" s="5"/>
      <c r="BRJ21" s="5"/>
      <c r="BRK21" s="5"/>
      <c r="BRL21" s="5"/>
      <c r="BRM21" s="5"/>
      <c r="BRN21" s="5"/>
      <c r="BRO21" s="5"/>
      <c r="BRP21" s="5"/>
      <c r="BRQ21" s="5"/>
      <c r="BRR21" s="5"/>
      <c r="BRS21" s="5"/>
      <c r="BRT21" s="5"/>
      <c r="BRU21" s="5"/>
      <c r="BRV21" s="5"/>
      <c r="BRW21" s="5"/>
      <c r="BRX21" s="5"/>
      <c r="BRY21" s="5"/>
      <c r="BRZ21" s="5"/>
      <c r="BSA21" s="5"/>
      <c r="BSB21" s="5"/>
      <c r="BSC21" s="5"/>
      <c r="BSD21" s="5"/>
      <c r="BSE21" s="5"/>
      <c r="BSF21" s="5"/>
      <c r="BSG21" s="5"/>
      <c r="BSH21" s="5"/>
      <c r="BSI21" s="5"/>
      <c r="BSJ21" s="5"/>
      <c r="BSK21" s="5"/>
      <c r="BSL21" s="5"/>
      <c r="BSM21" s="5"/>
      <c r="BSN21" s="5"/>
      <c r="BSO21" s="5"/>
      <c r="BSP21" s="5"/>
      <c r="BSQ21" s="5"/>
      <c r="BSR21" s="5"/>
      <c r="BSS21" s="5"/>
      <c r="BST21" s="5"/>
      <c r="BSU21" s="5"/>
      <c r="BSV21" s="5"/>
      <c r="BSW21" s="5"/>
      <c r="BSX21" s="5"/>
      <c r="BSY21" s="5"/>
      <c r="BSZ21" s="5"/>
      <c r="BTA21" s="5"/>
      <c r="BTB21" s="5"/>
      <c r="BTC21" s="5"/>
      <c r="BTD21" s="5"/>
      <c r="BTE21" s="5"/>
      <c r="BTF21" s="5"/>
      <c r="BTG21" s="5"/>
      <c r="BTH21" s="5"/>
      <c r="BTI21" s="5"/>
      <c r="BTJ21" s="5"/>
      <c r="BTK21" s="5"/>
      <c r="BTL21" s="5"/>
      <c r="BTM21" s="5"/>
      <c r="BTN21" s="5"/>
      <c r="BTO21" s="5"/>
      <c r="BTP21" s="5"/>
      <c r="BTQ21" s="5"/>
      <c r="BTR21" s="5"/>
      <c r="BTS21" s="5"/>
      <c r="BTT21" s="5"/>
      <c r="BTU21" s="5"/>
      <c r="BTV21" s="5"/>
      <c r="BTW21" s="5"/>
      <c r="BTX21" s="5"/>
      <c r="BTY21" s="5"/>
      <c r="BTZ21" s="5"/>
      <c r="BUA21" s="5"/>
      <c r="BUB21" s="5"/>
      <c r="BUC21" s="5"/>
      <c r="BUD21" s="5"/>
      <c r="BUE21" s="5"/>
      <c r="BUF21" s="5"/>
      <c r="BUG21" s="5"/>
      <c r="BUH21" s="5"/>
    </row>
    <row r="22" spans="1:1906" s="4" customFormat="1" x14ac:dyDescent="0.2">
      <c r="A22" s="12">
        <v>20</v>
      </c>
      <c r="B22" s="5">
        <v>1</v>
      </c>
      <c r="C22" s="5">
        <v>4</v>
      </c>
      <c r="D22" s="5">
        <v>2</v>
      </c>
      <c r="E22" s="5">
        <v>4</v>
      </c>
      <c r="F22" t="s">
        <v>52</v>
      </c>
      <c r="G22" s="5">
        <f t="shared" si="4"/>
        <v>1</v>
      </c>
      <c r="H22" s="6">
        <f>(C22-D22)/(E22-B22)</f>
        <v>0.66666666666666663</v>
      </c>
      <c r="I22" s="5">
        <v>1</v>
      </c>
      <c r="J22" s="5">
        <v>1</v>
      </c>
      <c r="K22" s="6">
        <v>0</v>
      </c>
      <c r="L22" s="6">
        <v>1</v>
      </c>
      <c r="M22">
        <v>1</v>
      </c>
      <c r="N22">
        <v>1</v>
      </c>
      <c r="O22" s="5"/>
      <c r="P22" s="5">
        <f t="shared" si="0"/>
        <v>0.35634832254989945</v>
      </c>
      <c r="Q22" t="b">
        <f t="shared" si="3"/>
        <v>1</v>
      </c>
      <c r="R22" t="b">
        <f t="shared" si="1"/>
        <v>0</v>
      </c>
      <c r="S22" t="b">
        <f t="shared" si="2"/>
        <v>0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  <c r="AMK22" s="5"/>
      <c r="AML22" s="5"/>
      <c r="AMM22" s="5"/>
      <c r="AMN22" s="5"/>
      <c r="AMO22" s="5"/>
      <c r="AMP22" s="5"/>
      <c r="AMQ22" s="5"/>
      <c r="AMR22" s="5"/>
      <c r="AMS22" s="5"/>
      <c r="AMT22" s="5"/>
      <c r="AMU22" s="5"/>
      <c r="AMV22" s="5"/>
      <c r="AMW22" s="5"/>
      <c r="AMX22" s="5"/>
      <c r="AMY22" s="5"/>
      <c r="AMZ22" s="5"/>
      <c r="ANA22" s="5"/>
      <c r="ANB22" s="5"/>
      <c r="ANC22" s="5"/>
      <c r="AND22" s="5"/>
      <c r="ANE22" s="5"/>
      <c r="ANF22" s="5"/>
      <c r="ANG22" s="5"/>
      <c r="ANH22" s="5"/>
      <c r="ANI22" s="5"/>
      <c r="ANJ22" s="5"/>
      <c r="ANK22" s="5"/>
      <c r="ANL22" s="5"/>
      <c r="ANM22" s="5"/>
      <c r="ANN22" s="5"/>
      <c r="ANO22" s="5"/>
      <c r="ANP22" s="5"/>
      <c r="ANQ22" s="5"/>
      <c r="ANR22" s="5"/>
      <c r="ANS22" s="5"/>
      <c r="ANT22" s="5"/>
      <c r="ANU22" s="5"/>
      <c r="ANV22" s="5"/>
      <c r="ANW22" s="5"/>
      <c r="ANX22" s="5"/>
      <c r="ANY22" s="5"/>
      <c r="ANZ22" s="5"/>
      <c r="AOA22" s="5"/>
      <c r="AOB22" s="5"/>
      <c r="AOC22" s="5"/>
      <c r="AOD22" s="5"/>
      <c r="AOE22" s="5"/>
      <c r="AOF22" s="5"/>
      <c r="AOG22" s="5"/>
      <c r="AOH22" s="5"/>
      <c r="AOI22" s="5"/>
      <c r="AOJ22" s="5"/>
      <c r="AOK22" s="5"/>
      <c r="AOL22" s="5"/>
      <c r="AOM22" s="5"/>
      <c r="AON22" s="5"/>
      <c r="AOO22" s="5"/>
      <c r="AOP22" s="5"/>
      <c r="AOQ22" s="5"/>
      <c r="AOR22" s="5"/>
      <c r="AOS22" s="5"/>
      <c r="AOT22" s="5"/>
      <c r="AOU22" s="5"/>
      <c r="AOV22" s="5"/>
      <c r="AOW22" s="5"/>
      <c r="AOX22" s="5"/>
      <c r="AOY22" s="5"/>
      <c r="AOZ22" s="5"/>
      <c r="APA22" s="5"/>
      <c r="APB22" s="5"/>
      <c r="APC22" s="5"/>
      <c r="APD22" s="5"/>
      <c r="APE22" s="5"/>
      <c r="APF22" s="5"/>
      <c r="APG22" s="5"/>
      <c r="APH22" s="5"/>
      <c r="API22" s="5"/>
      <c r="APJ22" s="5"/>
      <c r="APK22" s="5"/>
      <c r="APL22" s="5"/>
      <c r="APM22" s="5"/>
      <c r="APN22" s="5"/>
      <c r="APO22" s="5"/>
      <c r="APP22" s="5"/>
      <c r="APQ22" s="5"/>
      <c r="APR22" s="5"/>
      <c r="APS22" s="5"/>
      <c r="APT22" s="5"/>
      <c r="APU22" s="5"/>
      <c r="APV22" s="5"/>
      <c r="APW22" s="5"/>
      <c r="APX22" s="5"/>
      <c r="APY22" s="5"/>
      <c r="APZ22" s="5"/>
      <c r="AQA22" s="5"/>
      <c r="AQB22" s="5"/>
      <c r="AQC22" s="5"/>
      <c r="AQD22" s="5"/>
      <c r="AQE22" s="5"/>
      <c r="AQF22" s="5"/>
      <c r="AQG22" s="5"/>
      <c r="AQH22" s="5"/>
      <c r="AQI22" s="5"/>
      <c r="AQJ22" s="5"/>
      <c r="AQK22" s="5"/>
      <c r="AQL22" s="5"/>
      <c r="AQM22" s="5"/>
      <c r="AQN22" s="5"/>
      <c r="AQO22" s="5"/>
      <c r="AQP22" s="5"/>
      <c r="AQQ22" s="5"/>
      <c r="AQR22" s="5"/>
      <c r="AQS22" s="5"/>
      <c r="AQT22" s="5"/>
      <c r="AQU22" s="5"/>
      <c r="AQV22" s="5"/>
      <c r="AQW22" s="5"/>
      <c r="AQX22" s="5"/>
      <c r="AQY22" s="5"/>
      <c r="AQZ22" s="5"/>
      <c r="ARA22" s="5"/>
      <c r="ARB22" s="5"/>
      <c r="ARC22" s="5"/>
      <c r="ARD22" s="5"/>
      <c r="ARE22" s="5"/>
      <c r="ARF22" s="5"/>
      <c r="ARG22" s="5"/>
      <c r="ARH22" s="5"/>
      <c r="ARI22" s="5"/>
      <c r="ARJ22" s="5"/>
      <c r="ARK22" s="5"/>
      <c r="ARL22" s="5"/>
      <c r="ARM22" s="5"/>
      <c r="ARN22" s="5"/>
      <c r="ARO22" s="5"/>
      <c r="ARP22" s="5"/>
      <c r="ARQ22" s="5"/>
      <c r="ARR22" s="5"/>
      <c r="ARS22" s="5"/>
      <c r="ART22" s="5"/>
      <c r="ARU22" s="5"/>
      <c r="ARV22" s="5"/>
      <c r="ARW22" s="5"/>
      <c r="ARX22" s="5"/>
      <c r="ARY22" s="5"/>
      <c r="ARZ22" s="5"/>
      <c r="ASA22" s="5"/>
      <c r="ASB22" s="5"/>
      <c r="ASC22" s="5"/>
      <c r="ASD22" s="5"/>
      <c r="ASE22" s="5"/>
      <c r="ASF22" s="5"/>
      <c r="ASG22" s="5"/>
      <c r="ASH22" s="5"/>
      <c r="ASI22" s="5"/>
      <c r="ASJ22" s="5"/>
      <c r="ASK22" s="5"/>
      <c r="ASL22" s="5"/>
      <c r="ASM22" s="5"/>
      <c r="ASN22" s="5"/>
      <c r="ASO22" s="5"/>
      <c r="ASP22" s="5"/>
      <c r="ASQ22" s="5"/>
      <c r="ASR22" s="5"/>
      <c r="ASS22" s="5"/>
      <c r="AST22" s="5"/>
      <c r="ASU22" s="5"/>
      <c r="ASV22" s="5"/>
      <c r="ASW22" s="5"/>
      <c r="ASX22" s="5"/>
      <c r="ASY22" s="5"/>
      <c r="ASZ22" s="5"/>
      <c r="ATA22" s="5"/>
      <c r="ATB22" s="5"/>
      <c r="ATC22" s="5"/>
      <c r="ATD22" s="5"/>
      <c r="ATE22" s="5"/>
      <c r="ATF22" s="5"/>
      <c r="ATG22" s="5"/>
      <c r="ATH22" s="5"/>
      <c r="ATI22" s="5"/>
      <c r="ATJ22" s="5"/>
      <c r="ATK22" s="5"/>
      <c r="ATL22" s="5"/>
      <c r="ATM22" s="5"/>
      <c r="ATN22" s="5"/>
      <c r="ATO22" s="5"/>
      <c r="ATP22" s="5"/>
      <c r="ATQ22" s="5"/>
      <c r="ATR22" s="5"/>
      <c r="ATS22" s="5"/>
      <c r="ATT22" s="5"/>
      <c r="ATU22" s="5"/>
      <c r="ATV22" s="5"/>
      <c r="ATW22" s="5"/>
      <c r="ATX22" s="5"/>
      <c r="ATY22" s="5"/>
      <c r="ATZ22" s="5"/>
      <c r="AUA22" s="5"/>
      <c r="AUB22" s="5"/>
      <c r="AUC22" s="5"/>
      <c r="AUD22" s="5"/>
      <c r="AUE22" s="5"/>
      <c r="AUF22" s="5"/>
      <c r="AUG22" s="5"/>
      <c r="AUH22" s="5"/>
      <c r="AUI22" s="5"/>
      <c r="AUJ22" s="5"/>
      <c r="AUK22" s="5"/>
      <c r="AUL22" s="5"/>
      <c r="AUM22" s="5"/>
      <c r="AUN22" s="5"/>
      <c r="AUO22" s="5"/>
      <c r="AUP22" s="5"/>
      <c r="AUQ22" s="5"/>
      <c r="AUR22" s="5"/>
      <c r="AUS22" s="5"/>
      <c r="AUT22" s="5"/>
      <c r="AUU22" s="5"/>
      <c r="AUV22" s="5"/>
      <c r="AUW22" s="5"/>
      <c r="AUX22" s="5"/>
      <c r="AUY22" s="5"/>
      <c r="AUZ22" s="5"/>
      <c r="AVA22" s="5"/>
      <c r="AVB22" s="5"/>
      <c r="AVC22" s="5"/>
      <c r="AVD22" s="5"/>
      <c r="AVE22" s="5"/>
      <c r="AVF22" s="5"/>
      <c r="AVG22" s="5"/>
      <c r="AVH22" s="5"/>
      <c r="AVI22" s="5"/>
      <c r="AVJ22" s="5"/>
      <c r="AVK22" s="5"/>
      <c r="AVL22" s="5"/>
      <c r="AVM22" s="5"/>
      <c r="AVN22" s="5"/>
      <c r="AVO22" s="5"/>
      <c r="AVP22" s="5"/>
      <c r="AVQ22" s="5"/>
      <c r="AVR22" s="5"/>
      <c r="AVS22" s="5"/>
      <c r="AVT22" s="5"/>
      <c r="AVU22" s="5"/>
      <c r="AVV22" s="5"/>
      <c r="AVW22" s="5"/>
      <c r="AVX22" s="5"/>
      <c r="AVY22" s="5"/>
      <c r="AVZ22" s="5"/>
      <c r="AWA22" s="5"/>
      <c r="AWB22" s="5"/>
      <c r="AWC22" s="5"/>
      <c r="AWD22" s="5"/>
      <c r="AWE22" s="5"/>
      <c r="AWF22" s="5"/>
      <c r="AWG22" s="5"/>
      <c r="AWH22" s="5"/>
      <c r="AWI22" s="5"/>
      <c r="AWJ22" s="5"/>
      <c r="AWK22" s="5"/>
      <c r="AWL22" s="5"/>
      <c r="AWM22" s="5"/>
      <c r="AWN22" s="5"/>
      <c r="AWO22" s="5"/>
      <c r="AWP22" s="5"/>
      <c r="AWQ22" s="5"/>
      <c r="AWR22" s="5"/>
      <c r="AWS22" s="5"/>
      <c r="AWT22" s="5"/>
      <c r="AWU22" s="5"/>
      <c r="AWV22" s="5"/>
      <c r="AWW22" s="5"/>
      <c r="AWX22" s="5"/>
      <c r="AWY22" s="5"/>
      <c r="AWZ22" s="5"/>
      <c r="AXA22" s="5"/>
      <c r="AXB22" s="5"/>
      <c r="AXC22" s="5"/>
      <c r="AXD22" s="5"/>
      <c r="AXE22" s="5"/>
      <c r="AXF22" s="5"/>
      <c r="AXG22" s="5"/>
      <c r="AXH22" s="5"/>
      <c r="AXI22" s="5"/>
      <c r="AXJ22" s="5"/>
      <c r="AXK22" s="5"/>
      <c r="AXL22" s="5"/>
      <c r="AXM22" s="5"/>
      <c r="AXN22" s="5"/>
      <c r="AXO22" s="5"/>
      <c r="AXP22" s="5"/>
      <c r="AXQ22" s="5"/>
      <c r="AXR22" s="5"/>
      <c r="AXS22" s="5"/>
      <c r="AXT22" s="5"/>
      <c r="AXU22" s="5"/>
      <c r="AXV22" s="5"/>
      <c r="AXW22" s="5"/>
      <c r="AXX22" s="5"/>
      <c r="AXY22" s="5"/>
      <c r="AXZ22" s="5"/>
      <c r="AYA22" s="5"/>
      <c r="AYB22" s="5"/>
      <c r="AYC22" s="5"/>
      <c r="AYD22" s="5"/>
      <c r="AYE22" s="5"/>
      <c r="AYF22" s="5"/>
      <c r="AYG22" s="5"/>
      <c r="AYH22" s="5"/>
      <c r="AYI22" s="5"/>
      <c r="AYJ22" s="5"/>
      <c r="AYK22" s="5"/>
      <c r="AYL22" s="5"/>
      <c r="AYM22" s="5"/>
      <c r="AYN22" s="5"/>
      <c r="AYO22" s="5"/>
      <c r="AYP22" s="5"/>
      <c r="AYQ22" s="5"/>
      <c r="AYR22" s="5"/>
      <c r="AYS22" s="5"/>
      <c r="AYT22" s="5"/>
      <c r="AYU22" s="5"/>
      <c r="AYV22" s="5"/>
      <c r="AYW22" s="5"/>
      <c r="AYX22" s="5"/>
      <c r="AYY22" s="5"/>
      <c r="AYZ22" s="5"/>
      <c r="AZA22" s="5"/>
      <c r="AZB22" s="5"/>
      <c r="AZC22" s="5"/>
      <c r="AZD22" s="5"/>
      <c r="AZE22" s="5"/>
      <c r="AZF22" s="5"/>
      <c r="AZG22" s="5"/>
      <c r="AZH22" s="5"/>
      <c r="AZI22" s="5"/>
      <c r="AZJ22" s="5"/>
      <c r="AZK22" s="5"/>
      <c r="AZL22" s="5"/>
      <c r="AZM22" s="5"/>
      <c r="AZN22" s="5"/>
      <c r="AZO22" s="5"/>
      <c r="AZP22" s="5"/>
      <c r="AZQ22" s="5"/>
      <c r="AZR22" s="5"/>
      <c r="AZS22" s="5"/>
      <c r="AZT22" s="5"/>
      <c r="AZU22" s="5"/>
      <c r="AZV22" s="5"/>
      <c r="AZW22" s="5"/>
      <c r="AZX22" s="5"/>
      <c r="AZY22" s="5"/>
      <c r="AZZ22" s="5"/>
      <c r="BAA22" s="5"/>
      <c r="BAB22" s="5"/>
      <c r="BAC22" s="5"/>
      <c r="BAD22" s="5"/>
      <c r="BAE22" s="5"/>
      <c r="BAF22" s="5"/>
      <c r="BAG22" s="5"/>
      <c r="BAH22" s="5"/>
      <c r="BAI22" s="5"/>
      <c r="BAJ22" s="5"/>
      <c r="BAK22" s="5"/>
      <c r="BAL22" s="5"/>
      <c r="BAM22" s="5"/>
      <c r="BAN22" s="5"/>
      <c r="BAO22" s="5"/>
      <c r="BAP22" s="5"/>
      <c r="BAQ22" s="5"/>
      <c r="BAR22" s="5"/>
      <c r="BAS22" s="5"/>
      <c r="BAT22" s="5"/>
      <c r="BAU22" s="5"/>
      <c r="BAV22" s="5"/>
      <c r="BAW22" s="5"/>
      <c r="BAX22" s="5"/>
      <c r="BAY22" s="5"/>
      <c r="BAZ22" s="5"/>
      <c r="BBA22" s="5"/>
      <c r="BBB22" s="5"/>
      <c r="BBC22" s="5"/>
      <c r="BBD22" s="5"/>
      <c r="BBE22" s="5"/>
      <c r="BBF22" s="5"/>
      <c r="BBG22" s="5"/>
      <c r="BBH22" s="5"/>
      <c r="BBI22" s="5"/>
      <c r="BBJ22" s="5"/>
      <c r="BBK22" s="5"/>
      <c r="BBL22" s="5"/>
      <c r="BBM22" s="5"/>
      <c r="BBN22" s="5"/>
      <c r="BBO22" s="5"/>
      <c r="BBP22" s="5"/>
      <c r="BBQ22" s="5"/>
      <c r="BBR22" s="5"/>
      <c r="BBS22" s="5"/>
      <c r="BBT22" s="5"/>
      <c r="BBU22" s="5"/>
      <c r="BBV22" s="5"/>
      <c r="BBW22" s="5"/>
      <c r="BBX22" s="5"/>
      <c r="BBY22" s="5"/>
      <c r="BBZ22" s="5"/>
      <c r="BCA22" s="5"/>
      <c r="BCB22" s="5"/>
      <c r="BCC22" s="5"/>
      <c r="BCD22" s="5"/>
      <c r="BCE22" s="5"/>
      <c r="BCF22" s="5"/>
      <c r="BCG22" s="5"/>
      <c r="BCH22" s="5"/>
      <c r="BCI22" s="5"/>
      <c r="BCJ22" s="5"/>
      <c r="BCK22" s="5"/>
      <c r="BCL22" s="5"/>
      <c r="BCM22" s="5"/>
      <c r="BCN22" s="5"/>
      <c r="BCO22" s="5"/>
      <c r="BCP22" s="5"/>
      <c r="BCQ22" s="5"/>
      <c r="BCR22" s="5"/>
      <c r="BCS22" s="5"/>
      <c r="BCT22" s="5"/>
      <c r="BCU22" s="5"/>
      <c r="BCV22" s="5"/>
      <c r="BCW22" s="5"/>
      <c r="BCX22" s="5"/>
      <c r="BCY22" s="5"/>
      <c r="BCZ22" s="5"/>
      <c r="BDA22" s="5"/>
      <c r="BDB22" s="5"/>
      <c r="BDC22" s="5"/>
      <c r="BDD22" s="5"/>
      <c r="BDE22" s="5"/>
      <c r="BDF22" s="5"/>
      <c r="BDG22" s="5"/>
      <c r="BDH22" s="5"/>
      <c r="BDI22" s="5"/>
      <c r="BDJ22" s="5"/>
      <c r="BDK22" s="5"/>
      <c r="BDL22" s="5"/>
      <c r="BDM22" s="5"/>
      <c r="BDN22" s="5"/>
      <c r="BDO22" s="5"/>
      <c r="BDP22" s="5"/>
      <c r="BDQ22" s="5"/>
      <c r="BDR22" s="5"/>
      <c r="BDS22" s="5"/>
      <c r="BDT22" s="5"/>
      <c r="BDU22" s="5"/>
      <c r="BDV22" s="5"/>
      <c r="BDW22" s="5"/>
      <c r="BDX22" s="5"/>
      <c r="BDY22" s="5"/>
      <c r="BDZ22" s="5"/>
      <c r="BEA22" s="5"/>
      <c r="BEB22" s="5"/>
      <c r="BEC22" s="5"/>
      <c r="BED22" s="5"/>
      <c r="BEE22" s="5"/>
      <c r="BEF22" s="5"/>
      <c r="BEG22" s="5"/>
      <c r="BEH22" s="5"/>
      <c r="BEI22" s="5"/>
      <c r="BEJ22" s="5"/>
      <c r="BEK22" s="5"/>
      <c r="BEL22" s="5"/>
      <c r="BEM22" s="5"/>
      <c r="BEN22" s="5"/>
      <c r="BEO22" s="5"/>
      <c r="BEP22" s="5"/>
      <c r="BEQ22" s="5"/>
      <c r="BER22" s="5"/>
      <c r="BES22" s="5"/>
      <c r="BET22" s="5"/>
      <c r="BEU22" s="5"/>
      <c r="BEV22" s="5"/>
      <c r="BEW22" s="5"/>
      <c r="BEX22" s="5"/>
      <c r="BEY22" s="5"/>
      <c r="BEZ22" s="5"/>
      <c r="BFA22" s="5"/>
      <c r="BFB22" s="5"/>
      <c r="BFC22" s="5"/>
      <c r="BFD22" s="5"/>
      <c r="BFE22" s="5"/>
      <c r="BFF22" s="5"/>
      <c r="BFG22" s="5"/>
      <c r="BFH22" s="5"/>
      <c r="BFI22" s="5"/>
      <c r="BFJ22" s="5"/>
      <c r="BFK22" s="5"/>
      <c r="BFL22" s="5"/>
      <c r="BFM22" s="5"/>
      <c r="BFN22" s="5"/>
      <c r="BFO22" s="5"/>
      <c r="BFP22" s="5"/>
      <c r="BFQ22" s="5"/>
      <c r="BFR22" s="5"/>
      <c r="BFS22" s="5"/>
      <c r="BFT22" s="5"/>
      <c r="BFU22" s="5"/>
      <c r="BFV22" s="5"/>
      <c r="BFW22" s="5"/>
      <c r="BFX22" s="5"/>
      <c r="BFY22" s="5"/>
      <c r="BFZ22" s="5"/>
      <c r="BGA22" s="5"/>
      <c r="BGB22" s="5"/>
      <c r="BGC22" s="5"/>
      <c r="BGD22" s="5"/>
      <c r="BGE22" s="5"/>
      <c r="BGF22" s="5"/>
      <c r="BGG22" s="5"/>
      <c r="BGH22" s="5"/>
      <c r="BGI22" s="5"/>
      <c r="BGJ22" s="5"/>
      <c r="BGK22" s="5"/>
      <c r="BGL22" s="5"/>
      <c r="BGM22" s="5"/>
      <c r="BGN22" s="5"/>
      <c r="BGO22" s="5"/>
      <c r="BGP22" s="5"/>
      <c r="BGQ22" s="5"/>
      <c r="BGR22" s="5"/>
      <c r="BGS22" s="5"/>
      <c r="BGT22" s="5"/>
      <c r="BGU22" s="5"/>
      <c r="BGV22" s="5"/>
      <c r="BGW22" s="5"/>
      <c r="BGX22" s="5"/>
      <c r="BGY22" s="5"/>
      <c r="BGZ22" s="5"/>
      <c r="BHA22" s="5"/>
      <c r="BHB22" s="5"/>
      <c r="BHC22" s="5"/>
      <c r="BHD22" s="5"/>
      <c r="BHE22" s="5"/>
      <c r="BHF22" s="5"/>
      <c r="BHG22" s="5"/>
      <c r="BHH22" s="5"/>
      <c r="BHI22" s="5"/>
      <c r="BHJ22" s="5"/>
      <c r="BHK22" s="5"/>
      <c r="BHL22" s="5"/>
      <c r="BHM22" s="5"/>
      <c r="BHN22" s="5"/>
      <c r="BHO22" s="5"/>
      <c r="BHP22" s="5"/>
      <c r="BHQ22" s="5"/>
      <c r="BHR22" s="5"/>
      <c r="BHS22" s="5"/>
      <c r="BHT22" s="5"/>
      <c r="BHU22" s="5"/>
      <c r="BHV22" s="5"/>
      <c r="BHW22" s="5"/>
      <c r="BHX22" s="5"/>
      <c r="BHY22" s="5"/>
      <c r="BHZ22" s="5"/>
      <c r="BIA22" s="5"/>
      <c r="BIB22" s="5"/>
      <c r="BIC22" s="5"/>
      <c r="BID22" s="5"/>
      <c r="BIE22" s="5"/>
      <c r="BIF22" s="5"/>
      <c r="BIG22" s="5"/>
      <c r="BIH22" s="5"/>
      <c r="BII22" s="5"/>
      <c r="BIJ22" s="5"/>
      <c r="BIK22" s="5"/>
      <c r="BIL22" s="5"/>
      <c r="BIM22" s="5"/>
      <c r="BIN22" s="5"/>
      <c r="BIO22" s="5"/>
      <c r="BIP22" s="5"/>
      <c r="BIQ22" s="5"/>
      <c r="BIR22" s="5"/>
      <c r="BIS22" s="5"/>
      <c r="BIT22" s="5"/>
      <c r="BIU22" s="5"/>
      <c r="BIV22" s="5"/>
      <c r="BIW22" s="5"/>
      <c r="BIX22" s="5"/>
      <c r="BIY22" s="5"/>
      <c r="BIZ22" s="5"/>
      <c r="BJA22" s="5"/>
      <c r="BJB22" s="5"/>
      <c r="BJC22" s="5"/>
      <c r="BJD22" s="5"/>
      <c r="BJE22" s="5"/>
      <c r="BJF22" s="5"/>
      <c r="BJG22" s="5"/>
      <c r="BJH22" s="5"/>
      <c r="BJI22" s="5"/>
      <c r="BJJ22" s="5"/>
      <c r="BJK22" s="5"/>
      <c r="BJL22" s="5"/>
      <c r="BJM22" s="5"/>
      <c r="BJN22" s="5"/>
      <c r="BJO22" s="5"/>
      <c r="BJP22" s="5"/>
      <c r="BJQ22" s="5"/>
      <c r="BJR22" s="5"/>
      <c r="BJS22" s="5"/>
      <c r="BJT22" s="5"/>
      <c r="BJU22" s="5"/>
      <c r="BJV22" s="5"/>
      <c r="BJW22" s="5"/>
      <c r="BJX22" s="5"/>
      <c r="BJY22" s="5"/>
      <c r="BJZ22" s="5"/>
      <c r="BKA22" s="5"/>
      <c r="BKB22" s="5"/>
      <c r="BKC22" s="5"/>
      <c r="BKD22" s="5"/>
      <c r="BKE22" s="5"/>
      <c r="BKF22" s="5"/>
      <c r="BKG22" s="5"/>
      <c r="BKH22" s="5"/>
      <c r="BKI22" s="5"/>
      <c r="BKJ22" s="5"/>
      <c r="BKK22" s="5"/>
      <c r="BKL22" s="5"/>
      <c r="BKM22" s="5"/>
      <c r="BKN22" s="5"/>
      <c r="BKO22" s="5"/>
      <c r="BKP22" s="5"/>
      <c r="BKQ22" s="5"/>
      <c r="BKR22" s="5"/>
      <c r="BKS22" s="5"/>
      <c r="BKT22" s="5"/>
      <c r="BKU22" s="5"/>
      <c r="BKV22" s="5"/>
      <c r="BKW22" s="5"/>
      <c r="BKX22" s="5"/>
      <c r="BKY22" s="5"/>
      <c r="BKZ22" s="5"/>
      <c r="BLA22" s="5"/>
      <c r="BLB22" s="5"/>
      <c r="BLC22" s="5"/>
      <c r="BLD22" s="5"/>
      <c r="BLE22" s="5"/>
      <c r="BLF22" s="5"/>
      <c r="BLG22" s="5"/>
      <c r="BLH22" s="5"/>
      <c r="BLI22" s="5"/>
      <c r="BLJ22" s="5"/>
      <c r="BLK22" s="5"/>
      <c r="BLL22" s="5"/>
      <c r="BLM22" s="5"/>
      <c r="BLN22" s="5"/>
      <c r="BLO22" s="5"/>
      <c r="BLP22" s="5"/>
      <c r="BLQ22" s="5"/>
      <c r="BLR22" s="5"/>
      <c r="BLS22" s="5"/>
      <c r="BLT22" s="5"/>
      <c r="BLU22" s="5"/>
      <c r="BLV22" s="5"/>
      <c r="BLW22" s="5"/>
      <c r="BLX22" s="5"/>
      <c r="BLY22" s="5"/>
      <c r="BLZ22" s="5"/>
      <c r="BMA22" s="5"/>
      <c r="BMB22" s="5"/>
      <c r="BMC22" s="5"/>
      <c r="BMD22" s="5"/>
      <c r="BME22" s="5"/>
      <c r="BMF22" s="5"/>
      <c r="BMG22" s="5"/>
      <c r="BMH22" s="5"/>
      <c r="BMI22" s="5"/>
      <c r="BMJ22" s="5"/>
      <c r="BMK22" s="5"/>
      <c r="BML22" s="5"/>
      <c r="BMM22" s="5"/>
      <c r="BMN22" s="5"/>
      <c r="BMO22" s="5"/>
      <c r="BMP22" s="5"/>
      <c r="BMQ22" s="5"/>
      <c r="BMR22" s="5"/>
      <c r="BMS22" s="5"/>
      <c r="BMT22" s="5"/>
      <c r="BMU22" s="5"/>
      <c r="BMV22" s="5"/>
      <c r="BMW22" s="5"/>
      <c r="BMX22" s="5"/>
      <c r="BMY22" s="5"/>
      <c r="BMZ22" s="5"/>
      <c r="BNA22" s="5"/>
      <c r="BNB22" s="5"/>
      <c r="BNC22" s="5"/>
      <c r="BND22" s="5"/>
      <c r="BNE22" s="5"/>
      <c r="BNF22" s="5"/>
      <c r="BNG22" s="5"/>
      <c r="BNH22" s="5"/>
      <c r="BNI22" s="5"/>
      <c r="BNJ22" s="5"/>
      <c r="BNK22" s="5"/>
      <c r="BNL22" s="5"/>
      <c r="BNM22" s="5"/>
      <c r="BNN22" s="5"/>
      <c r="BNO22" s="5"/>
      <c r="BNP22" s="5"/>
      <c r="BNQ22" s="5"/>
      <c r="BNR22" s="5"/>
      <c r="BNS22" s="5"/>
      <c r="BNT22" s="5"/>
      <c r="BNU22" s="5"/>
      <c r="BNV22" s="5"/>
      <c r="BNW22" s="5"/>
      <c r="BNX22" s="5"/>
      <c r="BNY22" s="5"/>
      <c r="BNZ22" s="5"/>
      <c r="BOA22" s="5"/>
      <c r="BOB22" s="5"/>
      <c r="BOC22" s="5"/>
      <c r="BOD22" s="5"/>
      <c r="BOE22" s="5"/>
      <c r="BOF22" s="5"/>
      <c r="BOG22" s="5"/>
      <c r="BOH22" s="5"/>
      <c r="BOI22" s="5"/>
      <c r="BOJ22" s="5"/>
      <c r="BOK22" s="5"/>
      <c r="BOL22" s="5"/>
      <c r="BOM22" s="5"/>
      <c r="BON22" s="5"/>
      <c r="BOO22" s="5"/>
      <c r="BOP22" s="5"/>
      <c r="BOQ22" s="5"/>
      <c r="BOR22" s="5"/>
      <c r="BOS22" s="5"/>
      <c r="BOT22" s="5"/>
      <c r="BOU22" s="5"/>
      <c r="BOV22" s="5"/>
      <c r="BOW22" s="5"/>
      <c r="BOX22" s="5"/>
      <c r="BOY22" s="5"/>
      <c r="BOZ22" s="5"/>
      <c r="BPA22" s="5"/>
      <c r="BPB22" s="5"/>
      <c r="BPC22" s="5"/>
      <c r="BPD22" s="5"/>
      <c r="BPE22" s="5"/>
      <c r="BPF22" s="5"/>
      <c r="BPG22" s="5"/>
      <c r="BPH22" s="5"/>
      <c r="BPI22" s="5"/>
      <c r="BPJ22" s="5"/>
      <c r="BPK22" s="5"/>
      <c r="BPL22" s="5"/>
      <c r="BPM22" s="5"/>
      <c r="BPN22" s="5"/>
      <c r="BPO22" s="5"/>
      <c r="BPP22" s="5"/>
      <c r="BPQ22" s="5"/>
      <c r="BPR22" s="5"/>
      <c r="BPS22" s="5"/>
      <c r="BPT22" s="5"/>
      <c r="BPU22" s="5"/>
      <c r="BPV22" s="5"/>
      <c r="BPW22" s="5"/>
      <c r="BPX22" s="5"/>
      <c r="BPY22" s="5"/>
      <c r="BPZ22" s="5"/>
      <c r="BQA22" s="5"/>
      <c r="BQB22" s="5"/>
      <c r="BQC22" s="5"/>
      <c r="BQD22" s="5"/>
      <c r="BQE22" s="5"/>
      <c r="BQF22" s="5"/>
      <c r="BQG22" s="5"/>
      <c r="BQH22" s="5"/>
      <c r="BQI22" s="5"/>
      <c r="BQJ22" s="5"/>
      <c r="BQK22" s="5"/>
      <c r="BQL22" s="5"/>
      <c r="BQM22" s="5"/>
      <c r="BQN22" s="5"/>
      <c r="BQO22" s="5"/>
      <c r="BQP22" s="5"/>
      <c r="BQQ22" s="5"/>
      <c r="BQR22" s="5"/>
      <c r="BQS22" s="5"/>
      <c r="BQT22" s="5"/>
      <c r="BQU22" s="5"/>
      <c r="BQV22" s="5"/>
      <c r="BQW22" s="5"/>
      <c r="BQX22" s="5"/>
      <c r="BQY22" s="5"/>
      <c r="BQZ22" s="5"/>
      <c r="BRA22" s="5"/>
      <c r="BRB22" s="5"/>
      <c r="BRC22" s="5"/>
      <c r="BRD22" s="5"/>
      <c r="BRE22" s="5"/>
      <c r="BRF22" s="5"/>
      <c r="BRG22" s="5"/>
      <c r="BRH22" s="5"/>
      <c r="BRI22" s="5"/>
      <c r="BRJ22" s="5"/>
      <c r="BRK22" s="5"/>
      <c r="BRL22" s="5"/>
      <c r="BRM22" s="5"/>
      <c r="BRN22" s="5"/>
      <c r="BRO22" s="5"/>
      <c r="BRP22" s="5"/>
      <c r="BRQ22" s="5"/>
      <c r="BRR22" s="5"/>
      <c r="BRS22" s="5"/>
      <c r="BRT22" s="5"/>
      <c r="BRU22" s="5"/>
      <c r="BRV22" s="5"/>
      <c r="BRW22" s="5"/>
      <c r="BRX22" s="5"/>
      <c r="BRY22" s="5"/>
      <c r="BRZ22" s="5"/>
      <c r="BSA22" s="5"/>
      <c r="BSB22" s="5"/>
      <c r="BSC22" s="5"/>
      <c r="BSD22" s="5"/>
      <c r="BSE22" s="5"/>
      <c r="BSF22" s="5"/>
      <c r="BSG22" s="5"/>
      <c r="BSH22" s="5"/>
      <c r="BSI22" s="5"/>
      <c r="BSJ22" s="5"/>
      <c r="BSK22" s="5"/>
      <c r="BSL22" s="5"/>
      <c r="BSM22" s="5"/>
      <c r="BSN22" s="5"/>
      <c r="BSO22" s="5"/>
      <c r="BSP22" s="5"/>
      <c r="BSQ22" s="5"/>
      <c r="BSR22" s="5"/>
      <c r="BSS22" s="5"/>
      <c r="BST22" s="5"/>
      <c r="BSU22" s="5"/>
      <c r="BSV22" s="5"/>
      <c r="BSW22" s="5"/>
      <c r="BSX22" s="5"/>
      <c r="BSY22" s="5"/>
      <c r="BSZ22" s="5"/>
      <c r="BTA22" s="5"/>
      <c r="BTB22" s="5"/>
      <c r="BTC22" s="5"/>
      <c r="BTD22" s="5"/>
      <c r="BTE22" s="5"/>
      <c r="BTF22" s="5"/>
      <c r="BTG22" s="5"/>
      <c r="BTH22" s="5"/>
      <c r="BTI22" s="5"/>
      <c r="BTJ22" s="5"/>
      <c r="BTK22" s="5"/>
      <c r="BTL22" s="5"/>
      <c r="BTM22" s="5"/>
      <c r="BTN22" s="5"/>
      <c r="BTO22" s="5"/>
      <c r="BTP22" s="5"/>
      <c r="BTQ22" s="5"/>
      <c r="BTR22" s="5"/>
      <c r="BTS22" s="5"/>
      <c r="BTT22" s="5"/>
      <c r="BTU22" s="5"/>
      <c r="BTV22" s="5"/>
      <c r="BTW22" s="5"/>
      <c r="BTX22" s="5"/>
      <c r="BTY22" s="5"/>
      <c r="BTZ22" s="5"/>
      <c r="BUA22" s="5"/>
      <c r="BUB22" s="5"/>
      <c r="BUC22" s="5"/>
      <c r="BUD22" s="5"/>
      <c r="BUE22" s="5"/>
      <c r="BUF22" s="5"/>
      <c r="BUG22" s="5"/>
      <c r="BUH22" s="5"/>
    </row>
    <row r="23" spans="1:1906" s="4" customFormat="1" x14ac:dyDescent="0.2">
      <c r="A23" s="12">
        <v>21</v>
      </c>
      <c r="B23" s="5">
        <v>1</v>
      </c>
      <c r="C23" s="5">
        <v>4</v>
      </c>
      <c r="D23" s="5">
        <v>3</v>
      </c>
      <c r="E23" s="5">
        <v>1</v>
      </c>
      <c r="F23" t="s">
        <v>28</v>
      </c>
      <c r="G23" s="5">
        <f t="shared" si="4"/>
        <v>0.4</v>
      </c>
      <c r="H23" s="5">
        <v>1</v>
      </c>
      <c r="I23" s="5">
        <v>1</v>
      </c>
      <c r="J23" s="5">
        <f>(2*D23-B23-E23)/(2*(C23+D23-B23-E23))</f>
        <v>0.4</v>
      </c>
      <c r="K23" s="6">
        <v>1</v>
      </c>
      <c r="L23" s="6">
        <v>1</v>
      </c>
      <c r="M23">
        <v>1</v>
      </c>
      <c r="N23">
        <v>1</v>
      </c>
      <c r="O23" s="5"/>
      <c r="P23" s="5">
        <f t="shared" si="0"/>
        <v>0.27774602993176567</v>
      </c>
      <c r="Q23" t="b">
        <f t="shared" si="3"/>
        <v>1</v>
      </c>
      <c r="R23" t="b">
        <f t="shared" si="1"/>
        <v>0</v>
      </c>
      <c r="S23" t="b">
        <f t="shared" si="2"/>
        <v>0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5"/>
      <c r="AMQ23" s="5"/>
      <c r="AMR23" s="5"/>
      <c r="AMS23" s="5"/>
      <c r="AMT23" s="5"/>
      <c r="AMU23" s="5"/>
      <c r="AMV23" s="5"/>
      <c r="AMW23" s="5"/>
      <c r="AMX23" s="5"/>
      <c r="AMY23" s="5"/>
      <c r="AMZ23" s="5"/>
      <c r="ANA23" s="5"/>
      <c r="ANB23" s="5"/>
      <c r="ANC23" s="5"/>
      <c r="AND23" s="5"/>
      <c r="ANE23" s="5"/>
      <c r="ANF23" s="5"/>
      <c r="ANG23" s="5"/>
      <c r="ANH23" s="5"/>
      <c r="ANI23" s="5"/>
      <c r="ANJ23" s="5"/>
      <c r="ANK23" s="5"/>
      <c r="ANL23" s="5"/>
      <c r="ANM23" s="5"/>
      <c r="ANN23" s="5"/>
      <c r="ANO23" s="5"/>
      <c r="ANP23" s="5"/>
      <c r="ANQ23" s="5"/>
      <c r="ANR23" s="5"/>
      <c r="ANS23" s="5"/>
      <c r="ANT23" s="5"/>
      <c r="ANU23" s="5"/>
      <c r="ANV23" s="5"/>
      <c r="ANW23" s="5"/>
      <c r="ANX23" s="5"/>
      <c r="ANY23" s="5"/>
      <c r="ANZ23" s="5"/>
      <c r="AOA23" s="5"/>
      <c r="AOB23" s="5"/>
      <c r="AOC23" s="5"/>
      <c r="AOD23" s="5"/>
      <c r="AOE23" s="5"/>
      <c r="AOF23" s="5"/>
      <c r="AOG23" s="5"/>
      <c r="AOH23" s="5"/>
      <c r="AOI23" s="5"/>
      <c r="AOJ23" s="5"/>
      <c r="AOK23" s="5"/>
      <c r="AOL23" s="5"/>
      <c r="AOM23" s="5"/>
      <c r="AON23" s="5"/>
      <c r="AOO23" s="5"/>
      <c r="AOP23" s="5"/>
      <c r="AOQ23" s="5"/>
      <c r="AOR23" s="5"/>
      <c r="AOS23" s="5"/>
      <c r="AOT23" s="5"/>
      <c r="AOU23" s="5"/>
      <c r="AOV23" s="5"/>
      <c r="AOW23" s="5"/>
      <c r="AOX23" s="5"/>
      <c r="AOY23" s="5"/>
      <c r="AOZ23" s="5"/>
      <c r="APA23" s="5"/>
      <c r="APB23" s="5"/>
      <c r="APC23" s="5"/>
      <c r="APD23" s="5"/>
      <c r="APE23" s="5"/>
      <c r="APF23" s="5"/>
      <c r="APG23" s="5"/>
      <c r="APH23" s="5"/>
      <c r="API23" s="5"/>
      <c r="APJ23" s="5"/>
      <c r="APK23" s="5"/>
      <c r="APL23" s="5"/>
      <c r="APM23" s="5"/>
      <c r="APN23" s="5"/>
      <c r="APO23" s="5"/>
      <c r="APP23" s="5"/>
      <c r="APQ23" s="5"/>
      <c r="APR23" s="5"/>
      <c r="APS23" s="5"/>
      <c r="APT23" s="5"/>
      <c r="APU23" s="5"/>
      <c r="APV23" s="5"/>
      <c r="APW23" s="5"/>
      <c r="APX23" s="5"/>
      <c r="APY23" s="5"/>
      <c r="APZ23" s="5"/>
      <c r="AQA23" s="5"/>
      <c r="AQB23" s="5"/>
      <c r="AQC23" s="5"/>
      <c r="AQD23" s="5"/>
      <c r="AQE23" s="5"/>
      <c r="AQF23" s="5"/>
      <c r="AQG23" s="5"/>
      <c r="AQH23" s="5"/>
      <c r="AQI23" s="5"/>
      <c r="AQJ23" s="5"/>
      <c r="AQK23" s="5"/>
      <c r="AQL23" s="5"/>
      <c r="AQM23" s="5"/>
      <c r="AQN23" s="5"/>
      <c r="AQO23" s="5"/>
      <c r="AQP23" s="5"/>
      <c r="AQQ23" s="5"/>
      <c r="AQR23" s="5"/>
      <c r="AQS23" s="5"/>
      <c r="AQT23" s="5"/>
      <c r="AQU23" s="5"/>
      <c r="AQV23" s="5"/>
      <c r="AQW23" s="5"/>
      <c r="AQX23" s="5"/>
      <c r="AQY23" s="5"/>
      <c r="AQZ23" s="5"/>
      <c r="ARA23" s="5"/>
      <c r="ARB23" s="5"/>
      <c r="ARC23" s="5"/>
      <c r="ARD23" s="5"/>
      <c r="ARE23" s="5"/>
      <c r="ARF23" s="5"/>
      <c r="ARG23" s="5"/>
      <c r="ARH23" s="5"/>
      <c r="ARI23" s="5"/>
      <c r="ARJ23" s="5"/>
      <c r="ARK23" s="5"/>
      <c r="ARL23" s="5"/>
      <c r="ARM23" s="5"/>
      <c r="ARN23" s="5"/>
      <c r="ARO23" s="5"/>
      <c r="ARP23" s="5"/>
      <c r="ARQ23" s="5"/>
      <c r="ARR23" s="5"/>
      <c r="ARS23" s="5"/>
      <c r="ART23" s="5"/>
      <c r="ARU23" s="5"/>
      <c r="ARV23" s="5"/>
      <c r="ARW23" s="5"/>
      <c r="ARX23" s="5"/>
      <c r="ARY23" s="5"/>
      <c r="ARZ23" s="5"/>
      <c r="ASA23" s="5"/>
      <c r="ASB23" s="5"/>
      <c r="ASC23" s="5"/>
      <c r="ASD23" s="5"/>
      <c r="ASE23" s="5"/>
      <c r="ASF23" s="5"/>
      <c r="ASG23" s="5"/>
      <c r="ASH23" s="5"/>
      <c r="ASI23" s="5"/>
      <c r="ASJ23" s="5"/>
      <c r="ASK23" s="5"/>
      <c r="ASL23" s="5"/>
      <c r="ASM23" s="5"/>
      <c r="ASN23" s="5"/>
      <c r="ASO23" s="5"/>
      <c r="ASP23" s="5"/>
      <c r="ASQ23" s="5"/>
      <c r="ASR23" s="5"/>
      <c r="ASS23" s="5"/>
      <c r="AST23" s="5"/>
      <c r="ASU23" s="5"/>
      <c r="ASV23" s="5"/>
      <c r="ASW23" s="5"/>
      <c r="ASX23" s="5"/>
      <c r="ASY23" s="5"/>
      <c r="ASZ23" s="5"/>
      <c r="ATA23" s="5"/>
      <c r="ATB23" s="5"/>
      <c r="ATC23" s="5"/>
      <c r="ATD23" s="5"/>
      <c r="ATE23" s="5"/>
      <c r="ATF23" s="5"/>
      <c r="ATG23" s="5"/>
      <c r="ATH23" s="5"/>
      <c r="ATI23" s="5"/>
      <c r="ATJ23" s="5"/>
      <c r="ATK23" s="5"/>
      <c r="ATL23" s="5"/>
      <c r="ATM23" s="5"/>
      <c r="ATN23" s="5"/>
      <c r="ATO23" s="5"/>
      <c r="ATP23" s="5"/>
      <c r="ATQ23" s="5"/>
      <c r="ATR23" s="5"/>
      <c r="ATS23" s="5"/>
      <c r="ATT23" s="5"/>
      <c r="ATU23" s="5"/>
      <c r="ATV23" s="5"/>
      <c r="ATW23" s="5"/>
      <c r="ATX23" s="5"/>
      <c r="ATY23" s="5"/>
      <c r="ATZ23" s="5"/>
      <c r="AUA23" s="5"/>
      <c r="AUB23" s="5"/>
      <c r="AUC23" s="5"/>
      <c r="AUD23" s="5"/>
      <c r="AUE23" s="5"/>
      <c r="AUF23" s="5"/>
      <c r="AUG23" s="5"/>
      <c r="AUH23" s="5"/>
      <c r="AUI23" s="5"/>
      <c r="AUJ23" s="5"/>
      <c r="AUK23" s="5"/>
      <c r="AUL23" s="5"/>
      <c r="AUM23" s="5"/>
      <c r="AUN23" s="5"/>
      <c r="AUO23" s="5"/>
      <c r="AUP23" s="5"/>
      <c r="AUQ23" s="5"/>
      <c r="AUR23" s="5"/>
      <c r="AUS23" s="5"/>
      <c r="AUT23" s="5"/>
      <c r="AUU23" s="5"/>
      <c r="AUV23" s="5"/>
      <c r="AUW23" s="5"/>
      <c r="AUX23" s="5"/>
      <c r="AUY23" s="5"/>
      <c r="AUZ23" s="5"/>
      <c r="AVA23" s="5"/>
      <c r="AVB23" s="5"/>
      <c r="AVC23" s="5"/>
      <c r="AVD23" s="5"/>
      <c r="AVE23" s="5"/>
      <c r="AVF23" s="5"/>
      <c r="AVG23" s="5"/>
      <c r="AVH23" s="5"/>
      <c r="AVI23" s="5"/>
      <c r="AVJ23" s="5"/>
      <c r="AVK23" s="5"/>
      <c r="AVL23" s="5"/>
      <c r="AVM23" s="5"/>
      <c r="AVN23" s="5"/>
      <c r="AVO23" s="5"/>
      <c r="AVP23" s="5"/>
      <c r="AVQ23" s="5"/>
      <c r="AVR23" s="5"/>
      <c r="AVS23" s="5"/>
      <c r="AVT23" s="5"/>
      <c r="AVU23" s="5"/>
      <c r="AVV23" s="5"/>
      <c r="AVW23" s="5"/>
      <c r="AVX23" s="5"/>
      <c r="AVY23" s="5"/>
      <c r="AVZ23" s="5"/>
      <c r="AWA23" s="5"/>
      <c r="AWB23" s="5"/>
      <c r="AWC23" s="5"/>
      <c r="AWD23" s="5"/>
      <c r="AWE23" s="5"/>
      <c r="AWF23" s="5"/>
      <c r="AWG23" s="5"/>
      <c r="AWH23" s="5"/>
      <c r="AWI23" s="5"/>
      <c r="AWJ23" s="5"/>
      <c r="AWK23" s="5"/>
      <c r="AWL23" s="5"/>
      <c r="AWM23" s="5"/>
      <c r="AWN23" s="5"/>
      <c r="AWO23" s="5"/>
      <c r="AWP23" s="5"/>
      <c r="AWQ23" s="5"/>
      <c r="AWR23" s="5"/>
      <c r="AWS23" s="5"/>
      <c r="AWT23" s="5"/>
      <c r="AWU23" s="5"/>
      <c r="AWV23" s="5"/>
      <c r="AWW23" s="5"/>
      <c r="AWX23" s="5"/>
      <c r="AWY23" s="5"/>
      <c r="AWZ23" s="5"/>
      <c r="AXA23" s="5"/>
      <c r="AXB23" s="5"/>
      <c r="AXC23" s="5"/>
      <c r="AXD23" s="5"/>
      <c r="AXE23" s="5"/>
      <c r="AXF23" s="5"/>
      <c r="AXG23" s="5"/>
      <c r="AXH23" s="5"/>
      <c r="AXI23" s="5"/>
      <c r="AXJ23" s="5"/>
      <c r="AXK23" s="5"/>
      <c r="AXL23" s="5"/>
      <c r="AXM23" s="5"/>
      <c r="AXN23" s="5"/>
      <c r="AXO23" s="5"/>
      <c r="AXP23" s="5"/>
      <c r="AXQ23" s="5"/>
      <c r="AXR23" s="5"/>
      <c r="AXS23" s="5"/>
      <c r="AXT23" s="5"/>
      <c r="AXU23" s="5"/>
      <c r="AXV23" s="5"/>
      <c r="AXW23" s="5"/>
      <c r="AXX23" s="5"/>
      <c r="AXY23" s="5"/>
      <c r="AXZ23" s="5"/>
      <c r="AYA23" s="5"/>
      <c r="AYB23" s="5"/>
      <c r="AYC23" s="5"/>
      <c r="AYD23" s="5"/>
      <c r="AYE23" s="5"/>
      <c r="AYF23" s="5"/>
      <c r="AYG23" s="5"/>
      <c r="AYH23" s="5"/>
      <c r="AYI23" s="5"/>
      <c r="AYJ23" s="5"/>
      <c r="AYK23" s="5"/>
      <c r="AYL23" s="5"/>
      <c r="AYM23" s="5"/>
      <c r="AYN23" s="5"/>
      <c r="AYO23" s="5"/>
      <c r="AYP23" s="5"/>
      <c r="AYQ23" s="5"/>
      <c r="AYR23" s="5"/>
      <c r="AYS23" s="5"/>
      <c r="AYT23" s="5"/>
      <c r="AYU23" s="5"/>
      <c r="AYV23" s="5"/>
      <c r="AYW23" s="5"/>
      <c r="AYX23" s="5"/>
      <c r="AYY23" s="5"/>
      <c r="AYZ23" s="5"/>
      <c r="AZA23" s="5"/>
      <c r="AZB23" s="5"/>
      <c r="AZC23" s="5"/>
      <c r="AZD23" s="5"/>
      <c r="AZE23" s="5"/>
      <c r="AZF23" s="5"/>
      <c r="AZG23" s="5"/>
      <c r="AZH23" s="5"/>
      <c r="AZI23" s="5"/>
      <c r="AZJ23" s="5"/>
      <c r="AZK23" s="5"/>
      <c r="AZL23" s="5"/>
      <c r="AZM23" s="5"/>
      <c r="AZN23" s="5"/>
      <c r="AZO23" s="5"/>
      <c r="AZP23" s="5"/>
      <c r="AZQ23" s="5"/>
      <c r="AZR23" s="5"/>
      <c r="AZS23" s="5"/>
      <c r="AZT23" s="5"/>
      <c r="AZU23" s="5"/>
      <c r="AZV23" s="5"/>
      <c r="AZW23" s="5"/>
      <c r="AZX23" s="5"/>
      <c r="AZY23" s="5"/>
      <c r="AZZ23" s="5"/>
      <c r="BAA23" s="5"/>
      <c r="BAB23" s="5"/>
      <c r="BAC23" s="5"/>
      <c r="BAD23" s="5"/>
      <c r="BAE23" s="5"/>
      <c r="BAF23" s="5"/>
      <c r="BAG23" s="5"/>
      <c r="BAH23" s="5"/>
      <c r="BAI23" s="5"/>
      <c r="BAJ23" s="5"/>
      <c r="BAK23" s="5"/>
      <c r="BAL23" s="5"/>
      <c r="BAM23" s="5"/>
      <c r="BAN23" s="5"/>
      <c r="BAO23" s="5"/>
      <c r="BAP23" s="5"/>
      <c r="BAQ23" s="5"/>
      <c r="BAR23" s="5"/>
      <c r="BAS23" s="5"/>
      <c r="BAT23" s="5"/>
      <c r="BAU23" s="5"/>
      <c r="BAV23" s="5"/>
      <c r="BAW23" s="5"/>
      <c r="BAX23" s="5"/>
      <c r="BAY23" s="5"/>
      <c r="BAZ23" s="5"/>
      <c r="BBA23" s="5"/>
      <c r="BBB23" s="5"/>
      <c r="BBC23" s="5"/>
      <c r="BBD23" s="5"/>
      <c r="BBE23" s="5"/>
      <c r="BBF23" s="5"/>
      <c r="BBG23" s="5"/>
      <c r="BBH23" s="5"/>
      <c r="BBI23" s="5"/>
      <c r="BBJ23" s="5"/>
      <c r="BBK23" s="5"/>
      <c r="BBL23" s="5"/>
      <c r="BBM23" s="5"/>
      <c r="BBN23" s="5"/>
      <c r="BBO23" s="5"/>
      <c r="BBP23" s="5"/>
      <c r="BBQ23" s="5"/>
      <c r="BBR23" s="5"/>
      <c r="BBS23" s="5"/>
      <c r="BBT23" s="5"/>
      <c r="BBU23" s="5"/>
      <c r="BBV23" s="5"/>
      <c r="BBW23" s="5"/>
      <c r="BBX23" s="5"/>
      <c r="BBY23" s="5"/>
      <c r="BBZ23" s="5"/>
      <c r="BCA23" s="5"/>
      <c r="BCB23" s="5"/>
      <c r="BCC23" s="5"/>
      <c r="BCD23" s="5"/>
      <c r="BCE23" s="5"/>
      <c r="BCF23" s="5"/>
      <c r="BCG23" s="5"/>
      <c r="BCH23" s="5"/>
      <c r="BCI23" s="5"/>
      <c r="BCJ23" s="5"/>
      <c r="BCK23" s="5"/>
      <c r="BCL23" s="5"/>
      <c r="BCM23" s="5"/>
      <c r="BCN23" s="5"/>
      <c r="BCO23" s="5"/>
      <c r="BCP23" s="5"/>
      <c r="BCQ23" s="5"/>
      <c r="BCR23" s="5"/>
      <c r="BCS23" s="5"/>
      <c r="BCT23" s="5"/>
      <c r="BCU23" s="5"/>
      <c r="BCV23" s="5"/>
      <c r="BCW23" s="5"/>
      <c r="BCX23" s="5"/>
      <c r="BCY23" s="5"/>
      <c r="BCZ23" s="5"/>
      <c r="BDA23" s="5"/>
      <c r="BDB23" s="5"/>
      <c r="BDC23" s="5"/>
      <c r="BDD23" s="5"/>
      <c r="BDE23" s="5"/>
      <c r="BDF23" s="5"/>
      <c r="BDG23" s="5"/>
      <c r="BDH23" s="5"/>
      <c r="BDI23" s="5"/>
      <c r="BDJ23" s="5"/>
      <c r="BDK23" s="5"/>
      <c r="BDL23" s="5"/>
      <c r="BDM23" s="5"/>
      <c r="BDN23" s="5"/>
      <c r="BDO23" s="5"/>
      <c r="BDP23" s="5"/>
      <c r="BDQ23" s="5"/>
      <c r="BDR23" s="5"/>
      <c r="BDS23" s="5"/>
      <c r="BDT23" s="5"/>
      <c r="BDU23" s="5"/>
      <c r="BDV23" s="5"/>
      <c r="BDW23" s="5"/>
      <c r="BDX23" s="5"/>
      <c r="BDY23" s="5"/>
      <c r="BDZ23" s="5"/>
      <c r="BEA23" s="5"/>
      <c r="BEB23" s="5"/>
      <c r="BEC23" s="5"/>
      <c r="BED23" s="5"/>
      <c r="BEE23" s="5"/>
      <c r="BEF23" s="5"/>
      <c r="BEG23" s="5"/>
      <c r="BEH23" s="5"/>
      <c r="BEI23" s="5"/>
      <c r="BEJ23" s="5"/>
      <c r="BEK23" s="5"/>
      <c r="BEL23" s="5"/>
      <c r="BEM23" s="5"/>
      <c r="BEN23" s="5"/>
      <c r="BEO23" s="5"/>
      <c r="BEP23" s="5"/>
      <c r="BEQ23" s="5"/>
      <c r="BER23" s="5"/>
      <c r="BES23" s="5"/>
      <c r="BET23" s="5"/>
      <c r="BEU23" s="5"/>
      <c r="BEV23" s="5"/>
      <c r="BEW23" s="5"/>
      <c r="BEX23" s="5"/>
      <c r="BEY23" s="5"/>
      <c r="BEZ23" s="5"/>
      <c r="BFA23" s="5"/>
      <c r="BFB23" s="5"/>
      <c r="BFC23" s="5"/>
      <c r="BFD23" s="5"/>
      <c r="BFE23" s="5"/>
      <c r="BFF23" s="5"/>
      <c r="BFG23" s="5"/>
      <c r="BFH23" s="5"/>
      <c r="BFI23" s="5"/>
      <c r="BFJ23" s="5"/>
      <c r="BFK23" s="5"/>
      <c r="BFL23" s="5"/>
      <c r="BFM23" s="5"/>
      <c r="BFN23" s="5"/>
      <c r="BFO23" s="5"/>
      <c r="BFP23" s="5"/>
      <c r="BFQ23" s="5"/>
      <c r="BFR23" s="5"/>
      <c r="BFS23" s="5"/>
      <c r="BFT23" s="5"/>
      <c r="BFU23" s="5"/>
      <c r="BFV23" s="5"/>
      <c r="BFW23" s="5"/>
      <c r="BFX23" s="5"/>
      <c r="BFY23" s="5"/>
      <c r="BFZ23" s="5"/>
      <c r="BGA23" s="5"/>
      <c r="BGB23" s="5"/>
      <c r="BGC23" s="5"/>
      <c r="BGD23" s="5"/>
      <c r="BGE23" s="5"/>
      <c r="BGF23" s="5"/>
      <c r="BGG23" s="5"/>
      <c r="BGH23" s="5"/>
      <c r="BGI23" s="5"/>
      <c r="BGJ23" s="5"/>
      <c r="BGK23" s="5"/>
      <c r="BGL23" s="5"/>
      <c r="BGM23" s="5"/>
      <c r="BGN23" s="5"/>
      <c r="BGO23" s="5"/>
      <c r="BGP23" s="5"/>
      <c r="BGQ23" s="5"/>
      <c r="BGR23" s="5"/>
      <c r="BGS23" s="5"/>
      <c r="BGT23" s="5"/>
      <c r="BGU23" s="5"/>
      <c r="BGV23" s="5"/>
      <c r="BGW23" s="5"/>
      <c r="BGX23" s="5"/>
      <c r="BGY23" s="5"/>
      <c r="BGZ23" s="5"/>
      <c r="BHA23" s="5"/>
      <c r="BHB23" s="5"/>
      <c r="BHC23" s="5"/>
      <c r="BHD23" s="5"/>
      <c r="BHE23" s="5"/>
      <c r="BHF23" s="5"/>
      <c r="BHG23" s="5"/>
      <c r="BHH23" s="5"/>
      <c r="BHI23" s="5"/>
      <c r="BHJ23" s="5"/>
      <c r="BHK23" s="5"/>
      <c r="BHL23" s="5"/>
      <c r="BHM23" s="5"/>
      <c r="BHN23" s="5"/>
      <c r="BHO23" s="5"/>
      <c r="BHP23" s="5"/>
      <c r="BHQ23" s="5"/>
      <c r="BHR23" s="5"/>
      <c r="BHS23" s="5"/>
      <c r="BHT23" s="5"/>
      <c r="BHU23" s="5"/>
      <c r="BHV23" s="5"/>
      <c r="BHW23" s="5"/>
      <c r="BHX23" s="5"/>
      <c r="BHY23" s="5"/>
      <c r="BHZ23" s="5"/>
      <c r="BIA23" s="5"/>
      <c r="BIB23" s="5"/>
      <c r="BIC23" s="5"/>
      <c r="BID23" s="5"/>
      <c r="BIE23" s="5"/>
      <c r="BIF23" s="5"/>
      <c r="BIG23" s="5"/>
      <c r="BIH23" s="5"/>
      <c r="BII23" s="5"/>
      <c r="BIJ23" s="5"/>
      <c r="BIK23" s="5"/>
      <c r="BIL23" s="5"/>
      <c r="BIM23" s="5"/>
      <c r="BIN23" s="5"/>
      <c r="BIO23" s="5"/>
      <c r="BIP23" s="5"/>
      <c r="BIQ23" s="5"/>
      <c r="BIR23" s="5"/>
      <c r="BIS23" s="5"/>
      <c r="BIT23" s="5"/>
      <c r="BIU23" s="5"/>
      <c r="BIV23" s="5"/>
      <c r="BIW23" s="5"/>
      <c r="BIX23" s="5"/>
      <c r="BIY23" s="5"/>
      <c r="BIZ23" s="5"/>
      <c r="BJA23" s="5"/>
      <c r="BJB23" s="5"/>
      <c r="BJC23" s="5"/>
      <c r="BJD23" s="5"/>
      <c r="BJE23" s="5"/>
      <c r="BJF23" s="5"/>
      <c r="BJG23" s="5"/>
      <c r="BJH23" s="5"/>
      <c r="BJI23" s="5"/>
      <c r="BJJ23" s="5"/>
      <c r="BJK23" s="5"/>
      <c r="BJL23" s="5"/>
      <c r="BJM23" s="5"/>
      <c r="BJN23" s="5"/>
      <c r="BJO23" s="5"/>
      <c r="BJP23" s="5"/>
      <c r="BJQ23" s="5"/>
      <c r="BJR23" s="5"/>
      <c r="BJS23" s="5"/>
      <c r="BJT23" s="5"/>
      <c r="BJU23" s="5"/>
      <c r="BJV23" s="5"/>
      <c r="BJW23" s="5"/>
      <c r="BJX23" s="5"/>
      <c r="BJY23" s="5"/>
      <c r="BJZ23" s="5"/>
      <c r="BKA23" s="5"/>
      <c r="BKB23" s="5"/>
      <c r="BKC23" s="5"/>
      <c r="BKD23" s="5"/>
      <c r="BKE23" s="5"/>
      <c r="BKF23" s="5"/>
      <c r="BKG23" s="5"/>
      <c r="BKH23" s="5"/>
      <c r="BKI23" s="5"/>
      <c r="BKJ23" s="5"/>
      <c r="BKK23" s="5"/>
      <c r="BKL23" s="5"/>
      <c r="BKM23" s="5"/>
      <c r="BKN23" s="5"/>
      <c r="BKO23" s="5"/>
      <c r="BKP23" s="5"/>
      <c r="BKQ23" s="5"/>
      <c r="BKR23" s="5"/>
      <c r="BKS23" s="5"/>
      <c r="BKT23" s="5"/>
      <c r="BKU23" s="5"/>
      <c r="BKV23" s="5"/>
      <c r="BKW23" s="5"/>
      <c r="BKX23" s="5"/>
      <c r="BKY23" s="5"/>
      <c r="BKZ23" s="5"/>
      <c r="BLA23" s="5"/>
      <c r="BLB23" s="5"/>
      <c r="BLC23" s="5"/>
      <c r="BLD23" s="5"/>
      <c r="BLE23" s="5"/>
      <c r="BLF23" s="5"/>
      <c r="BLG23" s="5"/>
      <c r="BLH23" s="5"/>
      <c r="BLI23" s="5"/>
      <c r="BLJ23" s="5"/>
      <c r="BLK23" s="5"/>
      <c r="BLL23" s="5"/>
      <c r="BLM23" s="5"/>
      <c r="BLN23" s="5"/>
      <c r="BLO23" s="5"/>
      <c r="BLP23" s="5"/>
      <c r="BLQ23" s="5"/>
      <c r="BLR23" s="5"/>
      <c r="BLS23" s="5"/>
      <c r="BLT23" s="5"/>
      <c r="BLU23" s="5"/>
      <c r="BLV23" s="5"/>
      <c r="BLW23" s="5"/>
      <c r="BLX23" s="5"/>
      <c r="BLY23" s="5"/>
      <c r="BLZ23" s="5"/>
      <c r="BMA23" s="5"/>
      <c r="BMB23" s="5"/>
      <c r="BMC23" s="5"/>
      <c r="BMD23" s="5"/>
      <c r="BME23" s="5"/>
      <c r="BMF23" s="5"/>
      <c r="BMG23" s="5"/>
      <c r="BMH23" s="5"/>
      <c r="BMI23" s="5"/>
      <c r="BMJ23" s="5"/>
      <c r="BMK23" s="5"/>
      <c r="BML23" s="5"/>
      <c r="BMM23" s="5"/>
      <c r="BMN23" s="5"/>
      <c r="BMO23" s="5"/>
      <c r="BMP23" s="5"/>
      <c r="BMQ23" s="5"/>
      <c r="BMR23" s="5"/>
      <c r="BMS23" s="5"/>
      <c r="BMT23" s="5"/>
      <c r="BMU23" s="5"/>
      <c r="BMV23" s="5"/>
      <c r="BMW23" s="5"/>
      <c r="BMX23" s="5"/>
      <c r="BMY23" s="5"/>
      <c r="BMZ23" s="5"/>
      <c r="BNA23" s="5"/>
      <c r="BNB23" s="5"/>
      <c r="BNC23" s="5"/>
      <c r="BND23" s="5"/>
      <c r="BNE23" s="5"/>
      <c r="BNF23" s="5"/>
      <c r="BNG23" s="5"/>
      <c r="BNH23" s="5"/>
      <c r="BNI23" s="5"/>
      <c r="BNJ23" s="5"/>
      <c r="BNK23" s="5"/>
      <c r="BNL23" s="5"/>
      <c r="BNM23" s="5"/>
      <c r="BNN23" s="5"/>
      <c r="BNO23" s="5"/>
      <c r="BNP23" s="5"/>
      <c r="BNQ23" s="5"/>
      <c r="BNR23" s="5"/>
      <c r="BNS23" s="5"/>
      <c r="BNT23" s="5"/>
      <c r="BNU23" s="5"/>
      <c r="BNV23" s="5"/>
      <c r="BNW23" s="5"/>
      <c r="BNX23" s="5"/>
      <c r="BNY23" s="5"/>
      <c r="BNZ23" s="5"/>
      <c r="BOA23" s="5"/>
      <c r="BOB23" s="5"/>
      <c r="BOC23" s="5"/>
      <c r="BOD23" s="5"/>
      <c r="BOE23" s="5"/>
      <c r="BOF23" s="5"/>
      <c r="BOG23" s="5"/>
      <c r="BOH23" s="5"/>
      <c r="BOI23" s="5"/>
      <c r="BOJ23" s="5"/>
      <c r="BOK23" s="5"/>
      <c r="BOL23" s="5"/>
      <c r="BOM23" s="5"/>
      <c r="BON23" s="5"/>
      <c r="BOO23" s="5"/>
      <c r="BOP23" s="5"/>
      <c r="BOQ23" s="5"/>
      <c r="BOR23" s="5"/>
      <c r="BOS23" s="5"/>
      <c r="BOT23" s="5"/>
      <c r="BOU23" s="5"/>
      <c r="BOV23" s="5"/>
      <c r="BOW23" s="5"/>
      <c r="BOX23" s="5"/>
      <c r="BOY23" s="5"/>
      <c r="BOZ23" s="5"/>
      <c r="BPA23" s="5"/>
      <c r="BPB23" s="5"/>
      <c r="BPC23" s="5"/>
      <c r="BPD23" s="5"/>
      <c r="BPE23" s="5"/>
      <c r="BPF23" s="5"/>
      <c r="BPG23" s="5"/>
      <c r="BPH23" s="5"/>
      <c r="BPI23" s="5"/>
      <c r="BPJ23" s="5"/>
      <c r="BPK23" s="5"/>
      <c r="BPL23" s="5"/>
      <c r="BPM23" s="5"/>
      <c r="BPN23" s="5"/>
      <c r="BPO23" s="5"/>
      <c r="BPP23" s="5"/>
      <c r="BPQ23" s="5"/>
      <c r="BPR23" s="5"/>
      <c r="BPS23" s="5"/>
      <c r="BPT23" s="5"/>
      <c r="BPU23" s="5"/>
      <c r="BPV23" s="5"/>
      <c r="BPW23" s="5"/>
      <c r="BPX23" s="5"/>
      <c r="BPY23" s="5"/>
      <c r="BPZ23" s="5"/>
      <c r="BQA23" s="5"/>
      <c r="BQB23" s="5"/>
      <c r="BQC23" s="5"/>
      <c r="BQD23" s="5"/>
      <c r="BQE23" s="5"/>
      <c r="BQF23" s="5"/>
      <c r="BQG23" s="5"/>
      <c r="BQH23" s="5"/>
      <c r="BQI23" s="5"/>
      <c r="BQJ23" s="5"/>
      <c r="BQK23" s="5"/>
      <c r="BQL23" s="5"/>
      <c r="BQM23" s="5"/>
      <c r="BQN23" s="5"/>
      <c r="BQO23" s="5"/>
      <c r="BQP23" s="5"/>
      <c r="BQQ23" s="5"/>
      <c r="BQR23" s="5"/>
      <c r="BQS23" s="5"/>
      <c r="BQT23" s="5"/>
      <c r="BQU23" s="5"/>
      <c r="BQV23" s="5"/>
      <c r="BQW23" s="5"/>
      <c r="BQX23" s="5"/>
      <c r="BQY23" s="5"/>
      <c r="BQZ23" s="5"/>
      <c r="BRA23" s="5"/>
      <c r="BRB23" s="5"/>
      <c r="BRC23" s="5"/>
      <c r="BRD23" s="5"/>
      <c r="BRE23" s="5"/>
      <c r="BRF23" s="5"/>
      <c r="BRG23" s="5"/>
      <c r="BRH23" s="5"/>
      <c r="BRI23" s="5"/>
      <c r="BRJ23" s="5"/>
      <c r="BRK23" s="5"/>
      <c r="BRL23" s="5"/>
      <c r="BRM23" s="5"/>
      <c r="BRN23" s="5"/>
      <c r="BRO23" s="5"/>
      <c r="BRP23" s="5"/>
      <c r="BRQ23" s="5"/>
      <c r="BRR23" s="5"/>
      <c r="BRS23" s="5"/>
      <c r="BRT23" s="5"/>
      <c r="BRU23" s="5"/>
      <c r="BRV23" s="5"/>
      <c r="BRW23" s="5"/>
      <c r="BRX23" s="5"/>
      <c r="BRY23" s="5"/>
      <c r="BRZ23" s="5"/>
      <c r="BSA23" s="5"/>
      <c r="BSB23" s="5"/>
      <c r="BSC23" s="5"/>
      <c r="BSD23" s="5"/>
      <c r="BSE23" s="5"/>
      <c r="BSF23" s="5"/>
      <c r="BSG23" s="5"/>
      <c r="BSH23" s="5"/>
      <c r="BSI23" s="5"/>
      <c r="BSJ23" s="5"/>
      <c r="BSK23" s="5"/>
      <c r="BSL23" s="5"/>
      <c r="BSM23" s="5"/>
      <c r="BSN23" s="5"/>
      <c r="BSO23" s="5"/>
      <c r="BSP23" s="5"/>
      <c r="BSQ23" s="5"/>
      <c r="BSR23" s="5"/>
      <c r="BSS23" s="5"/>
      <c r="BST23" s="5"/>
      <c r="BSU23" s="5"/>
      <c r="BSV23" s="5"/>
      <c r="BSW23" s="5"/>
      <c r="BSX23" s="5"/>
      <c r="BSY23" s="5"/>
      <c r="BSZ23" s="5"/>
      <c r="BTA23" s="5"/>
      <c r="BTB23" s="5"/>
      <c r="BTC23" s="5"/>
      <c r="BTD23" s="5"/>
      <c r="BTE23" s="5"/>
      <c r="BTF23" s="5"/>
      <c r="BTG23" s="5"/>
      <c r="BTH23" s="5"/>
      <c r="BTI23" s="5"/>
      <c r="BTJ23" s="5"/>
      <c r="BTK23" s="5"/>
      <c r="BTL23" s="5"/>
      <c r="BTM23" s="5"/>
      <c r="BTN23" s="5"/>
      <c r="BTO23" s="5"/>
      <c r="BTP23" s="5"/>
      <c r="BTQ23" s="5"/>
      <c r="BTR23" s="5"/>
      <c r="BTS23" s="5"/>
      <c r="BTT23" s="5"/>
      <c r="BTU23" s="5"/>
      <c r="BTV23" s="5"/>
      <c r="BTW23" s="5"/>
      <c r="BTX23" s="5"/>
      <c r="BTY23" s="5"/>
      <c r="BTZ23" s="5"/>
      <c r="BUA23" s="5"/>
      <c r="BUB23" s="5"/>
      <c r="BUC23" s="5"/>
      <c r="BUD23" s="5"/>
      <c r="BUE23" s="5"/>
      <c r="BUF23" s="5"/>
      <c r="BUG23" s="5"/>
      <c r="BUH23" s="5"/>
    </row>
    <row r="24" spans="1:1906" s="4" customFormat="1" x14ac:dyDescent="0.2">
      <c r="A24" s="12">
        <v>22</v>
      </c>
      <c r="B24" s="5">
        <v>1</v>
      </c>
      <c r="C24" s="5">
        <v>4</v>
      </c>
      <c r="D24" s="5">
        <v>3</v>
      </c>
      <c r="E24" s="5">
        <v>2</v>
      </c>
      <c r="F24" t="s">
        <v>18</v>
      </c>
      <c r="G24" s="5">
        <f t="shared" si="4"/>
        <v>0.5</v>
      </c>
      <c r="H24" s="5">
        <f>(C24-D24)/(E24-B24)</f>
        <v>1</v>
      </c>
      <c r="I24" s="5">
        <v>1</v>
      </c>
      <c r="J24" s="5">
        <f>(2*D24-B24-E24)/(2*(C24+D24-B24-E24))</f>
        <v>0.375</v>
      </c>
      <c r="K24" s="6">
        <f>(C24+B24)/(C24+B24+E24+D24)</f>
        <v>0.5</v>
      </c>
      <c r="L24" s="6">
        <v>1</v>
      </c>
      <c r="M24">
        <v>1</v>
      </c>
      <c r="N24">
        <v>1</v>
      </c>
      <c r="O24" s="5" t="s">
        <v>104</v>
      </c>
      <c r="P24" s="5">
        <f t="shared" si="0"/>
        <v>0.28298078556679429</v>
      </c>
      <c r="Q24" t="b">
        <f t="shared" si="3"/>
        <v>1</v>
      </c>
      <c r="R24" t="b">
        <f t="shared" si="1"/>
        <v>0</v>
      </c>
      <c r="S24" t="b">
        <f t="shared" si="2"/>
        <v>0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</row>
    <row r="25" spans="1:1906" s="4" customFormat="1" x14ac:dyDescent="0.2">
      <c r="A25" s="12">
        <v>23</v>
      </c>
      <c r="B25" s="5">
        <v>1</v>
      </c>
      <c r="C25" s="5">
        <v>4</v>
      </c>
      <c r="D25" s="5">
        <v>3</v>
      </c>
      <c r="E25" s="5">
        <v>3</v>
      </c>
      <c r="F25" t="s">
        <v>44</v>
      </c>
      <c r="G25" s="5">
        <f t="shared" si="4"/>
        <v>0.66666666666666663</v>
      </c>
      <c r="H25" s="6">
        <f>(C25-D25)/(E25-B25)</f>
        <v>0.5</v>
      </c>
      <c r="I25" s="5">
        <v>1</v>
      </c>
      <c r="J25" s="5">
        <f>(2*D25-B25-E25)/(2*(C25+D25-B25-E25))</f>
        <v>0.33333333333333331</v>
      </c>
      <c r="K25" s="6">
        <v>0</v>
      </c>
      <c r="L25" s="6">
        <v>1</v>
      </c>
      <c r="M25">
        <v>0.5</v>
      </c>
      <c r="N25">
        <v>1</v>
      </c>
      <c r="O25" s="5" t="s">
        <v>105</v>
      </c>
      <c r="P25" s="5">
        <f t="shared" si="0"/>
        <v>0.36460459121698935</v>
      </c>
      <c r="Q25" t="b">
        <f t="shared" si="3"/>
        <v>1</v>
      </c>
      <c r="R25" t="b">
        <f t="shared" si="1"/>
        <v>0</v>
      </c>
      <c r="S25" t="b">
        <f t="shared" si="2"/>
        <v>0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</row>
    <row r="26" spans="1:1906" s="4" customFormat="1" x14ac:dyDescent="0.2">
      <c r="A26" s="12">
        <v>24</v>
      </c>
      <c r="B26">
        <v>1</v>
      </c>
      <c r="C26">
        <v>4</v>
      </c>
      <c r="D26">
        <v>3</v>
      </c>
      <c r="E26">
        <v>4</v>
      </c>
      <c r="F26" t="s">
        <v>74</v>
      </c>
      <c r="G26" s="5">
        <v>0</v>
      </c>
      <c r="H26" s="6">
        <f>(C26-D26)/(E26-B26)</f>
        <v>0.33333333333333331</v>
      </c>
      <c r="I26" s="5">
        <v>1</v>
      </c>
      <c r="J26" s="5">
        <f>(2*D26-B26-E26)/(2*(C26+D26-B26-E26))</f>
        <v>0.25</v>
      </c>
      <c r="K26" s="6">
        <v>0</v>
      </c>
      <c r="L26" s="6">
        <v>1</v>
      </c>
      <c r="M26">
        <v>0</v>
      </c>
      <c r="N26">
        <v>1</v>
      </c>
      <c r="O26" s="5"/>
      <c r="P26" s="5">
        <f t="shared" si="0"/>
        <v>0.47337336349845599</v>
      </c>
      <c r="Q26" t="b">
        <f t="shared" si="3"/>
        <v>1</v>
      </c>
      <c r="R26" t="b">
        <f t="shared" si="1"/>
        <v>0</v>
      </c>
      <c r="S26" t="b">
        <f t="shared" si="2"/>
        <v>0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</row>
    <row r="27" spans="1:1906" s="4" customFormat="1" x14ac:dyDescent="0.2">
      <c r="A27" s="12">
        <v>25</v>
      </c>
      <c r="B27" s="5">
        <v>1</v>
      </c>
      <c r="C27" s="5">
        <v>4</v>
      </c>
      <c r="D27" s="5">
        <v>4</v>
      </c>
      <c r="E27" s="5">
        <v>1</v>
      </c>
      <c r="F27" t="s">
        <v>31</v>
      </c>
      <c r="G27" s="5">
        <f>(D27-B27)/(C27+D27-E27-B27)</f>
        <v>0.5</v>
      </c>
      <c r="H27" s="5">
        <v>0.5</v>
      </c>
      <c r="I27" s="5">
        <f>(B27+E27-2*D27)/(2*(B27-C27+E27-D27))</f>
        <v>0.5</v>
      </c>
      <c r="J27" s="5">
        <f t="shared" ref="J27:J33" si="5">(2*D27-B27-E27)/(2*(C27+D27-B27-E27))</f>
        <v>0.5</v>
      </c>
      <c r="K27" s="6">
        <f>(C27+B27)/(C27+B27+E27+D27)</f>
        <v>0.5</v>
      </c>
      <c r="L27" s="6">
        <f>(2*C27+B27+E27)/(2*(C27+B27+E27+D27))</f>
        <v>0.5</v>
      </c>
      <c r="M27">
        <v>0.5</v>
      </c>
      <c r="N27">
        <f t="shared" ref="N27:N33" si="6">(2*D27-B27-E27)/(2*(C27+D27-B27-E27))</f>
        <v>0.5</v>
      </c>
      <c r="O27" s="5" t="s">
        <v>107</v>
      </c>
      <c r="P27" s="5">
        <f t="shared" si="0"/>
        <v>0</v>
      </c>
      <c r="Q27" t="b">
        <f t="shared" si="3"/>
        <v>1</v>
      </c>
      <c r="R27" t="b">
        <f t="shared" si="1"/>
        <v>0</v>
      </c>
      <c r="S27" t="b">
        <f t="shared" si="2"/>
        <v>0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</row>
    <row r="28" spans="1:1906" s="4" customFormat="1" x14ac:dyDescent="0.2">
      <c r="A28" s="12">
        <v>26</v>
      </c>
      <c r="B28" s="5">
        <v>1</v>
      </c>
      <c r="C28" s="5">
        <v>4</v>
      </c>
      <c r="D28" s="5">
        <v>4</v>
      </c>
      <c r="E28" s="5">
        <v>2</v>
      </c>
      <c r="F28" t="s">
        <v>49</v>
      </c>
      <c r="G28" s="5">
        <f>(D28-B28)/(C28+D28-E28-B28)</f>
        <v>0.6</v>
      </c>
      <c r="H28" s="5">
        <v>0</v>
      </c>
      <c r="I28" s="5">
        <v>0</v>
      </c>
      <c r="J28" s="5">
        <f t="shared" si="5"/>
        <v>0.5</v>
      </c>
      <c r="K28" s="6">
        <v>0</v>
      </c>
      <c r="L28" s="6">
        <f>(2*C28+B28+E28)/(2*(C28+B28+E28+D28))</f>
        <v>0.5</v>
      </c>
      <c r="M28">
        <v>0</v>
      </c>
      <c r="N28">
        <f t="shared" si="6"/>
        <v>0.5</v>
      </c>
      <c r="O28" s="5" t="s">
        <v>103</v>
      </c>
      <c r="P28" s="5">
        <f t="shared" si="0"/>
        <v>0.28252686345094435</v>
      </c>
      <c r="Q28" t="b">
        <f t="shared" si="3"/>
        <v>1</v>
      </c>
      <c r="R28" t="b">
        <f t="shared" si="1"/>
        <v>0</v>
      </c>
      <c r="S28" t="b">
        <f t="shared" si="2"/>
        <v>0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  <c r="AMK28" s="5"/>
      <c r="AML28" s="5"/>
      <c r="AMM28" s="5"/>
      <c r="AMN28" s="5"/>
      <c r="AMO28" s="5"/>
      <c r="AMP28" s="5"/>
      <c r="AMQ28" s="5"/>
      <c r="AMR28" s="5"/>
      <c r="AMS28" s="5"/>
      <c r="AMT28" s="5"/>
      <c r="AMU28" s="5"/>
      <c r="AMV28" s="5"/>
      <c r="AMW28" s="5"/>
      <c r="AMX28" s="5"/>
      <c r="AMY28" s="5"/>
      <c r="AMZ28" s="5"/>
      <c r="ANA28" s="5"/>
      <c r="ANB28" s="5"/>
      <c r="ANC28" s="5"/>
      <c r="AND28" s="5"/>
      <c r="ANE28" s="5"/>
      <c r="ANF28" s="5"/>
      <c r="ANG28" s="5"/>
      <c r="ANH28" s="5"/>
      <c r="ANI28" s="5"/>
      <c r="ANJ28" s="5"/>
      <c r="ANK28" s="5"/>
      <c r="ANL28" s="5"/>
      <c r="ANM28" s="5"/>
      <c r="ANN28" s="5"/>
      <c r="ANO28" s="5"/>
      <c r="ANP28" s="5"/>
      <c r="ANQ28" s="5"/>
      <c r="ANR28" s="5"/>
      <c r="ANS28" s="5"/>
      <c r="ANT28" s="5"/>
      <c r="ANU28" s="5"/>
      <c r="ANV28" s="5"/>
      <c r="ANW28" s="5"/>
      <c r="ANX28" s="5"/>
      <c r="ANY28" s="5"/>
      <c r="ANZ28" s="5"/>
      <c r="AOA28" s="5"/>
      <c r="AOB28" s="5"/>
      <c r="AOC28" s="5"/>
      <c r="AOD28" s="5"/>
      <c r="AOE28" s="5"/>
      <c r="AOF28" s="5"/>
      <c r="AOG28" s="5"/>
      <c r="AOH28" s="5"/>
      <c r="AOI28" s="5"/>
      <c r="AOJ28" s="5"/>
      <c r="AOK28" s="5"/>
      <c r="AOL28" s="5"/>
      <c r="AOM28" s="5"/>
      <c r="AON28" s="5"/>
      <c r="AOO28" s="5"/>
      <c r="AOP28" s="5"/>
      <c r="AOQ28" s="5"/>
      <c r="AOR28" s="5"/>
      <c r="AOS28" s="5"/>
      <c r="AOT28" s="5"/>
      <c r="AOU28" s="5"/>
      <c r="AOV28" s="5"/>
      <c r="AOW28" s="5"/>
      <c r="AOX28" s="5"/>
      <c r="AOY28" s="5"/>
      <c r="AOZ28" s="5"/>
      <c r="APA28" s="5"/>
      <c r="APB28" s="5"/>
      <c r="APC28" s="5"/>
      <c r="APD28" s="5"/>
      <c r="APE28" s="5"/>
      <c r="APF28" s="5"/>
      <c r="APG28" s="5"/>
      <c r="APH28" s="5"/>
      <c r="API28" s="5"/>
      <c r="APJ28" s="5"/>
      <c r="APK28" s="5"/>
      <c r="APL28" s="5"/>
      <c r="APM28" s="5"/>
      <c r="APN28" s="5"/>
      <c r="APO28" s="5"/>
      <c r="APP28" s="5"/>
      <c r="APQ28" s="5"/>
      <c r="APR28" s="5"/>
      <c r="APS28" s="5"/>
      <c r="APT28" s="5"/>
      <c r="APU28" s="5"/>
      <c r="APV28" s="5"/>
      <c r="APW28" s="5"/>
      <c r="APX28" s="5"/>
      <c r="APY28" s="5"/>
      <c r="APZ28" s="5"/>
      <c r="AQA28" s="5"/>
      <c r="AQB28" s="5"/>
      <c r="AQC28" s="5"/>
      <c r="AQD28" s="5"/>
      <c r="AQE28" s="5"/>
      <c r="AQF28" s="5"/>
      <c r="AQG28" s="5"/>
      <c r="AQH28" s="5"/>
      <c r="AQI28" s="5"/>
      <c r="AQJ28" s="5"/>
      <c r="AQK28" s="5"/>
      <c r="AQL28" s="5"/>
      <c r="AQM28" s="5"/>
      <c r="AQN28" s="5"/>
      <c r="AQO28" s="5"/>
      <c r="AQP28" s="5"/>
      <c r="AQQ28" s="5"/>
      <c r="AQR28" s="5"/>
      <c r="AQS28" s="5"/>
      <c r="AQT28" s="5"/>
      <c r="AQU28" s="5"/>
      <c r="AQV28" s="5"/>
      <c r="AQW28" s="5"/>
      <c r="AQX28" s="5"/>
      <c r="AQY28" s="5"/>
      <c r="AQZ28" s="5"/>
      <c r="ARA28" s="5"/>
      <c r="ARB28" s="5"/>
      <c r="ARC28" s="5"/>
      <c r="ARD28" s="5"/>
      <c r="ARE28" s="5"/>
      <c r="ARF28" s="5"/>
      <c r="ARG28" s="5"/>
      <c r="ARH28" s="5"/>
      <c r="ARI28" s="5"/>
      <c r="ARJ28" s="5"/>
      <c r="ARK28" s="5"/>
      <c r="ARL28" s="5"/>
      <c r="ARM28" s="5"/>
      <c r="ARN28" s="5"/>
      <c r="ARO28" s="5"/>
      <c r="ARP28" s="5"/>
      <c r="ARQ28" s="5"/>
      <c r="ARR28" s="5"/>
      <c r="ARS28" s="5"/>
      <c r="ART28" s="5"/>
      <c r="ARU28" s="5"/>
      <c r="ARV28" s="5"/>
      <c r="ARW28" s="5"/>
      <c r="ARX28" s="5"/>
      <c r="ARY28" s="5"/>
      <c r="ARZ28" s="5"/>
      <c r="ASA28" s="5"/>
      <c r="ASB28" s="5"/>
      <c r="ASC28" s="5"/>
      <c r="ASD28" s="5"/>
      <c r="ASE28" s="5"/>
      <c r="ASF28" s="5"/>
      <c r="ASG28" s="5"/>
      <c r="ASH28" s="5"/>
      <c r="ASI28" s="5"/>
      <c r="ASJ28" s="5"/>
      <c r="ASK28" s="5"/>
      <c r="ASL28" s="5"/>
      <c r="ASM28" s="5"/>
      <c r="ASN28" s="5"/>
      <c r="ASO28" s="5"/>
      <c r="ASP28" s="5"/>
      <c r="ASQ28" s="5"/>
      <c r="ASR28" s="5"/>
      <c r="ASS28" s="5"/>
      <c r="AST28" s="5"/>
      <c r="ASU28" s="5"/>
      <c r="ASV28" s="5"/>
      <c r="ASW28" s="5"/>
      <c r="ASX28" s="5"/>
      <c r="ASY28" s="5"/>
      <c r="ASZ28" s="5"/>
      <c r="ATA28" s="5"/>
      <c r="ATB28" s="5"/>
      <c r="ATC28" s="5"/>
      <c r="ATD28" s="5"/>
      <c r="ATE28" s="5"/>
      <c r="ATF28" s="5"/>
      <c r="ATG28" s="5"/>
      <c r="ATH28" s="5"/>
      <c r="ATI28" s="5"/>
      <c r="ATJ28" s="5"/>
      <c r="ATK28" s="5"/>
      <c r="ATL28" s="5"/>
      <c r="ATM28" s="5"/>
      <c r="ATN28" s="5"/>
      <c r="ATO28" s="5"/>
      <c r="ATP28" s="5"/>
      <c r="ATQ28" s="5"/>
      <c r="ATR28" s="5"/>
      <c r="ATS28" s="5"/>
      <c r="ATT28" s="5"/>
      <c r="ATU28" s="5"/>
      <c r="ATV28" s="5"/>
      <c r="ATW28" s="5"/>
      <c r="ATX28" s="5"/>
      <c r="ATY28" s="5"/>
      <c r="ATZ28" s="5"/>
      <c r="AUA28" s="5"/>
      <c r="AUB28" s="5"/>
      <c r="AUC28" s="5"/>
      <c r="AUD28" s="5"/>
      <c r="AUE28" s="5"/>
      <c r="AUF28" s="5"/>
      <c r="AUG28" s="5"/>
      <c r="AUH28" s="5"/>
      <c r="AUI28" s="5"/>
      <c r="AUJ28" s="5"/>
      <c r="AUK28" s="5"/>
      <c r="AUL28" s="5"/>
      <c r="AUM28" s="5"/>
      <c r="AUN28" s="5"/>
      <c r="AUO28" s="5"/>
      <c r="AUP28" s="5"/>
      <c r="AUQ28" s="5"/>
      <c r="AUR28" s="5"/>
      <c r="AUS28" s="5"/>
      <c r="AUT28" s="5"/>
      <c r="AUU28" s="5"/>
      <c r="AUV28" s="5"/>
      <c r="AUW28" s="5"/>
      <c r="AUX28" s="5"/>
      <c r="AUY28" s="5"/>
      <c r="AUZ28" s="5"/>
      <c r="AVA28" s="5"/>
      <c r="AVB28" s="5"/>
      <c r="AVC28" s="5"/>
      <c r="AVD28" s="5"/>
      <c r="AVE28" s="5"/>
      <c r="AVF28" s="5"/>
      <c r="AVG28" s="5"/>
      <c r="AVH28" s="5"/>
      <c r="AVI28" s="5"/>
      <c r="AVJ28" s="5"/>
      <c r="AVK28" s="5"/>
      <c r="AVL28" s="5"/>
      <c r="AVM28" s="5"/>
      <c r="AVN28" s="5"/>
      <c r="AVO28" s="5"/>
      <c r="AVP28" s="5"/>
      <c r="AVQ28" s="5"/>
      <c r="AVR28" s="5"/>
      <c r="AVS28" s="5"/>
      <c r="AVT28" s="5"/>
      <c r="AVU28" s="5"/>
      <c r="AVV28" s="5"/>
      <c r="AVW28" s="5"/>
      <c r="AVX28" s="5"/>
      <c r="AVY28" s="5"/>
      <c r="AVZ28" s="5"/>
      <c r="AWA28" s="5"/>
      <c r="AWB28" s="5"/>
      <c r="AWC28" s="5"/>
      <c r="AWD28" s="5"/>
      <c r="AWE28" s="5"/>
      <c r="AWF28" s="5"/>
      <c r="AWG28" s="5"/>
      <c r="AWH28" s="5"/>
      <c r="AWI28" s="5"/>
      <c r="AWJ28" s="5"/>
      <c r="AWK28" s="5"/>
      <c r="AWL28" s="5"/>
      <c r="AWM28" s="5"/>
      <c r="AWN28" s="5"/>
      <c r="AWO28" s="5"/>
      <c r="AWP28" s="5"/>
      <c r="AWQ28" s="5"/>
      <c r="AWR28" s="5"/>
      <c r="AWS28" s="5"/>
      <c r="AWT28" s="5"/>
      <c r="AWU28" s="5"/>
      <c r="AWV28" s="5"/>
      <c r="AWW28" s="5"/>
      <c r="AWX28" s="5"/>
      <c r="AWY28" s="5"/>
      <c r="AWZ28" s="5"/>
      <c r="AXA28" s="5"/>
      <c r="AXB28" s="5"/>
      <c r="AXC28" s="5"/>
      <c r="AXD28" s="5"/>
      <c r="AXE28" s="5"/>
      <c r="AXF28" s="5"/>
      <c r="AXG28" s="5"/>
      <c r="AXH28" s="5"/>
      <c r="AXI28" s="5"/>
      <c r="AXJ28" s="5"/>
      <c r="AXK28" s="5"/>
      <c r="AXL28" s="5"/>
      <c r="AXM28" s="5"/>
      <c r="AXN28" s="5"/>
      <c r="AXO28" s="5"/>
      <c r="AXP28" s="5"/>
      <c r="AXQ28" s="5"/>
      <c r="AXR28" s="5"/>
      <c r="AXS28" s="5"/>
      <c r="AXT28" s="5"/>
      <c r="AXU28" s="5"/>
      <c r="AXV28" s="5"/>
      <c r="AXW28" s="5"/>
      <c r="AXX28" s="5"/>
      <c r="AXY28" s="5"/>
      <c r="AXZ28" s="5"/>
      <c r="AYA28" s="5"/>
      <c r="AYB28" s="5"/>
      <c r="AYC28" s="5"/>
      <c r="AYD28" s="5"/>
      <c r="AYE28" s="5"/>
      <c r="AYF28" s="5"/>
      <c r="AYG28" s="5"/>
      <c r="AYH28" s="5"/>
      <c r="AYI28" s="5"/>
      <c r="AYJ28" s="5"/>
      <c r="AYK28" s="5"/>
      <c r="AYL28" s="5"/>
      <c r="AYM28" s="5"/>
      <c r="AYN28" s="5"/>
      <c r="AYO28" s="5"/>
      <c r="AYP28" s="5"/>
      <c r="AYQ28" s="5"/>
      <c r="AYR28" s="5"/>
      <c r="AYS28" s="5"/>
      <c r="AYT28" s="5"/>
      <c r="AYU28" s="5"/>
      <c r="AYV28" s="5"/>
      <c r="AYW28" s="5"/>
      <c r="AYX28" s="5"/>
      <c r="AYY28" s="5"/>
      <c r="AYZ28" s="5"/>
      <c r="AZA28" s="5"/>
      <c r="AZB28" s="5"/>
      <c r="AZC28" s="5"/>
      <c r="AZD28" s="5"/>
      <c r="AZE28" s="5"/>
      <c r="AZF28" s="5"/>
      <c r="AZG28" s="5"/>
      <c r="AZH28" s="5"/>
      <c r="AZI28" s="5"/>
      <c r="AZJ28" s="5"/>
      <c r="AZK28" s="5"/>
      <c r="AZL28" s="5"/>
      <c r="AZM28" s="5"/>
      <c r="AZN28" s="5"/>
      <c r="AZO28" s="5"/>
      <c r="AZP28" s="5"/>
      <c r="AZQ28" s="5"/>
      <c r="AZR28" s="5"/>
      <c r="AZS28" s="5"/>
      <c r="AZT28" s="5"/>
      <c r="AZU28" s="5"/>
      <c r="AZV28" s="5"/>
      <c r="AZW28" s="5"/>
      <c r="AZX28" s="5"/>
      <c r="AZY28" s="5"/>
      <c r="AZZ28" s="5"/>
      <c r="BAA28" s="5"/>
      <c r="BAB28" s="5"/>
      <c r="BAC28" s="5"/>
      <c r="BAD28" s="5"/>
      <c r="BAE28" s="5"/>
      <c r="BAF28" s="5"/>
      <c r="BAG28" s="5"/>
      <c r="BAH28" s="5"/>
      <c r="BAI28" s="5"/>
      <c r="BAJ28" s="5"/>
      <c r="BAK28" s="5"/>
      <c r="BAL28" s="5"/>
      <c r="BAM28" s="5"/>
      <c r="BAN28" s="5"/>
      <c r="BAO28" s="5"/>
      <c r="BAP28" s="5"/>
      <c r="BAQ28" s="5"/>
      <c r="BAR28" s="5"/>
      <c r="BAS28" s="5"/>
      <c r="BAT28" s="5"/>
      <c r="BAU28" s="5"/>
      <c r="BAV28" s="5"/>
      <c r="BAW28" s="5"/>
      <c r="BAX28" s="5"/>
      <c r="BAY28" s="5"/>
      <c r="BAZ28" s="5"/>
      <c r="BBA28" s="5"/>
      <c r="BBB28" s="5"/>
      <c r="BBC28" s="5"/>
      <c r="BBD28" s="5"/>
      <c r="BBE28" s="5"/>
      <c r="BBF28" s="5"/>
      <c r="BBG28" s="5"/>
      <c r="BBH28" s="5"/>
      <c r="BBI28" s="5"/>
      <c r="BBJ28" s="5"/>
      <c r="BBK28" s="5"/>
      <c r="BBL28" s="5"/>
      <c r="BBM28" s="5"/>
      <c r="BBN28" s="5"/>
      <c r="BBO28" s="5"/>
      <c r="BBP28" s="5"/>
      <c r="BBQ28" s="5"/>
      <c r="BBR28" s="5"/>
      <c r="BBS28" s="5"/>
      <c r="BBT28" s="5"/>
      <c r="BBU28" s="5"/>
      <c r="BBV28" s="5"/>
      <c r="BBW28" s="5"/>
      <c r="BBX28" s="5"/>
      <c r="BBY28" s="5"/>
      <c r="BBZ28" s="5"/>
      <c r="BCA28" s="5"/>
      <c r="BCB28" s="5"/>
      <c r="BCC28" s="5"/>
      <c r="BCD28" s="5"/>
      <c r="BCE28" s="5"/>
      <c r="BCF28" s="5"/>
      <c r="BCG28" s="5"/>
      <c r="BCH28" s="5"/>
      <c r="BCI28" s="5"/>
      <c r="BCJ28" s="5"/>
      <c r="BCK28" s="5"/>
      <c r="BCL28" s="5"/>
      <c r="BCM28" s="5"/>
      <c r="BCN28" s="5"/>
      <c r="BCO28" s="5"/>
      <c r="BCP28" s="5"/>
      <c r="BCQ28" s="5"/>
      <c r="BCR28" s="5"/>
      <c r="BCS28" s="5"/>
      <c r="BCT28" s="5"/>
      <c r="BCU28" s="5"/>
      <c r="BCV28" s="5"/>
      <c r="BCW28" s="5"/>
      <c r="BCX28" s="5"/>
      <c r="BCY28" s="5"/>
      <c r="BCZ28" s="5"/>
      <c r="BDA28" s="5"/>
      <c r="BDB28" s="5"/>
      <c r="BDC28" s="5"/>
      <c r="BDD28" s="5"/>
      <c r="BDE28" s="5"/>
      <c r="BDF28" s="5"/>
      <c r="BDG28" s="5"/>
      <c r="BDH28" s="5"/>
      <c r="BDI28" s="5"/>
      <c r="BDJ28" s="5"/>
      <c r="BDK28" s="5"/>
      <c r="BDL28" s="5"/>
      <c r="BDM28" s="5"/>
      <c r="BDN28" s="5"/>
      <c r="BDO28" s="5"/>
      <c r="BDP28" s="5"/>
      <c r="BDQ28" s="5"/>
      <c r="BDR28" s="5"/>
      <c r="BDS28" s="5"/>
      <c r="BDT28" s="5"/>
      <c r="BDU28" s="5"/>
      <c r="BDV28" s="5"/>
      <c r="BDW28" s="5"/>
      <c r="BDX28" s="5"/>
      <c r="BDY28" s="5"/>
      <c r="BDZ28" s="5"/>
      <c r="BEA28" s="5"/>
      <c r="BEB28" s="5"/>
      <c r="BEC28" s="5"/>
      <c r="BED28" s="5"/>
      <c r="BEE28" s="5"/>
      <c r="BEF28" s="5"/>
      <c r="BEG28" s="5"/>
      <c r="BEH28" s="5"/>
      <c r="BEI28" s="5"/>
      <c r="BEJ28" s="5"/>
      <c r="BEK28" s="5"/>
      <c r="BEL28" s="5"/>
      <c r="BEM28" s="5"/>
      <c r="BEN28" s="5"/>
      <c r="BEO28" s="5"/>
      <c r="BEP28" s="5"/>
      <c r="BEQ28" s="5"/>
      <c r="BER28" s="5"/>
      <c r="BES28" s="5"/>
      <c r="BET28" s="5"/>
      <c r="BEU28" s="5"/>
      <c r="BEV28" s="5"/>
      <c r="BEW28" s="5"/>
      <c r="BEX28" s="5"/>
      <c r="BEY28" s="5"/>
      <c r="BEZ28" s="5"/>
      <c r="BFA28" s="5"/>
      <c r="BFB28" s="5"/>
      <c r="BFC28" s="5"/>
      <c r="BFD28" s="5"/>
      <c r="BFE28" s="5"/>
      <c r="BFF28" s="5"/>
      <c r="BFG28" s="5"/>
      <c r="BFH28" s="5"/>
      <c r="BFI28" s="5"/>
      <c r="BFJ28" s="5"/>
      <c r="BFK28" s="5"/>
      <c r="BFL28" s="5"/>
      <c r="BFM28" s="5"/>
      <c r="BFN28" s="5"/>
      <c r="BFO28" s="5"/>
      <c r="BFP28" s="5"/>
      <c r="BFQ28" s="5"/>
      <c r="BFR28" s="5"/>
      <c r="BFS28" s="5"/>
      <c r="BFT28" s="5"/>
      <c r="BFU28" s="5"/>
      <c r="BFV28" s="5"/>
      <c r="BFW28" s="5"/>
      <c r="BFX28" s="5"/>
      <c r="BFY28" s="5"/>
      <c r="BFZ28" s="5"/>
      <c r="BGA28" s="5"/>
      <c r="BGB28" s="5"/>
      <c r="BGC28" s="5"/>
      <c r="BGD28" s="5"/>
      <c r="BGE28" s="5"/>
      <c r="BGF28" s="5"/>
      <c r="BGG28" s="5"/>
      <c r="BGH28" s="5"/>
      <c r="BGI28" s="5"/>
      <c r="BGJ28" s="5"/>
      <c r="BGK28" s="5"/>
      <c r="BGL28" s="5"/>
      <c r="BGM28" s="5"/>
      <c r="BGN28" s="5"/>
      <c r="BGO28" s="5"/>
      <c r="BGP28" s="5"/>
      <c r="BGQ28" s="5"/>
      <c r="BGR28" s="5"/>
      <c r="BGS28" s="5"/>
      <c r="BGT28" s="5"/>
      <c r="BGU28" s="5"/>
      <c r="BGV28" s="5"/>
      <c r="BGW28" s="5"/>
      <c r="BGX28" s="5"/>
      <c r="BGY28" s="5"/>
      <c r="BGZ28" s="5"/>
      <c r="BHA28" s="5"/>
      <c r="BHB28" s="5"/>
      <c r="BHC28" s="5"/>
      <c r="BHD28" s="5"/>
      <c r="BHE28" s="5"/>
      <c r="BHF28" s="5"/>
      <c r="BHG28" s="5"/>
      <c r="BHH28" s="5"/>
      <c r="BHI28" s="5"/>
      <c r="BHJ28" s="5"/>
      <c r="BHK28" s="5"/>
      <c r="BHL28" s="5"/>
      <c r="BHM28" s="5"/>
      <c r="BHN28" s="5"/>
      <c r="BHO28" s="5"/>
      <c r="BHP28" s="5"/>
      <c r="BHQ28" s="5"/>
      <c r="BHR28" s="5"/>
      <c r="BHS28" s="5"/>
      <c r="BHT28" s="5"/>
      <c r="BHU28" s="5"/>
      <c r="BHV28" s="5"/>
      <c r="BHW28" s="5"/>
      <c r="BHX28" s="5"/>
      <c r="BHY28" s="5"/>
      <c r="BHZ28" s="5"/>
      <c r="BIA28" s="5"/>
      <c r="BIB28" s="5"/>
      <c r="BIC28" s="5"/>
      <c r="BID28" s="5"/>
      <c r="BIE28" s="5"/>
      <c r="BIF28" s="5"/>
      <c r="BIG28" s="5"/>
      <c r="BIH28" s="5"/>
      <c r="BII28" s="5"/>
      <c r="BIJ28" s="5"/>
      <c r="BIK28" s="5"/>
      <c r="BIL28" s="5"/>
      <c r="BIM28" s="5"/>
      <c r="BIN28" s="5"/>
      <c r="BIO28" s="5"/>
      <c r="BIP28" s="5"/>
      <c r="BIQ28" s="5"/>
      <c r="BIR28" s="5"/>
      <c r="BIS28" s="5"/>
      <c r="BIT28" s="5"/>
      <c r="BIU28" s="5"/>
      <c r="BIV28" s="5"/>
      <c r="BIW28" s="5"/>
      <c r="BIX28" s="5"/>
      <c r="BIY28" s="5"/>
      <c r="BIZ28" s="5"/>
      <c r="BJA28" s="5"/>
      <c r="BJB28" s="5"/>
      <c r="BJC28" s="5"/>
      <c r="BJD28" s="5"/>
      <c r="BJE28" s="5"/>
      <c r="BJF28" s="5"/>
      <c r="BJG28" s="5"/>
      <c r="BJH28" s="5"/>
      <c r="BJI28" s="5"/>
      <c r="BJJ28" s="5"/>
      <c r="BJK28" s="5"/>
      <c r="BJL28" s="5"/>
      <c r="BJM28" s="5"/>
      <c r="BJN28" s="5"/>
      <c r="BJO28" s="5"/>
      <c r="BJP28" s="5"/>
      <c r="BJQ28" s="5"/>
      <c r="BJR28" s="5"/>
      <c r="BJS28" s="5"/>
      <c r="BJT28" s="5"/>
      <c r="BJU28" s="5"/>
      <c r="BJV28" s="5"/>
      <c r="BJW28" s="5"/>
      <c r="BJX28" s="5"/>
      <c r="BJY28" s="5"/>
      <c r="BJZ28" s="5"/>
      <c r="BKA28" s="5"/>
      <c r="BKB28" s="5"/>
      <c r="BKC28" s="5"/>
      <c r="BKD28" s="5"/>
      <c r="BKE28" s="5"/>
      <c r="BKF28" s="5"/>
      <c r="BKG28" s="5"/>
      <c r="BKH28" s="5"/>
      <c r="BKI28" s="5"/>
      <c r="BKJ28" s="5"/>
      <c r="BKK28" s="5"/>
      <c r="BKL28" s="5"/>
      <c r="BKM28" s="5"/>
      <c r="BKN28" s="5"/>
      <c r="BKO28" s="5"/>
      <c r="BKP28" s="5"/>
      <c r="BKQ28" s="5"/>
      <c r="BKR28" s="5"/>
      <c r="BKS28" s="5"/>
      <c r="BKT28" s="5"/>
      <c r="BKU28" s="5"/>
      <c r="BKV28" s="5"/>
      <c r="BKW28" s="5"/>
      <c r="BKX28" s="5"/>
      <c r="BKY28" s="5"/>
      <c r="BKZ28" s="5"/>
      <c r="BLA28" s="5"/>
      <c r="BLB28" s="5"/>
      <c r="BLC28" s="5"/>
      <c r="BLD28" s="5"/>
      <c r="BLE28" s="5"/>
      <c r="BLF28" s="5"/>
      <c r="BLG28" s="5"/>
      <c r="BLH28" s="5"/>
      <c r="BLI28" s="5"/>
      <c r="BLJ28" s="5"/>
      <c r="BLK28" s="5"/>
      <c r="BLL28" s="5"/>
      <c r="BLM28" s="5"/>
      <c r="BLN28" s="5"/>
      <c r="BLO28" s="5"/>
      <c r="BLP28" s="5"/>
      <c r="BLQ28" s="5"/>
      <c r="BLR28" s="5"/>
      <c r="BLS28" s="5"/>
      <c r="BLT28" s="5"/>
      <c r="BLU28" s="5"/>
      <c r="BLV28" s="5"/>
      <c r="BLW28" s="5"/>
      <c r="BLX28" s="5"/>
      <c r="BLY28" s="5"/>
      <c r="BLZ28" s="5"/>
      <c r="BMA28" s="5"/>
      <c r="BMB28" s="5"/>
      <c r="BMC28" s="5"/>
      <c r="BMD28" s="5"/>
      <c r="BME28" s="5"/>
      <c r="BMF28" s="5"/>
      <c r="BMG28" s="5"/>
      <c r="BMH28" s="5"/>
      <c r="BMI28" s="5"/>
      <c r="BMJ28" s="5"/>
      <c r="BMK28" s="5"/>
      <c r="BML28" s="5"/>
      <c r="BMM28" s="5"/>
      <c r="BMN28" s="5"/>
      <c r="BMO28" s="5"/>
      <c r="BMP28" s="5"/>
      <c r="BMQ28" s="5"/>
      <c r="BMR28" s="5"/>
      <c r="BMS28" s="5"/>
      <c r="BMT28" s="5"/>
      <c r="BMU28" s="5"/>
      <c r="BMV28" s="5"/>
      <c r="BMW28" s="5"/>
      <c r="BMX28" s="5"/>
      <c r="BMY28" s="5"/>
      <c r="BMZ28" s="5"/>
      <c r="BNA28" s="5"/>
      <c r="BNB28" s="5"/>
      <c r="BNC28" s="5"/>
      <c r="BND28" s="5"/>
      <c r="BNE28" s="5"/>
      <c r="BNF28" s="5"/>
      <c r="BNG28" s="5"/>
      <c r="BNH28" s="5"/>
      <c r="BNI28" s="5"/>
      <c r="BNJ28" s="5"/>
      <c r="BNK28" s="5"/>
      <c r="BNL28" s="5"/>
      <c r="BNM28" s="5"/>
      <c r="BNN28" s="5"/>
      <c r="BNO28" s="5"/>
      <c r="BNP28" s="5"/>
      <c r="BNQ28" s="5"/>
      <c r="BNR28" s="5"/>
      <c r="BNS28" s="5"/>
      <c r="BNT28" s="5"/>
      <c r="BNU28" s="5"/>
      <c r="BNV28" s="5"/>
      <c r="BNW28" s="5"/>
      <c r="BNX28" s="5"/>
      <c r="BNY28" s="5"/>
      <c r="BNZ28" s="5"/>
      <c r="BOA28" s="5"/>
      <c r="BOB28" s="5"/>
      <c r="BOC28" s="5"/>
      <c r="BOD28" s="5"/>
      <c r="BOE28" s="5"/>
      <c r="BOF28" s="5"/>
      <c r="BOG28" s="5"/>
      <c r="BOH28" s="5"/>
      <c r="BOI28" s="5"/>
      <c r="BOJ28" s="5"/>
      <c r="BOK28" s="5"/>
      <c r="BOL28" s="5"/>
      <c r="BOM28" s="5"/>
      <c r="BON28" s="5"/>
      <c r="BOO28" s="5"/>
      <c r="BOP28" s="5"/>
      <c r="BOQ28" s="5"/>
      <c r="BOR28" s="5"/>
      <c r="BOS28" s="5"/>
      <c r="BOT28" s="5"/>
      <c r="BOU28" s="5"/>
      <c r="BOV28" s="5"/>
      <c r="BOW28" s="5"/>
      <c r="BOX28" s="5"/>
      <c r="BOY28" s="5"/>
      <c r="BOZ28" s="5"/>
      <c r="BPA28" s="5"/>
      <c r="BPB28" s="5"/>
      <c r="BPC28" s="5"/>
      <c r="BPD28" s="5"/>
      <c r="BPE28" s="5"/>
      <c r="BPF28" s="5"/>
      <c r="BPG28" s="5"/>
      <c r="BPH28" s="5"/>
      <c r="BPI28" s="5"/>
      <c r="BPJ28" s="5"/>
      <c r="BPK28" s="5"/>
      <c r="BPL28" s="5"/>
      <c r="BPM28" s="5"/>
      <c r="BPN28" s="5"/>
      <c r="BPO28" s="5"/>
      <c r="BPP28" s="5"/>
      <c r="BPQ28" s="5"/>
      <c r="BPR28" s="5"/>
      <c r="BPS28" s="5"/>
      <c r="BPT28" s="5"/>
      <c r="BPU28" s="5"/>
      <c r="BPV28" s="5"/>
      <c r="BPW28" s="5"/>
      <c r="BPX28" s="5"/>
      <c r="BPY28" s="5"/>
      <c r="BPZ28" s="5"/>
      <c r="BQA28" s="5"/>
      <c r="BQB28" s="5"/>
      <c r="BQC28" s="5"/>
      <c r="BQD28" s="5"/>
      <c r="BQE28" s="5"/>
      <c r="BQF28" s="5"/>
      <c r="BQG28" s="5"/>
      <c r="BQH28" s="5"/>
      <c r="BQI28" s="5"/>
      <c r="BQJ28" s="5"/>
      <c r="BQK28" s="5"/>
      <c r="BQL28" s="5"/>
      <c r="BQM28" s="5"/>
      <c r="BQN28" s="5"/>
      <c r="BQO28" s="5"/>
      <c r="BQP28" s="5"/>
      <c r="BQQ28" s="5"/>
      <c r="BQR28" s="5"/>
      <c r="BQS28" s="5"/>
      <c r="BQT28" s="5"/>
      <c r="BQU28" s="5"/>
      <c r="BQV28" s="5"/>
      <c r="BQW28" s="5"/>
      <c r="BQX28" s="5"/>
      <c r="BQY28" s="5"/>
      <c r="BQZ28" s="5"/>
      <c r="BRA28" s="5"/>
      <c r="BRB28" s="5"/>
      <c r="BRC28" s="5"/>
      <c r="BRD28" s="5"/>
      <c r="BRE28" s="5"/>
      <c r="BRF28" s="5"/>
      <c r="BRG28" s="5"/>
      <c r="BRH28" s="5"/>
      <c r="BRI28" s="5"/>
      <c r="BRJ28" s="5"/>
      <c r="BRK28" s="5"/>
      <c r="BRL28" s="5"/>
      <c r="BRM28" s="5"/>
      <c r="BRN28" s="5"/>
      <c r="BRO28" s="5"/>
      <c r="BRP28" s="5"/>
      <c r="BRQ28" s="5"/>
      <c r="BRR28" s="5"/>
      <c r="BRS28" s="5"/>
      <c r="BRT28" s="5"/>
      <c r="BRU28" s="5"/>
      <c r="BRV28" s="5"/>
      <c r="BRW28" s="5"/>
      <c r="BRX28" s="5"/>
      <c r="BRY28" s="5"/>
      <c r="BRZ28" s="5"/>
      <c r="BSA28" s="5"/>
      <c r="BSB28" s="5"/>
      <c r="BSC28" s="5"/>
      <c r="BSD28" s="5"/>
      <c r="BSE28" s="5"/>
      <c r="BSF28" s="5"/>
      <c r="BSG28" s="5"/>
      <c r="BSH28" s="5"/>
      <c r="BSI28" s="5"/>
      <c r="BSJ28" s="5"/>
      <c r="BSK28" s="5"/>
      <c r="BSL28" s="5"/>
      <c r="BSM28" s="5"/>
      <c r="BSN28" s="5"/>
      <c r="BSO28" s="5"/>
      <c r="BSP28" s="5"/>
      <c r="BSQ28" s="5"/>
      <c r="BSR28" s="5"/>
      <c r="BSS28" s="5"/>
      <c r="BST28" s="5"/>
      <c r="BSU28" s="5"/>
      <c r="BSV28" s="5"/>
      <c r="BSW28" s="5"/>
      <c r="BSX28" s="5"/>
      <c r="BSY28" s="5"/>
      <c r="BSZ28" s="5"/>
      <c r="BTA28" s="5"/>
      <c r="BTB28" s="5"/>
      <c r="BTC28" s="5"/>
      <c r="BTD28" s="5"/>
      <c r="BTE28" s="5"/>
      <c r="BTF28" s="5"/>
      <c r="BTG28" s="5"/>
      <c r="BTH28" s="5"/>
      <c r="BTI28" s="5"/>
      <c r="BTJ28" s="5"/>
      <c r="BTK28" s="5"/>
      <c r="BTL28" s="5"/>
      <c r="BTM28" s="5"/>
      <c r="BTN28" s="5"/>
      <c r="BTO28" s="5"/>
      <c r="BTP28" s="5"/>
      <c r="BTQ28" s="5"/>
      <c r="BTR28" s="5"/>
      <c r="BTS28" s="5"/>
      <c r="BTT28" s="5"/>
      <c r="BTU28" s="5"/>
      <c r="BTV28" s="5"/>
      <c r="BTW28" s="5"/>
      <c r="BTX28" s="5"/>
      <c r="BTY28" s="5"/>
      <c r="BTZ28" s="5"/>
      <c r="BUA28" s="5"/>
      <c r="BUB28" s="5"/>
      <c r="BUC28" s="5"/>
      <c r="BUD28" s="5"/>
      <c r="BUE28" s="5"/>
      <c r="BUF28" s="5"/>
      <c r="BUG28" s="5"/>
      <c r="BUH28" s="5"/>
    </row>
    <row r="29" spans="1:1906" s="4" customFormat="1" x14ac:dyDescent="0.2">
      <c r="A29" s="12">
        <v>27</v>
      </c>
      <c r="B29">
        <v>1</v>
      </c>
      <c r="C29">
        <v>4</v>
      </c>
      <c r="D29">
        <v>4</v>
      </c>
      <c r="E29">
        <v>3</v>
      </c>
      <c r="F29" t="s">
        <v>75</v>
      </c>
      <c r="G29" s="5">
        <f>(D29-B29)/(C29+D29-E29-B29)</f>
        <v>0.75</v>
      </c>
      <c r="H29" s="5">
        <v>0</v>
      </c>
      <c r="I29" s="5">
        <v>0</v>
      </c>
      <c r="J29" s="5">
        <f t="shared" si="5"/>
        <v>0.5</v>
      </c>
      <c r="K29" s="6">
        <v>0</v>
      </c>
      <c r="L29" s="6">
        <f>(2*C29+B29+E29)/(2*(C29+B29+E29+D29))</f>
        <v>0.5</v>
      </c>
      <c r="M29">
        <v>0</v>
      </c>
      <c r="N29">
        <f t="shared" si="6"/>
        <v>0.5</v>
      </c>
      <c r="O29" s="5" t="s">
        <v>103</v>
      </c>
      <c r="P29" s="5">
        <f t="shared" si="0"/>
        <v>0.31160586368955623</v>
      </c>
      <c r="Q29" t="b">
        <f t="shared" si="3"/>
        <v>1</v>
      </c>
      <c r="R29" t="b">
        <f t="shared" si="1"/>
        <v>0</v>
      </c>
      <c r="S29" t="b">
        <f t="shared" si="2"/>
        <v>0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  <c r="AMK29" s="5"/>
      <c r="AML29" s="5"/>
      <c r="AMM29" s="5"/>
      <c r="AMN29" s="5"/>
      <c r="AMO29" s="5"/>
      <c r="AMP29" s="5"/>
      <c r="AMQ29" s="5"/>
      <c r="AMR29" s="5"/>
      <c r="AMS29" s="5"/>
      <c r="AMT29" s="5"/>
      <c r="AMU29" s="5"/>
      <c r="AMV29" s="5"/>
      <c r="AMW29" s="5"/>
      <c r="AMX29" s="5"/>
      <c r="AMY29" s="5"/>
      <c r="AMZ29" s="5"/>
      <c r="ANA29" s="5"/>
      <c r="ANB29" s="5"/>
      <c r="ANC29" s="5"/>
      <c r="AND29" s="5"/>
      <c r="ANE29" s="5"/>
      <c r="ANF29" s="5"/>
      <c r="ANG29" s="5"/>
      <c r="ANH29" s="5"/>
      <c r="ANI29" s="5"/>
      <c r="ANJ29" s="5"/>
      <c r="ANK29" s="5"/>
      <c r="ANL29" s="5"/>
      <c r="ANM29" s="5"/>
      <c r="ANN29" s="5"/>
      <c r="ANO29" s="5"/>
      <c r="ANP29" s="5"/>
      <c r="ANQ29" s="5"/>
      <c r="ANR29" s="5"/>
      <c r="ANS29" s="5"/>
      <c r="ANT29" s="5"/>
      <c r="ANU29" s="5"/>
      <c r="ANV29" s="5"/>
      <c r="ANW29" s="5"/>
      <c r="ANX29" s="5"/>
      <c r="ANY29" s="5"/>
      <c r="ANZ29" s="5"/>
      <c r="AOA29" s="5"/>
      <c r="AOB29" s="5"/>
      <c r="AOC29" s="5"/>
      <c r="AOD29" s="5"/>
      <c r="AOE29" s="5"/>
      <c r="AOF29" s="5"/>
      <c r="AOG29" s="5"/>
      <c r="AOH29" s="5"/>
      <c r="AOI29" s="5"/>
      <c r="AOJ29" s="5"/>
      <c r="AOK29" s="5"/>
      <c r="AOL29" s="5"/>
      <c r="AOM29" s="5"/>
      <c r="AON29" s="5"/>
      <c r="AOO29" s="5"/>
      <c r="AOP29" s="5"/>
      <c r="AOQ29" s="5"/>
      <c r="AOR29" s="5"/>
      <c r="AOS29" s="5"/>
      <c r="AOT29" s="5"/>
      <c r="AOU29" s="5"/>
      <c r="AOV29" s="5"/>
      <c r="AOW29" s="5"/>
      <c r="AOX29" s="5"/>
      <c r="AOY29" s="5"/>
      <c r="AOZ29" s="5"/>
      <c r="APA29" s="5"/>
      <c r="APB29" s="5"/>
      <c r="APC29" s="5"/>
      <c r="APD29" s="5"/>
      <c r="APE29" s="5"/>
      <c r="APF29" s="5"/>
      <c r="APG29" s="5"/>
      <c r="APH29" s="5"/>
      <c r="API29" s="5"/>
      <c r="APJ29" s="5"/>
      <c r="APK29" s="5"/>
      <c r="APL29" s="5"/>
      <c r="APM29" s="5"/>
      <c r="APN29" s="5"/>
      <c r="APO29" s="5"/>
      <c r="APP29" s="5"/>
      <c r="APQ29" s="5"/>
      <c r="APR29" s="5"/>
      <c r="APS29" s="5"/>
      <c r="APT29" s="5"/>
      <c r="APU29" s="5"/>
      <c r="APV29" s="5"/>
      <c r="APW29" s="5"/>
      <c r="APX29" s="5"/>
      <c r="APY29" s="5"/>
      <c r="APZ29" s="5"/>
      <c r="AQA29" s="5"/>
      <c r="AQB29" s="5"/>
      <c r="AQC29" s="5"/>
      <c r="AQD29" s="5"/>
      <c r="AQE29" s="5"/>
      <c r="AQF29" s="5"/>
      <c r="AQG29" s="5"/>
      <c r="AQH29" s="5"/>
      <c r="AQI29" s="5"/>
      <c r="AQJ29" s="5"/>
      <c r="AQK29" s="5"/>
      <c r="AQL29" s="5"/>
      <c r="AQM29" s="5"/>
      <c r="AQN29" s="5"/>
      <c r="AQO29" s="5"/>
      <c r="AQP29" s="5"/>
      <c r="AQQ29" s="5"/>
      <c r="AQR29" s="5"/>
      <c r="AQS29" s="5"/>
      <c r="AQT29" s="5"/>
      <c r="AQU29" s="5"/>
      <c r="AQV29" s="5"/>
      <c r="AQW29" s="5"/>
      <c r="AQX29" s="5"/>
      <c r="AQY29" s="5"/>
      <c r="AQZ29" s="5"/>
      <c r="ARA29" s="5"/>
      <c r="ARB29" s="5"/>
      <c r="ARC29" s="5"/>
      <c r="ARD29" s="5"/>
      <c r="ARE29" s="5"/>
      <c r="ARF29" s="5"/>
      <c r="ARG29" s="5"/>
      <c r="ARH29" s="5"/>
      <c r="ARI29" s="5"/>
      <c r="ARJ29" s="5"/>
      <c r="ARK29" s="5"/>
      <c r="ARL29" s="5"/>
      <c r="ARM29" s="5"/>
      <c r="ARN29" s="5"/>
      <c r="ARO29" s="5"/>
      <c r="ARP29" s="5"/>
      <c r="ARQ29" s="5"/>
      <c r="ARR29" s="5"/>
      <c r="ARS29" s="5"/>
      <c r="ART29" s="5"/>
      <c r="ARU29" s="5"/>
      <c r="ARV29" s="5"/>
      <c r="ARW29" s="5"/>
      <c r="ARX29" s="5"/>
      <c r="ARY29" s="5"/>
      <c r="ARZ29" s="5"/>
      <c r="ASA29" s="5"/>
      <c r="ASB29" s="5"/>
      <c r="ASC29" s="5"/>
      <c r="ASD29" s="5"/>
      <c r="ASE29" s="5"/>
      <c r="ASF29" s="5"/>
      <c r="ASG29" s="5"/>
      <c r="ASH29" s="5"/>
      <c r="ASI29" s="5"/>
      <c r="ASJ29" s="5"/>
      <c r="ASK29" s="5"/>
      <c r="ASL29" s="5"/>
      <c r="ASM29" s="5"/>
      <c r="ASN29" s="5"/>
      <c r="ASO29" s="5"/>
      <c r="ASP29" s="5"/>
      <c r="ASQ29" s="5"/>
      <c r="ASR29" s="5"/>
      <c r="ASS29" s="5"/>
      <c r="AST29" s="5"/>
      <c r="ASU29" s="5"/>
      <c r="ASV29" s="5"/>
      <c r="ASW29" s="5"/>
      <c r="ASX29" s="5"/>
      <c r="ASY29" s="5"/>
      <c r="ASZ29" s="5"/>
      <c r="ATA29" s="5"/>
      <c r="ATB29" s="5"/>
      <c r="ATC29" s="5"/>
      <c r="ATD29" s="5"/>
      <c r="ATE29" s="5"/>
      <c r="ATF29" s="5"/>
      <c r="ATG29" s="5"/>
      <c r="ATH29" s="5"/>
      <c r="ATI29" s="5"/>
      <c r="ATJ29" s="5"/>
      <c r="ATK29" s="5"/>
      <c r="ATL29" s="5"/>
      <c r="ATM29" s="5"/>
      <c r="ATN29" s="5"/>
      <c r="ATO29" s="5"/>
      <c r="ATP29" s="5"/>
      <c r="ATQ29" s="5"/>
      <c r="ATR29" s="5"/>
      <c r="ATS29" s="5"/>
      <c r="ATT29" s="5"/>
      <c r="ATU29" s="5"/>
      <c r="ATV29" s="5"/>
      <c r="ATW29" s="5"/>
      <c r="ATX29" s="5"/>
      <c r="ATY29" s="5"/>
      <c r="ATZ29" s="5"/>
      <c r="AUA29" s="5"/>
      <c r="AUB29" s="5"/>
      <c r="AUC29" s="5"/>
      <c r="AUD29" s="5"/>
      <c r="AUE29" s="5"/>
      <c r="AUF29" s="5"/>
      <c r="AUG29" s="5"/>
      <c r="AUH29" s="5"/>
      <c r="AUI29" s="5"/>
      <c r="AUJ29" s="5"/>
      <c r="AUK29" s="5"/>
      <c r="AUL29" s="5"/>
      <c r="AUM29" s="5"/>
      <c r="AUN29" s="5"/>
      <c r="AUO29" s="5"/>
      <c r="AUP29" s="5"/>
      <c r="AUQ29" s="5"/>
      <c r="AUR29" s="5"/>
      <c r="AUS29" s="5"/>
      <c r="AUT29" s="5"/>
      <c r="AUU29" s="5"/>
      <c r="AUV29" s="5"/>
      <c r="AUW29" s="5"/>
      <c r="AUX29" s="5"/>
      <c r="AUY29" s="5"/>
      <c r="AUZ29" s="5"/>
      <c r="AVA29" s="5"/>
      <c r="AVB29" s="5"/>
      <c r="AVC29" s="5"/>
      <c r="AVD29" s="5"/>
      <c r="AVE29" s="5"/>
      <c r="AVF29" s="5"/>
      <c r="AVG29" s="5"/>
      <c r="AVH29" s="5"/>
      <c r="AVI29" s="5"/>
      <c r="AVJ29" s="5"/>
      <c r="AVK29" s="5"/>
      <c r="AVL29" s="5"/>
      <c r="AVM29" s="5"/>
      <c r="AVN29" s="5"/>
      <c r="AVO29" s="5"/>
      <c r="AVP29" s="5"/>
      <c r="AVQ29" s="5"/>
      <c r="AVR29" s="5"/>
      <c r="AVS29" s="5"/>
      <c r="AVT29" s="5"/>
      <c r="AVU29" s="5"/>
      <c r="AVV29" s="5"/>
      <c r="AVW29" s="5"/>
      <c r="AVX29" s="5"/>
      <c r="AVY29" s="5"/>
      <c r="AVZ29" s="5"/>
      <c r="AWA29" s="5"/>
      <c r="AWB29" s="5"/>
      <c r="AWC29" s="5"/>
      <c r="AWD29" s="5"/>
      <c r="AWE29" s="5"/>
      <c r="AWF29" s="5"/>
      <c r="AWG29" s="5"/>
      <c r="AWH29" s="5"/>
      <c r="AWI29" s="5"/>
      <c r="AWJ29" s="5"/>
      <c r="AWK29" s="5"/>
      <c r="AWL29" s="5"/>
      <c r="AWM29" s="5"/>
      <c r="AWN29" s="5"/>
      <c r="AWO29" s="5"/>
      <c r="AWP29" s="5"/>
      <c r="AWQ29" s="5"/>
      <c r="AWR29" s="5"/>
      <c r="AWS29" s="5"/>
      <c r="AWT29" s="5"/>
      <c r="AWU29" s="5"/>
      <c r="AWV29" s="5"/>
      <c r="AWW29" s="5"/>
      <c r="AWX29" s="5"/>
      <c r="AWY29" s="5"/>
      <c r="AWZ29" s="5"/>
      <c r="AXA29" s="5"/>
      <c r="AXB29" s="5"/>
      <c r="AXC29" s="5"/>
      <c r="AXD29" s="5"/>
      <c r="AXE29" s="5"/>
      <c r="AXF29" s="5"/>
      <c r="AXG29" s="5"/>
      <c r="AXH29" s="5"/>
      <c r="AXI29" s="5"/>
      <c r="AXJ29" s="5"/>
      <c r="AXK29" s="5"/>
      <c r="AXL29" s="5"/>
      <c r="AXM29" s="5"/>
      <c r="AXN29" s="5"/>
      <c r="AXO29" s="5"/>
      <c r="AXP29" s="5"/>
      <c r="AXQ29" s="5"/>
      <c r="AXR29" s="5"/>
      <c r="AXS29" s="5"/>
      <c r="AXT29" s="5"/>
      <c r="AXU29" s="5"/>
      <c r="AXV29" s="5"/>
      <c r="AXW29" s="5"/>
      <c r="AXX29" s="5"/>
      <c r="AXY29" s="5"/>
      <c r="AXZ29" s="5"/>
      <c r="AYA29" s="5"/>
      <c r="AYB29" s="5"/>
      <c r="AYC29" s="5"/>
      <c r="AYD29" s="5"/>
      <c r="AYE29" s="5"/>
      <c r="AYF29" s="5"/>
      <c r="AYG29" s="5"/>
      <c r="AYH29" s="5"/>
      <c r="AYI29" s="5"/>
      <c r="AYJ29" s="5"/>
      <c r="AYK29" s="5"/>
      <c r="AYL29" s="5"/>
      <c r="AYM29" s="5"/>
      <c r="AYN29" s="5"/>
      <c r="AYO29" s="5"/>
      <c r="AYP29" s="5"/>
      <c r="AYQ29" s="5"/>
      <c r="AYR29" s="5"/>
      <c r="AYS29" s="5"/>
      <c r="AYT29" s="5"/>
      <c r="AYU29" s="5"/>
      <c r="AYV29" s="5"/>
      <c r="AYW29" s="5"/>
      <c r="AYX29" s="5"/>
      <c r="AYY29" s="5"/>
      <c r="AYZ29" s="5"/>
      <c r="AZA29" s="5"/>
      <c r="AZB29" s="5"/>
      <c r="AZC29" s="5"/>
      <c r="AZD29" s="5"/>
      <c r="AZE29" s="5"/>
      <c r="AZF29" s="5"/>
      <c r="AZG29" s="5"/>
      <c r="AZH29" s="5"/>
      <c r="AZI29" s="5"/>
      <c r="AZJ29" s="5"/>
      <c r="AZK29" s="5"/>
      <c r="AZL29" s="5"/>
      <c r="AZM29" s="5"/>
      <c r="AZN29" s="5"/>
      <c r="AZO29" s="5"/>
      <c r="AZP29" s="5"/>
      <c r="AZQ29" s="5"/>
      <c r="AZR29" s="5"/>
      <c r="AZS29" s="5"/>
      <c r="AZT29" s="5"/>
      <c r="AZU29" s="5"/>
      <c r="AZV29" s="5"/>
      <c r="AZW29" s="5"/>
      <c r="AZX29" s="5"/>
      <c r="AZY29" s="5"/>
      <c r="AZZ29" s="5"/>
      <c r="BAA29" s="5"/>
      <c r="BAB29" s="5"/>
      <c r="BAC29" s="5"/>
      <c r="BAD29" s="5"/>
      <c r="BAE29" s="5"/>
      <c r="BAF29" s="5"/>
      <c r="BAG29" s="5"/>
      <c r="BAH29" s="5"/>
      <c r="BAI29" s="5"/>
      <c r="BAJ29" s="5"/>
      <c r="BAK29" s="5"/>
      <c r="BAL29" s="5"/>
      <c r="BAM29" s="5"/>
      <c r="BAN29" s="5"/>
      <c r="BAO29" s="5"/>
      <c r="BAP29" s="5"/>
      <c r="BAQ29" s="5"/>
      <c r="BAR29" s="5"/>
      <c r="BAS29" s="5"/>
      <c r="BAT29" s="5"/>
      <c r="BAU29" s="5"/>
      <c r="BAV29" s="5"/>
      <c r="BAW29" s="5"/>
      <c r="BAX29" s="5"/>
      <c r="BAY29" s="5"/>
      <c r="BAZ29" s="5"/>
      <c r="BBA29" s="5"/>
      <c r="BBB29" s="5"/>
      <c r="BBC29" s="5"/>
      <c r="BBD29" s="5"/>
      <c r="BBE29" s="5"/>
      <c r="BBF29" s="5"/>
      <c r="BBG29" s="5"/>
      <c r="BBH29" s="5"/>
      <c r="BBI29" s="5"/>
      <c r="BBJ29" s="5"/>
      <c r="BBK29" s="5"/>
      <c r="BBL29" s="5"/>
      <c r="BBM29" s="5"/>
      <c r="BBN29" s="5"/>
      <c r="BBO29" s="5"/>
      <c r="BBP29" s="5"/>
      <c r="BBQ29" s="5"/>
      <c r="BBR29" s="5"/>
      <c r="BBS29" s="5"/>
      <c r="BBT29" s="5"/>
      <c r="BBU29" s="5"/>
      <c r="BBV29" s="5"/>
      <c r="BBW29" s="5"/>
      <c r="BBX29" s="5"/>
      <c r="BBY29" s="5"/>
      <c r="BBZ29" s="5"/>
      <c r="BCA29" s="5"/>
      <c r="BCB29" s="5"/>
      <c r="BCC29" s="5"/>
      <c r="BCD29" s="5"/>
      <c r="BCE29" s="5"/>
      <c r="BCF29" s="5"/>
      <c r="BCG29" s="5"/>
      <c r="BCH29" s="5"/>
      <c r="BCI29" s="5"/>
      <c r="BCJ29" s="5"/>
      <c r="BCK29" s="5"/>
      <c r="BCL29" s="5"/>
      <c r="BCM29" s="5"/>
      <c r="BCN29" s="5"/>
      <c r="BCO29" s="5"/>
      <c r="BCP29" s="5"/>
      <c r="BCQ29" s="5"/>
      <c r="BCR29" s="5"/>
      <c r="BCS29" s="5"/>
      <c r="BCT29" s="5"/>
      <c r="BCU29" s="5"/>
      <c r="BCV29" s="5"/>
      <c r="BCW29" s="5"/>
      <c r="BCX29" s="5"/>
      <c r="BCY29" s="5"/>
      <c r="BCZ29" s="5"/>
      <c r="BDA29" s="5"/>
      <c r="BDB29" s="5"/>
      <c r="BDC29" s="5"/>
      <c r="BDD29" s="5"/>
      <c r="BDE29" s="5"/>
      <c r="BDF29" s="5"/>
      <c r="BDG29" s="5"/>
      <c r="BDH29" s="5"/>
      <c r="BDI29" s="5"/>
      <c r="BDJ29" s="5"/>
      <c r="BDK29" s="5"/>
      <c r="BDL29" s="5"/>
      <c r="BDM29" s="5"/>
      <c r="BDN29" s="5"/>
      <c r="BDO29" s="5"/>
      <c r="BDP29" s="5"/>
      <c r="BDQ29" s="5"/>
      <c r="BDR29" s="5"/>
      <c r="BDS29" s="5"/>
      <c r="BDT29" s="5"/>
      <c r="BDU29" s="5"/>
      <c r="BDV29" s="5"/>
      <c r="BDW29" s="5"/>
      <c r="BDX29" s="5"/>
      <c r="BDY29" s="5"/>
      <c r="BDZ29" s="5"/>
      <c r="BEA29" s="5"/>
      <c r="BEB29" s="5"/>
      <c r="BEC29" s="5"/>
      <c r="BED29" s="5"/>
      <c r="BEE29" s="5"/>
      <c r="BEF29" s="5"/>
      <c r="BEG29" s="5"/>
      <c r="BEH29" s="5"/>
      <c r="BEI29" s="5"/>
      <c r="BEJ29" s="5"/>
      <c r="BEK29" s="5"/>
      <c r="BEL29" s="5"/>
      <c r="BEM29" s="5"/>
      <c r="BEN29" s="5"/>
      <c r="BEO29" s="5"/>
      <c r="BEP29" s="5"/>
      <c r="BEQ29" s="5"/>
      <c r="BER29" s="5"/>
      <c r="BES29" s="5"/>
      <c r="BET29" s="5"/>
      <c r="BEU29" s="5"/>
      <c r="BEV29" s="5"/>
      <c r="BEW29" s="5"/>
      <c r="BEX29" s="5"/>
      <c r="BEY29" s="5"/>
      <c r="BEZ29" s="5"/>
      <c r="BFA29" s="5"/>
      <c r="BFB29" s="5"/>
      <c r="BFC29" s="5"/>
      <c r="BFD29" s="5"/>
      <c r="BFE29" s="5"/>
      <c r="BFF29" s="5"/>
      <c r="BFG29" s="5"/>
      <c r="BFH29" s="5"/>
      <c r="BFI29" s="5"/>
      <c r="BFJ29" s="5"/>
      <c r="BFK29" s="5"/>
      <c r="BFL29" s="5"/>
      <c r="BFM29" s="5"/>
      <c r="BFN29" s="5"/>
      <c r="BFO29" s="5"/>
      <c r="BFP29" s="5"/>
      <c r="BFQ29" s="5"/>
      <c r="BFR29" s="5"/>
      <c r="BFS29" s="5"/>
      <c r="BFT29" s="5"/>
      <c r="BFU29" s="5"/>
      <c r="BFV29" s="5"/>
      <c r="BFW29" s="5"/>
      <c r="BFX29" s="5"/>
      <c r="BFY29" s="5"/>
      <c r="BFZ29" s="5"/>
      <c r="BGA29" s="5"/>
      <c r="BGB29" s="5"/>
      <c r="BGC29" s="5"/>
      <c r="BGD29" s="5"/>
      <c r="BGE29" s="5"/>
      <c r="BGF29" s="5"/>
      <c r="BGG29" s="5"/>
      <c r="BGH29" s="5"/>
      <c r="BGI29" s="5"/>
      <c r="BGJ29" s="5"/>
      <c r="BGK29" s="5"/>
      <c r="BGL29" s="5"/>
      <c r="BGM29" s="5"/>
      <c r="BGN29" s="5"/>
      <c r="BGO29" s="5"/>
      <c r="BGP29" s="5"/>
      <c r="BGQ29" s="5"/>
      <c r="BGR29" s="5"/>
      <c r="BGS29" s="5"/>
      <c r="BGT29" s="5"/>
      <c r="BGU29" s="5"/>
      <c r="BGV29" s="5"/>
      <c r="BGW29" s="5"/>
      <c r="BGX29" s="5"/>
      <c r="BGY29" s="5"/>
      <c r="BGZ29" s="5"/>
      <c r="BHA29" s="5"/>
      <c r="BHB29" s="5"/>
      <c r="BHC29" s="5"/>
      <c r="BHD29" s="5"/>
      <c r="BHE29" s="5"/>
      <c r="BHF29" s="5"/>
      <c r="BHG29" s="5"/>
      <c r="BHH29" s="5"/>
      <c r="BHI29" s="5"/>
      <c r="BHJ29" s="5"/>
      <c r="BHK29" s="5"/>
      <c r="BHL29" s="5"/>
      <c r="BHM29" s="5"/>
      <c r="BHN29" s="5"/>
      <c r="BHO29" s="5"/>
      <c r="BHP29" s="5"/>
      <c r="BHQ29" s="5"/>
      <c r="BHR29" s="5"/>
      <c r="BHS29" s="5"/>
      <c r="BHT29" s="5"/>
      <c r="BHU29" s="5"/>
      <c r="BHV29" s="5"/>
      <c r="BHW29" s="5"/>
      <c r="BHX29" s="5"/>
      <c r="BHY29" s="5"/>
      <c r="BHZ29" s="5"/>
      <c r="BIA29" s="5"/>
      <c r="BIB29" s="5"/>
      <c r="BIC29" s="5"/>
      <c r="BID29" s="5"/>
      <c r="BIE29" s="5"/>
      <c r="BIF29" s="5"/>
      <c r="BIG29" s="5"/>
      <c r="BIH29" s="5"/>
      <c r="BII29" s="5"/>
      <c r="BIJ29" s="5"/>
      <c r="BIK29" s="5"/>
      <c r="BIL29" s="5"/>
      <c r="BIM29" s="5"/>
      <c r="BIN29" s="5"/>
      <c r="BIO29" s="5"/>
      <c r="BIP29" s="5"/>
      <c r="BIQ29" s="5"/>
      <c r="BIR29" s="5"/>
      <c r="BIS29" s="5"/>
      <c r="BIT29" s="5"/>
      <c r="BIU29" s="5"/>
      <c r="BIV29" s="5"/>
      <c r="BIW29" s="5"/>
      <c r="BIX29" s="5"/>
      <c r="BIY29" s="5"/>
      <c r="BIZ29" s="5"/>
      <c r="BJA29" s="5"/>
      <c r="BJB29" s="5"/>
      <c r="BJC29" s="5"/>
      <c r="BJD29" s="5"/>
      <c r="BJE29" s="5"/>
      <c r="BJF29" s="5"/>
      <c r="BJG29" s="5"/>
      <c r="BJH29" s="5"/>
      <c r="BJI29" s="5"/>
      <c r="BJJ29" s="5"/>
      <c r="BJK29" s="5"/>
      <c r="BJL29" s="5"/>
      <c r="BJM29" s="5"/>
      <c r="BJN29" s="5"/>
      <c r="BJO29" s="5"/>
      <c r="BJP29" s="5"/>
      <c r="BJQ29" s="5"/>
      <c r="BJR29" s="5"/>
      <c r="BJS29" s="5"/>
      <c r="BJT29" s="5"/>
      <c r="BJU29" s="5"/>
      <c r="BJV29" s="5"/>
      <c r="BJW29" s="5"/>
      <c r="BJX29" s="5"/>
      <c r="BJY29" s="5"/>
      <c r="BJZ29" s="5"/>
      <c r="BKA29" s="5"/>
      <c r="BKB29" s="5"/>
      <c r="BKC29" s="5"/>
      <c r="BKD29" s="5"/>
      <c r="BKE29" s="5"/>
      <c r="BKF29" s="5"/>
      <c r="BKG29" s="5"/>
      <c r="BKH29" s="5"/>
      <c r="BKI29" s="5"/>
      <c r="BKJ29" s="5"/>
      <c r="BKK29" s="5"/>
      <c r="BKL29" s="5"/>
      <c r="BKM29" s="5"/>
      <c r="BKN29" s="5"/>
      <c r="BKO29" s="5"/>
      <c r="BKP29" s="5"/>
      <c r="BKQ29" s="5"/>
      <c r="BKR29" s="5"/>
      <c r="BKS29" s="5"/>
      <c r="BKT29" s="5"/>
      <c r="BKU29" s="5"/>
      <c r="BKV29" s="5"/>
      <c r="BKW29" s="5"/>
      <c r="BKX29" s="5"/>
      <c r="BKY29" s="5"/>
      <c r="BKZ29" s="5"/>
      <c r="BLA29" s="5"/>
      <c r="BLB29" s="5"/>
      <c r="BLC29" s="5"/>
      <c r="BLD29" s="5"/>
      <c r="BLE29" s="5"/>
      <c r="BLF29" s="5"/>
      <c r="BLG29" s="5"/>
      <c r="BLH29" s="5"/>
      <c r="BLI29" s="5"/>
      <c r="BLJ29" s="5"/>
      <c r="BLK29" s="5"/>
      <c r="BLL29" s="5"/>
      <c r="BLM29" s="5"/>
      <c r="BLN29" s="5"/>
      <c r="BLO29" s="5"/>
      <c r="BLP29" s="5"/>
      <c r="BLQ29" s="5"/>
      <c r="BLR29" s="5"/>
      <c r="BLS29" s="5"/>
      <c r="BLT29" s="5"/>
      <c r="BLU29" s="5"/>
      <c r="BLV29" s="5"/>
      <c r="BLW29" s="5"/>
      <c r="BLX29" s="5"/>
      <c r="BLY29" s="5"/>
      <c r="BLZ29" s="5"/>
      <c r="BMA29" s="5"/>
      <c r="BMB29" s="5"/>
      <c r="BMC29" s="5"/>
      <c r="BMD29" s="5"/>
      <c r="BME29" s="5"/>
      <c r="BMF29" s="5"/>
      <c r="BMG29" s="5"/>
      <c r="BMH29" s="5"/>
      <c r="BMI29" s="5"/>
      <c r="BMJ29" s="5"/>
      <c r="BMK29" s="5"/>
      <c r="BML29" s="5"/>
      <c r="BMM29" s="5"/>
      <c r="BMN29" s="5"/>
      <c r="BMO29" s="5"/>
      <c r="BMP29" s="5"/>
      <c r="BMQ29" s="5"/>
      <c r="BMR29" s="5"/>
      <c r="BMS29" s="5"/>
      <c r="BMT29" s="5"/>
      <c r="BMU29" s="5"/>
      <c r="BMV29" s="5"/>
      <c r="BMW29" s="5"/>
      <c r="BMX29" s="5"/>
      <c r="BMY29" s="5"/>
      <c r="BMZ29" s="5"/>
      <c r="BNA29" s="5"/>
      <c r="BNB29" s="5"/>
      <c r="BNC29" s="5"/>
      <c r="BND29" s="5"/>
      <c r="BNE29" s="5"/>
      <c r="BNF29" s="5"/>
      <c r="BNG29" s="5"/>
      <c r="BNH29" s="5"/>
      <c r="BNI29" s="5"/>
      <c r="BNJ29" s="5"/>
      <c r="BNK29" s="5"/>
      <c r="BNL29" s="5"/>
      <c r="BNM29" s="5"/>
      <c r="BNN29" s="5"/>
      <c r="BNO29" s="5"/>
      <c r="BNP29" s="5"/>
      <c r="BNQ29" s="5"/>
      <c r="BNR29" s="5"/>
      <c r="BNS29" s="5"/>
      <c r="BNT29" s="5"/>
      <c r="BNU29" s="5"/>
      <c r="BNV29" s="5"/>
      <c r="BNW29" s="5"/>
      <c r="BNX29" s="5"/>
      <c r="BNY29" s="5"/>
      <c r="BNZ29" s="5"/>
      <c r="BOA29" s="5"/>
      <c r="BOB29" s="5"/>
      <c r="BOC29" s="5"/>
      <c r="BOD29" s="5"/>
      <c r="BOE29" s="5"/>
      <c r="BOF29" s="5"/>
      <c r="BOG29" s="5"/>
      <c r="BOH29" s="5"/>
      <c r="BOI29" s="5"/>
      <c r="BOJ29" s="5"/>
      <c r="BOK29" s="5"/>
      <c r="BOL29" s="5"/>
      <c r="BOM29" s="5"/>
      <c r="BON29" s="5"/>
      <c r="BOO29" s="5"/>
      <c r="BOP29" s="5"/>
      <c r="BOQ29" s="5"/>
      <c r="BOR29" s="5"/>
      <c r="BOS29" s="5"/>
      <c r="BOT29" s="5"/>
      <c r="BOU29" s="5"/>
      <c r="BOV29" s="5"/>
      <c r="BOW29" s="5"/>
      <c r="BOX29" s="5"/>
      <c r="BOY29" s="5"/>
      <c r="BOZ29" s="5"/>
      <c r="BPA29" s="5"/>
      <c r="BPB29" s="5"/>
      <c r="BPC29" s="5"/>
      <c r="BPD29" s="5"/>
      <c r="BPE29" s="5"/>
      <c r="BPF29" s="5"/>
      <c r="BPG29" s="5"/>
      <c r="BPH29" s="5"/>
      <c r="BPI29" s="5"/>
      <c r="BPJ29" s="5"/>
      <c r="BPK29" s="5"/>
      <c r="BPL29" s="5"/>
      <c r="BPM29" s="5"/>
      <c r="BPN29" s="5"/>
      <c r="BPO29" s="5"/>
      <c r="BPP29" s="5"/>
      <c r="BPQ29" s="5"/>
      <c r="BPR29" s="5"/>
      <c r="BPS29" s="5"/>
      <c r="BPT29" s="5"/>
      <c r="BPU29" s="5"/>
      <c r="BPV29" s="5"/>
      <c r="BPW29" s="5"/>
      <c r="BPX29" s="5"/>
      <c r="BPY29" s="5"/>
      <c r="BPZ29" s="5"/>
      <c r="BQA29" s="5"/>
      <c r="BQB29" s="5"/>
      <c r="BQC29" s="5"/>
      <c r="BQD29" s="5"/>
      <c r="BQE29" s="5"/>
      <c r="BQF29" s="5"/>
      <c r="BQG29" s="5"/>
      <c r="BQH29" s="5"/>
      <c r="BQI29" s="5"/>
      <c r="BQJ29" s="5"/>
      <c r="BQK29" s="5"/>
      <c r="BQL29" s="5"/>
      <c r="BQM29" s="5"/>
      <c r="BQN29" s="5"/>
      <c r="BQO29" s="5"/>
      <c r="BQP29" s="5"/>
      <c r="BQQ29" s="5"/>
      <c r="BQR29" s="5"/>
      <c r="BQS29" s="5"/>
      <c r="BQT29" s="5"/>
      <c r="BQU29" s="5"/>
      <c r="BQV29" s="5"/>
      <c r="BQW29" s="5"/>
      <c r="BQX29" s="5"/>
      <c r="BQY29" s="5"/>
      <c r="BQZ29" s="5"/>
      <c r="BRA29" s="5"/>
      <c r="BRB29" s="5"/>
      <c r="BRC29" s="5"/>
      <c r="BRD29" s="5"/>
      <c r="BRE29" s="5"/>
      <c r="BRF29" s="5"/>
      <c r="BRG29" s="5"/>
      <c r="BRH29" s="5"/>
      <c r="BRI29" s="5"/>
      <c r="BRJ29" s="5"/>
      <c r="BRK29" s="5"/>
      <c r="BRL29" s="5"/>
      <c r="BRM29" s="5"/>
      <c r="BRN29" s="5"/>
      <c r="BRO29" s="5"/>
      <c r="BRP29" s="5"/>
      <c r="BRQ29" s="5"/>
      <c r="BRR29" s="5"/>
      <c r="BRS29" s="5"/>
      <c r="BRT29" s="5"/>
      <c r="BRU29" s="5"/>
      <c r="BRV29" s="5"/>
      <c r="BRW29" s="5"/>
      <c r="BRX29" s="5"/>
      <c r="BRY29" s="5"/>
      <c r="BRZ29" s="5"/>
      <c r="BSA29" s="5"/>
      <c r="BSB29" s="5"/>
      <c r="BSC29" s="5"/>
      <c r="BSD29" s="5"/>
      <c r="BSE29" s="5"/>
      <c r="BSF29" s="5"/>
      <c r="BSG29" s="5"/>
      <c r="BSH29" s="5"/>
      <c r="BSI29" s="5"/>
      <c r="BSJ29" s="5"/>
      <c r="BSK29" s="5"/>
      <c r="BSL29" s="5"/>
      <c r="BSM29" s="5"/>
      <c r="BSN29" s="5"/>
      <c r="BSO29" s="5"/>
      <c r="BSP29" s="5"/>
      <c r="BSQ29" s="5"/>
      <c r="BSR29" s="5"/>
      <c r="BSS29" s="5"/>
      <c r="BST29" s="5"/>
      <c r="BSU29" s="5"/>
      <c r="BSV29" s="5"/>
      <c r="BSW29" s="5"/>
      <c r="BSX29" s="5"/>
      <c r="BSY29" s="5"/>
      <c r="BSZ29" s="5"/>
      <c r="BTA29" s="5"/>
      <c r="BTB29" s="5"/>
      <c r="BTC29" s="5"/>
      <c r="BTD29" s="5"/>
      <c r="BTE29" s="5"/>
      <c r="BTF29" s="5"/>
      <c r="BTG29" s="5"/>
      <c r="BTH29" s="5"/>
      <c r="BTI29" s="5"/>
      <c r="BTJ29" s="5"/>
      <c r="BTK29" s="5"/>
      <c r="BTL29" s="5"/>
      <c r="BTM29" s="5"/>
      <c r="BTN29" s="5"/>
      <c r="BTO29" s="5"/>
      <c r="BTP29" s="5"/>
      <c r="BTQ29" s="5"/>
      <c r="BTR29" s="5"/>
      <c r="BTS29" s="5"/>
      <c r="BTT29" s="5"/>
      <c r="BTU29" s="5"/>
      <c r="BTV29" s="5"/>
      <c r="BTW29" s="5"/>
      <c r="BTX29" s="5"/>
      <c r="BTY29" s="5"/>
      <c r="BTZ29" s="5"/>
      <c r="BUA29" s="5"/>
      <c r="BUB29" s="5"/>
      <c r="BUC29" s="5"/>
      <c r="BUD29" s="5"/>
      <c r="BUE29" s="5"/>
      <c r="BUF29" s="5"/>
      <c r="BUG29" s="5"/>
      <c r="BUH29" s="5"/>
    </row>
    <row r="30" spans="1:1906" s="4" customFormat="1" x14ac:dyDescent="0.2">
      <c r="A30" s="12">
        <v>28</v>
      </c>
      <c r="B30">
        <v>1</v>
      </c>
      <c r="C30">
        <v>4</v>
      </c>
      <c r="D30">
        <v>4</v>
      </c>
      <c r="E30">
        <v>4</v>
      </c>
      <c r="F30" t="s">
        <v>76</v>
      </c>
      <c r="G30" s="5">
        <v>0</v>
      </c>
      <c r="H30" s="5">
        <v>0</v>
      </c>
      <c r="I30" s="5">
        <v>0</v>
      </c>
      <c r="J30" s="5">
        <f t="shared" si="5"/>
        <v>0.5</v>
      </c>
      <c r="K30" s="6">
        <v>0</v>
      </c>
      <c r="L30" s="6">
        <f>(2*C30+B30+E30)/(2*(C30+B30+E30+D30))</f>
        <v>0.5</v>
      </c>
      <c r="M30">
        <v>0</v>
      </c>
      <c r="N30">
        <f t="shared" si="6"/>
        <v>0.5</v>
      </c>
      <c r="O30" s="5" t="s">
        <v>103</v>
      </c>
      <c r="P30" s="5">
        <f t="shared" si="0"/>
        <v>0.25877458475338283</v>
      </c>
      <c r="Q30" t="b">
        <f t="shared" si="3"/>
        <v>1</v>
      </c>
      <c r="R30" t="b">
        <f t="shared" si="1"/>
        <v>0</v>
      </c>
      <c r="S30" t="b">
        <f t="shared" si="2"/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  <c r="AMK30" s="5"/>
      <c r="AML30" s="5"/>
      <c r="AMM30" s="5"/>
      <c r="AMN30" s="5"/>
      <c r="AMO30" s="5"/>
      <c r="AMP30" s="5"/>
      <c r="AMQ30" s="5"/>
      <c r="AMR30" s="5"/>
      <c r="AMS30" s="5"/>
      <c r="AMT30" s="5"/>
      <c r="AMU30" s="5"/>
      <c r="AMV30" s="5"/>
      <c r="AMW30" s="5"/>
      <c r="AMX30" s="5"/>
      <c r="AMY30" s="5"/>
      <c r="AMZ30" s="5"/>
      <c r="ANA30" s="5"/>
      <c r="ANB30" s="5"/>
      <c r="ANC30" s="5"/>
      <c r="AND30" s="5"/>
      <c r="ANE30" s="5"/>
      <c r="ANF30" s="5"/>
      <c r="ANG30" s="5"/>
      <c r="ANH30" s="5"/>
      <c r="ANI30" s="5"/>
      <c r="ANJ30" s="5"/>
      <c r="ANK30" s="5"/>
      <c r="ANL30" s="5"/>
      <c r="ANM30" s="5"/>
      <c r="ANN30" s="5"/>
      <c r="ANO30" s="5"/>
      <c r="ANP30" s="5"/>
      <c r="ANQ30" s="5"/>
      <c r="ANR30" s="5"/>
      <c r="ANS30" s="5"/>
      <c r="ANT30" s="5"/>
      <c r="ANU30" s="5"/>
      <c r="ANV30" s="5"/>
      <c r="ANW30" s="5"/>
      <c r="ANX30" s="5"/>
      <c r="ANY30" s="5"/>
      <c r="ANZ30" s="5"/>
      <c r="AOA30" s="5"/>
      <c r="AOB30" s="5"/>
      <c r="AOC30" s="5"/>
      <c r="AOD30" s="5"/>
      <c r="AOE30" s="5"/>
      <c r="AOF30" s="5"/>
      <c r="AOG30" s="5"/>
      <c r="AOH30" s="5"/>
      <c r="AOI30" s="5"/>
      <c r="AOJ30" s="5"/>
      <c r="AOK30" s="5"/>
      <c r="AOL30" s="5"/>
      <c r="AOM30" s="5"/>
      <c r="AON30" s="5"/>
      <c r="AOO30" s="5"/>
      <c r="AOP30" s="5"/>
      <c r="AOQ30" s="5"/>
      <c r="AOR30" s="5"/>
      <c r="AOS30" s="5"/>
      <c r="AOT30" s="5"/>
      <c r="AOU30" s="5"/>
      <c r="AOV30" s="5"/>
      <c r="AOW30" s="5"/>
      <c r="AOX30" s="5"/>
      <c r="AOY30" s="5"/>
      <c r="AOZ30" s="5"/>
      <c r="APA30" s="5"/>
      <c r="APB30" s="5"/>
      <c r="APC30" s="5"/>
      <c r="APD30" s="5"/>
      <c r="APE30" s="5"/>
      <c r="APF30" s="5"/>
      <c r="APG30" s="5"/>
      <c r="APH30" s="5"/>
      <c r="API30" s="5"/>
      <c r="APJ30" s="5"/>
      <c r="APK30" s="5"/>
      <c r="APL30" s="5"/>
      <c r="APM30" s="5"/>
      <c r="APN30" s="5"/>
      <c r="APO30" s="5"/>
      <c r="APP30" s="5"/>
      <c r="APQ30" s="5"/>
      <c r="APR30" s="5"/>
      <c r="APS30" s="5"/>
      <c r="APT30" s="5"/>
      <c r="APU30" s="5"/>
      <c r="APV30" s="5"/>
      <c r="APW30" s="5"/>
      <c r="APX30" s="5"/>
      <c r="APY30" s="5"/>
      <c r="APZ30" s="5"/>
      <c r="AQA30" s="5"/>
      <c r="AQB30" s="5"/>
      <c r="AQC30" s="5"/>
      <c r="AQD30" s="5"/>
      <c r="AQE30" s="5"/>
      <c r="AQF30" s="5"/>
      <c r="AQG30" s="5"/>
      <c r="AQH30" s="5"/>
      <c r="AQI30" s="5"/>
      <c r="AQJ30" s="5"/>
      <c r="AQK30" s="5"/>
      <c r="AQL30" s="5"/>
      <c r="AQM30" s="5"/>
      <c r="AQN30" s="5"/>
      <c r="AQO30" s="5"/>
      <c r="AQP30" s="5"/>
      <c r="AQQ30" s="5"/>
      <c r="AQR30" s="5"/>
      <c r="AQS30" s="5"/>
      <c r="AQT30" s="5"/>
      <c r="AQU30" s="5"/>
      <c r="AQV30" s="5"/>
      <c r="AQW30" s="5"/>
      <c r="AQX30" s="5"/>
      <c r="AQY30" s="5"/>
      <c r="AQZ30" s="5"/>
      <c r="ARA30" s="5"/>
      <c r="ARB30" s="5"/>
      <c r="ARC30" s="5"/>
      <c r="ARD30" s="5"/>
      <c r="ARE30" s="5"/>
      <c r="ARF30" s="5"/>
      <c r="ARG30" s="5"/>
      <c r="ARH30" s="5"/>
      <c r="ARI30" s="5"/>
      <c r="ARJ30" s="5"/>
      <c r="ARK30" s="5"/>
      <c r="ARL30" s="5"/>
      <c r="ARM30" s="5"/>
      <c r="ARN30" s="5"/>
      <c r="ARO30" s="5"/>
      <c r="ARP30" s="5"/>
      <c r="ARQ30" s="5"/>
      <c r="ARR30" s="5"/>
      <c r="ARS30" s="5"/>
      <c r="ART30" s="5"/>
      <c r="ARU30" s="5"/>
      <c r="ARV30" s="5"/>
      <c r="ARW30" s="5"/>
      <c r="ARX30" s="5"/>
      <c r="ARY30" s="5"/>
      <c r="ARZ30" s="5"/>
      <c r="ASA30" s="5"/>
      <c r="ASB30" s="5"/>
      <c r="ASC30" s="5"/>
      <c r="ASD30" s="5"/>
      <c r="ASE30" s="5"/>
      <c r="ASF30" s="5"/>
      <c r="ASG30" s="5"/>
      <c r="ASH30" s="5"/>
      <c r="ASI30" s="5"/>
      <c r="ASJ30" s="5"/>
      <c r="ASK30" s="5"/>
      <c r="ASL30" s="5"/>
      <c r="ASM30" s="5"/>
      <c r="ASN30" s="5"/>
      <c r="ASO30" s="5"/>
      <c r="ASP30" s="5"/>
      <c r="ASQ30" s="5"/>
      <c r="ASR30" s="5"/>
      <c r="ASS30" s="5"/>
      <c r="AST30" s="5"/>
      <c r="ASU30" s="5"/>
      <c r="ASV30" s="5"/>
      <c r="ASW30" s="5"/>
      <c r="ASX30" s="5"/>
      <c r="ASY30" s="5"/>
      <c r="ASZ30" s="5"/>
      <c r="ATA30" s="5"/>
      <c r="ATB30" s="5"/>
      <c r="ATC30" s="5"/>
      <c r="ATD30" s="5"/>
      <c r="ATE30" s="5"/>
      <c r="ATF30" s="5"/>
      <c r="ATG30" s="5"/>
      <c r="ATH30" s="5"/>
      <c r="ATI30" s="5"/>
      <c r="ATJ30" s="5"/>
      <c r="ATK30" s="5"/>
      <c r="ATL30" s="5"/>
      <c r="ATM30" s="5"/>
      <c r="ATN30" s="5"/>
      <c r="ATO30" s="5"/>
      <c r="ATP30" s="5"/>
      <c r="ATQ30" s="5"/>
      <c r="ATR30" s="5"/>
      <c r="ATS30" s="5"/>
      <c r="ATT30" s="5"/>
      <c r="ATU30" s="5"/>
      <c r="ATV30" s="5"/>
      <c r="ATW30" s="5"/>
      <c r="ATX30" s="5"/>
      <c r="ATY30" s="5"/>
      <c r="ATZ30" s="5"/>
      <c r="AUA30" s="5"/>
      <c r="AUB30" s="5"/>
      <c r="AUC30" s="5"/>
      <c r="AUD30" s="5"/>
      <c r="AUE30" s="5"/>
      <c r="AUF30" s="5"/>
      <c r="AUG30" s="5"/>
      <c r="AUH30" s="5"/>
      <c r="AUI30" s="5"/>
      <c r="AUJ30" s="5"/>
      <c r="AUK30" s="5"/>
      <c r="AUL30" s="5"/>
      <c r="AUM30" s="5"/>
      <c r="AUN30" s="5"/>
      <c r="AUO30" s="5"/>
      <c r="AUP30" s="5"/>
      <c r="AUQ30" s="5"/>
      <c r="AUR30" s="5"/>
      <c r="AUS30" s="5"/>
      <c r="AUT30" s="5"/>
      <c r="AUU30" s="5"/>
      <c r="AUV30" s="5"/>
      <c r="AUW30" s="5"/>
      <c r="AUX30" s="5"/>
      <c r="AUY30" s="5"/>
      <c r="AUZ30" s="5"/>
      <c r="AVA30" s="5"/>
      <c r="AVB30" s="5"/>
      <c r="AVC30" s="5"/>
      <c r="AVD30" s="5"/>
      <c r="AVE30" s="5"/>
      <c r="AVF30" s="5"/>
      <c r="AVG30" s="5"/>
      <c r="AVH30" s="5"/>
      <c r="AVI30" s="5"/>
      <c r="AVJ30" s="5"/>
      <c r="AVK30" s="5"/>
      <c r="AVL30" s="5"/>
      <c r="AVM30" s="5"/>
      <c r="AVN30" s="5"/>
      <c r="AVO30" s="5"/>
      <c r="AVP30" s="5"/>
      <c r="AVQ30" s="5"/>
      <c r="AVR30" s="5"/>
      <c r="AVS30" s="5"/>
      <c r="AVT30" s="5"/>
      <c r="AVU30" s="5"/>
      <c r="AVV30" s="5"/>
      <c r="AVW30" s="5"/>
      <c r="AVX30" s="5"/>
      <c r="AVY30" s="5"/>
      <c r="AVZ30" s="5"/>
      <c r="AWA30" s="5"/>
      <c r="AWB30" s="5"/>
      <c r="AWC30" s="5"/>
      <c r="AWD30" s="5"/>
      <c r="AWE30" s="5"/>
      <c r="AWF30" s="5"/>
      <c r="AWG30" s="5"/>
      <c r="AWH30" s="5"/>
      <c r="AWI30" s="5"/>
      <c r="AWJ30" s="5"/>
      <c r="AWK30" s="5"/>
      <c r="AWL30" s="5"/>
      <c r="AWM30" s="5"/>
      <c r="AWN30" s="5"/>
      <c r="AWO30" s="5"/>
      <c r="AWP30" s="5"/>
      <c r="AWQ30" s="5"/>
      <c r="AWR30" s="5"/>
      <c r="AWS30" s="5"/>
      <c r="AWT30" s="5"/>
      <c r="AWU30" s="5"/>
      <c r="AWV30" s="5"/>
      <c r="AWW30" s="5"/>
      <c r="AWX30" s="5"/>
      <c r="AWY30" s="5"/>
      <c r="AWZ30" s="5"/>
      <c r="AXA30" s="5"/>
      <c r="AXB30" s="5"/>
      <c r="AXC30" s="5"/>
      <c r="AXD30" s="5"/>
      <c r="AXE30" s="5"/>
      <c r="AXF30" s="5"/>
      <c r="AXG30" s="5"/>
      <c r="AXH30" s="5"/>
      <c r="AXI30" s="5"/>
      <c r="AXJ30" s="5"/>
      <c r="AXK30" s="5"/>
      <c r="AXL30" s="5"/>
      <c r="AXM30" s="5"/>
      <c r="AXN30" s="5"/>
      <c r="AXO30" s="5"/>
      <c r="AXP30" s="5"/>
      <c r="AXQ30" s="5"/>
      <c r="AXR30" s="5"/>
      <c r="AXS30" s="5"/>
      <c r="AXT30" s="5"/>
      <c r="AXU30" s="5"/>
      <c r="AXV30" s="5"/>
      <c r="AXW30" s="5"/>
      <c r="AXX30" s="5"/>
      <c r="AXY30" s="5"/>
      <c r="AXZ30" s="5"/>
      <c r="AYA30" s="5"/>
      <c r="AYB30" s="5"/>
      <c r="AYC30" s="5"/>
      <c r="AYD30" s="5"/>
      <c r="AYE30" s="5"/>
      <c r="AYF30" s="5"/>
      <c r="AYG30" s="5"/>
      <c r="AYH30" s="5"/>
      <c r="AYI30" s="5"/>
      <c r="AYJ30" s="5"/>
      <c r="AYK30" s="5"/>
      <c r="AYL30" s="5"/>
      <c r="AYM30" s="5"/>
      <c r="AYN30" s="5"/>
      <c r="AYO30" s="5"/>
      <c r="AYP30" s="5"/>
      <c r="AYQ30" s="5"/>
      <c r="AYR30" s="5"/>
      <c r="AYS30" s="5"/>
      <c r="AYT30" s="5"/>
      <c r="AYU30" s="5"/>
      <c r="AYV30" s="5"/>
      <c r="AYW30" s="5"/>
      <c r="AYX30" s="5"/>
      <c r="AYY30" s="5"/>
      <c r="AYZ30" s="5"/>
      <c r="AZA30" s="5"/>
      <c r="AZB30" s="5"/>
      <c r="AZC30" s="5"/>
      <c r="AZD30" s="5"/>
      <c r="AZE30" s="5"/>
      <c r="AZF30" s="5"/>
      <c r="AZG30" s="5"/>
      <c r="AZH30" s="5"/>
      <c r="AZI30" s="5"/>
      <c r="AZJ30" s="5"/>
      <c r="AZK30" s="5"/>
      <c r="AZL30" s="5"/>
      <c r="AZM30" s="5"/>
      <c r="AZN30" s="5"/>
      <c r="AZO30" s="5"/>
      <c r="AZP30" s="5"/>
      <c r="AZQ30" s="5"/>
      <c r="AZR30" s="5"/>
      <c r="AZS30" s="5"/>
      <c r="AZT30" s="5"/>
      <c r="AZU30" s="5"/>
      <c r="AZV30" s="5"/>
      <c r="AZW30" s="5"/>
      <c r="AZX30" s="5"/>
      <c r="AZY30" s="5"/>
      <c r="AZZ30" s="5"/>
      <c r="BAA30" s="5"/>
      <c r="BAB30" s="5"/>
      <c r="BAC30" s="5"/>
      <c r="BAD30" s="5"/>
      <c r="BAE30" s="5"/>
      <c r="BAF30" s="5"/>
      <c r="BAG30" s="5"/>
      <c r="BAH30" s="5"/>
      <c r="BAI30" s="5"/>
      <c r="BAJ30" s="5"/>
      <c r="BAK30" s="5"/>
      <c r="BAL30" s="5"/>
      <c r="BAM30" s="5"/>
      <c r="BAN30" s="5"/>
      <c r="BAO30" s="5"/>
      <c r="BAP30" s="5"/>
      <c r="BAQ30" s="5"/>
      <c r="BAR30" s="5"/>
      <c r="BAS30" s="5"/>
      <c r="BAT30" s="5"/>
      <c r="BAU30" s="5"/>
      <c r="BAV30" s="5"/>
      <c r="BAW30" s="5"/>
      <c r="BAX30" s="5"/>
      <c r="BAY30" s="5"/>
      <c r="BAZ30" s="5"/>
      <c r="BBA30" s="5"/>
      <c r="BBB30" s="5"/>
      <c r="BBC30" s="5"/>
      <c r="BBD30" s="5"/>
      <c r="BBE30" s="5"/>
      <c r="BBF30" s="5"/>
      <c r="BBG30" s="5"/>
      <c r="BBH30" s="5"/>
      <c r="BBI30" s="5"/>
      <c r="BBJ30" s="5"/>
      <c r="BBK30" s="5"/>
      <c r="BBL30" s="5"/>
      <c r="BBM30" s="5"/>
      <c r="BBN30" s="5"/>
      <c r="BBO30" s="5"/>
      <c r="BBP30" s="5"/>
      <c r="BBQ30" s="5"/>
      <c r="BBR30" s="5"/>
      <c r="BBS30" s="5"/>
      <c r="BBT30" s="5"/>
      <c r="BBU30" s="5"/>
      <c r="BBV30" s="5"/>
      <c r="BBW30" s="5"/>
      <c r="BBX30" s="5"/>
      <c r="BBY30" s="5"/>
      <c r="BBZ30" s="5"/>
      <c r="BCA30" s="5"/>
      <c r="BCB30" s="5"/>
      <c r="BCC30" s="5"/>
      <c r="BCD30" s="5"/>
      <c r="BCE30" s="5"/>
      <c r="BCF30" s="5"/>
      <c r="BCG30" s="5"/>
      <c r="BCH30" s="5"/>
      <c r="BCI30" s="5"/>
      <c r="BCJ30" s="5"/>
      <c r="BCK30" s="5"/>
      <c r="BCL30" s="5"/>
      <c r="BCM30" s="5"/>
      <c r="BCN30" s="5"/>
      <c r="BCO30" s="5"/>
      <c r="BCP30" s="5"/>
      <c r="BCQ30" s="5"/>
      <c r="BCR30" s="5"/>
      <c r="BCS30" s="5"/>
      <c r="BCT30" s="5"/>
      <c r="BCU30" s="5"/>
      <c r="BCV30" s="5"/>
      <c r="BCW30" s="5"/>
      <c r="BCX30" s="5"/>
      <c r="BCY30" s="5"/>
      <c r="BCZ30" s="5"/>
      <c r="BDA30" s="5"/>
      <c r="BDB30" s="5"/>
      <c r="BDC30" s="5"/>
      <c r="BDD30" s="5"/>
      <c r="BDE30" s="5"/>
      <c r="BDF30" s="5"/>
      <c r="BDG30" s="5"/>
      <c r="BDH30" s="5"/>
      <c r="BDI30" s="5"/>
      <c r="BDJ30" s="5"/>
      <c r="BDK30" s="5"/>
      <c r="BDL30" s="5"/>
      <c r="BDM30" s="5"/>
      <c r="BDN30" s="5"/>
      <c r="BDO30" s="5"/>
      <c r="BDP30" s="5"/>
      <c r="BDQ30" s="5"/>
      <c r="BDR30" s="5"/>
      <c r="BDS30" s="5"/>
      <c r="BDT30" s="5"/>
      <c r="BDU30" s="5"/>
      <c r="BDV30" s="5"/>
      <c r="BDW30" s="5"/>
      <c r="BDX30" s="5"/>
      <c r="BDY30" s="5"/>
      <c r="BDZ30" s="5"/>
      <c r="BEA30" s="5"/>
      <c r="BEB30" s="5"/>
      <c r="BEC30" s="5"/>
      <c r="BED30" s="5"/>
      <c r="BEE30" s="5"/>
      <c r="BEF30" s="5"/>
      <c r="BEG30" s="5"/>
      <c r="BEH30" s="5"/>
      <c r="BEI30" s="5"/>
      <c r="BEJ30" s="5"/>
      <c r="BEK30" s="5"/>
      <c r="BEL30" s="5"/>
      <c r="BEM30" s="5"/>
      <c r="BEN30" s="5"/>
      <c r="BEO30" s="5"/>
      <c r="BEP30" s="5"/>
      <c r="BEQ30" s="5"/>
      <c r="BER30" s="5"/>
      <c r="BES30" s="5"/>
      <c r="BET30" s="5"/>
      <c r="BEU30" s="5"/>
      <c r="BEV30" s="5"/>
      <c r="BEW30" s="5"/>
      <c r="BEX30" s="5"/>
      <c r="BEY30" s="5"/>
      <c r="BEZ30" s="5"/>
      <c r="BFA30" s="5"/>
      <c r="BFB30" s="5"/>
      <c r="BFC30" s="5"/>
      <c r="BFD30" s="5"/>
      <c r="BFE30" s="5"/>
      <c r="BFF30" s="5"/>
      <c r="BFG30" s="5"/>
      <c r="BFH30" s="5"/>
      <c r="BFI30" s="5"/>
      <c r="BFJ30" s="5"/>
      <c r="BFK30" s="5"/>
      <c r="BFL30" s="5"/>
      <c r="BFM30" s="5"/>
      <c r="BFN30" s="5"/>
      <c r="BFO30" s="5"/>
      <c r="BFP30" s="5"/>
      <c r="BFQ30" s="5"/>
      <c r="BFR30" s="5"/>
      <c r="BFS30" s="5"/>
      <c r="BFT30" s="5"/>
      <c r="BFU30" s="5"/>
      <c r="BFV30" s="5"/>
      <c r="BFW30" s="5"/>
      <c r="BFX30" s="5"/>
      <c r="BFY30" s="5"/>
      <c r="BFZ30" s="5"/>
      <c r="BGA30" s="5"/>
      <c r="BGB30" s="5"/>
      <c r="BGC30" s="5"/>
      <c r="BGD30" s="5"/>
      <c r="BGE30" s="5"/>
      <c r="BGF30" s="5"/>
      <c r="BGG30" s="5"/>
      <c r="BGH30" s="5"/>
      <c r="BGI30" s="5"/>
      <c r="BGJ30" s="5"/>
      <c r="BGK30" s="5"/>
      <c r="BGL30" s="5"/>
      <c r="BGM30" s="5"/>
      <c r="BGN30" s="5"/>
      <c r="BGO30" s="5"/>
      <c r="BGP30" s="5"/>
      <c r="BGQ30" s="5"/>
      <c r="BGR30" s="5"/>
      <c r="BGS30" s="5"/>
      <c r="BGT30" s="5"/>
      <c r="BGU30" s="5"/>
      <c r="BGV30" s="5"/>
      <c r="BGW30" s="5"/>
      <c r="BGX30" s="5"/>
      <c r="BGY30" s="5"/>
      <c r="BGZ30" s="5"/>
      <c r="BHA30" s="5"/>
      <c r="BHB30" s="5"/>
      <c r="BHC30" s="5"/>
      <c r="BHD30" s="5"/>
      <c r="BHE30" s="5"/>
      <c r="BHF30" s="5"/>
      <c r="BHG30" s="5"/>
      <c r="BHH30" s="5"/>
      <c r="BHI30" s="5"/>
      <c r="BHJ30" s="5"/>
      <c r="BHK30" s="5"/>
      <c r="BHL30" s="5"/>
      <c r="BHM30" s="5"/>
      <c r="BHN30" s="5"/>
      <c r="BHO30" s="5"/>
      <c r="BHP30" s="5"/>
      <c r="BHQ30" s="5"/>
      <c r="BHR30" s="5"/>
      <c r="BHS30" s="5"/>
      <c r="BHT30" s="5"/>
      <c r="BHU30" s="5"/>
      <c r="BHV30" s="5"/>
      <c r="BHW30" s="5"/>
      <c r="BHX30" s="5"/>
      <c r="BHY30" s="5"/>
      <c r="BHZ30" s="5"/>
      <c r="BIA30" s="5"/>
      <c r="BIB30" s="5"/>
      <c r="BIC30" s="5"/>
      <c r="BID30" s="5"/>
      <c r="BIE30" s="5"/>
      <c r="BIF30" s="5"/>
      <c r="BIG30" s="5"/>
      <c r="BIH30" s="5"/>
      <c r="BII30" s="5"/>
      <c r="BIJ30" s="5"/>
      <c r="BIK30" s="5"/>
      <c r="BIL30" s="5"/>
      <c r="BIM30" s="5"/>
      <c r="BIN30" s="5"/>
      <c r="BIO30" s="5"/>
      <c r="BIP30" s="5"/>
      <c r="BIQ30" s="5"/>
      <c r="BIR30" s="5"/>
      <c r="BIS30" s="5"/>
      <c r="BIT30" s="5"/>
      <c r="BIU30" s="5"/>
      <c r="BIV30" s="5"/>
      <c r="BIW30" s="5"/>
      <c r="BIX30" s="5"/>
      <c r="BIY30" s="5"/>
      <c r="BIZ30" s="5"/>
      <c r="BJA30" s="5"/>
      <c r="BJB30" s="5"/>
      <c r="BJC30" s="5"/>
      <c r="BJD30" s="5"/>
      <c r="BJE30" s="5"/>
      <c r="BJF30" s="5"/>
      <c r="BJG30" s="5"/>
      <c r="BJH30" s="5"/>
      <c r="BJI30" s="5"/>
      <c r="BJJ30" s="5"/>
      <c r="BJK30" s="5"/>
      <c r="BJL30" s="5"/>
      <c r="BJM30" s="5"/>
      <c r="BJN30" s="5"/>
      <c r="BJO30" s="5"/>
      <c r="BJP30" s="5"/>
      <c r="BJQ30" s="5"/>
      <c r="BJR30" s="5"/>
      <c r="BJS30" s="5"/>
      <c r="BJT30" s="5"/>
      <c r="BJU30" s="5"/>
      <c r="BJV30" s="5"/>
      <c r="BJW30" s="5"/>
      <c r="BJX30" s="5"/>
      <c r="BJY30" s="5"/>
      <c r="BJZ30" s="5"/>
      <c r="BKA30" s="5"/>
      <c r="BKB30" s="5"/>
      <c r="BKC30" s="5"/>
      <c r="BKD30" s="5"/>
      <c r="BKE30" s="5"/>
      <c r="BKF30" s="5"/>
      <c r="BKG30" s="5"/>
      <c r="BKH30" s="5"/>
      <c r="BKI30" s="5"/>
      <c r="BKJ30" s="5"/>
      <c r="BKK30" s="5"/>
      <c r="BKL30" s="5"/>
      <c r="BKM30" s="5"/>
      <c r="BKN30" s="5"/>
      <c r="BKO30" s="5"/>
      <c r="BKP30" s="5"/>
      <c r="BKQ30" s="5"/>
      <c r="BKR30" s="5"/>
      <c r="BKS30" s="5"/>
      <c r="BKT30" s="5"/>
      <c r="BKU30" s="5"/>
      <c r="BKV30" s="5"/>
      <c r="BKW30" s="5"/>
      <c r="BKX30" s="5"/>
      <c r="BKY30" s="5"/>
      <c r="BKZ30" s="5"/>
      <c r="BLA30" s="5"/>
      <c r="BLB30" s="5"/>
      <c r="BLC30" s="5"/>
      <c r="BLD30" s="5"/>
      <c r="BLE30" s="5"/>
      <c r="BLF30" s="5"/>
      <c r="BLG30" s="5"/>
      <c r="BLH30" s="5"/>
      <c r="BLI30" s="5"/>
      <c r="BLJ30" s="5"/>
      <c r="BLK30" s="5"/>
      <c r="BLL30" s="5"/>
      <c r="BLM30" s="5"/>
      <c r="BLN30" s="5"/>
      <c r="BLO30" s="5"/>
      <c r="BLP30" s="5"/>
      <c r="BLQ30" s="5"/>
      <c r="BLR30" s="5"/>
      <c r="BLS30" s="5"/>
      <c r="BLT30" s="5"/>
      <c r="BLU30" s="5"/>
      <c r="BLV30" s="5"/>
      <c r="BLW30" s="5"/>
      <c r="BLX30" s="5"/>
      <c r="BLY30" s="5"/>
      <c r="BLZ30" s="5"/>
      <c r="BMA30" s="5"/>
      <c r="BMB30" s="5"/>
      <c r="BMC30" s="5"/>
      <c r="BMD30" s="5"/>
      <c r="BME30" s="5"/>
      <c r="BMF30" s="5"/>
      <c r="BMG30" s="5"/>
      <c r="BMH30" s="5"/>
      <c r="BMI30" s="5"/>
      <c r="BMJ30" s="5"/>
      <c r="BMK30" s="5"/>
      <c r="BML30" s="5"/>
      <c r="BMM30" s="5"/>
      <c r="BMN30" s="5"/>
      <c r="BMO30" s="5"/>
      <c r="BMP30" s="5"/>
      <c r="BMQ30" s="5"/>
      <c r="BMR30" s="5"/>
      <c r="BMS30" s="5"/>
      <c r="BMT30" s="5"/>
      <c r="BMU30" s="5"/>
      <c r="BMV30" s="5"/>
      <c r="BMW30" s="5"/>
      <c r="BMX30" s="5"/>
      <c r="BMY30" s="5"/>
      <c r="BMZ30" s="5"/>
      <c r="BNA30" s="5"/>
      <c r="BNB30" s="5"/>
      <c r="BNC30" s="5"/>
      <c r="BND30" s="5"/>
      <c r="BNE30" s="5"/>
      <c r="BNF30" s="5"/>
      <c r="BNG30" s="5"/>
      <c r="BNH30" s="5"/>
      <c r="BNI30" s="5"/>
      <c r="BNJ30" s="5"/>
      <c r="BNK30" s="5"/>
      <c r="BNL30" s="5"/>
      <c r="BNM30" s="5"/>
      <c r="BNN30" s="5"/>
      <c r="BNO30" s="5"/>
      <c r="BNP30" s="5"/>
      <c r="BNQ30" s="5"/>
      <c r="BNR30" s="5"/>
      <c r="BNS30" s="5"/>
      <c r="BNT30" s="5"/>
      <c r="BNU30" s="5"/>
      <c r="BNV30" s="5"/>
      <c r="BNW30" s="5"/>
      <c r="BNX30" s="5"/>
      <c r="BNY30" s="5"/>
      <c r="BNZ30" s="5"/>
      <c r="BOA30" s="5"/>
      <c r="BOB30" s="5"/>
      <c r="BOC30" s="5"/>
      <c r="BOD30" s="5"/>
      <c r="BOE30" s="5"/>
      <c r="BOF30" s="5"/>
      <c r="BOG30" s="5"/>
      <c r="BOH30" s="5"/>
      <c r="BOI30" s="5"/>
      <c r="BOJ30" s="5"/>
      <c r="BOK30" s="5"/>
      <c r="BOL30" s="5"/>
      <c r="BOM30" s="5"/>
      <c r="BON30" s="5"/>
      <c r="BOO30" s="5"/>
      <c r="BOP30" s="5"/>
      <c r="BOQ30" s="5"/>
      <c r="BOR30" s="5"/>
      <c r="BOS30" s="5"/>
      <c r="BOT30" s="5"/>
      <c r="BOU30" s="5"/>
      <c r="BOV30" s="5"/>
      <c r="BOW30" s="5"/>
      <c r="BOX30" s="5"/>
      <c r="BOY30" s="5"/>
      <c r="BOZ30" s="5"/>
      <c r="BPA30" s="5"/>
      <c r="BPB30" s="5"/>
      <c r="BPC30" s="5"/>
      <c r="BPD30" s="5"/>
      <c r="BPE30" s="5"/>
      <c r="BPF30" s="5"/>
      <c r="BPG30" s="5"/>
      <c r="BPH30" s="5"/>
      <c r="BPI30" s="5"/>
      <c r="BPJ30" s="5"/>
      <c r="BPK30" s="5"/>
      <c r="BPL30" s="5"/>
      <c r="BPM30" s="5"/>
      <c r="BPN30" s="5"/>
      <c r="BPO30" s="5"/>
      <c r="BPP30" s="5"/>
      <c r="BPQ30" s="5"/>
      <c r="BPR30" s="5"/>
      <c r="BPS30" s="5"/>
      <c r="BPT30" s="5"/>
      <c r="BPU30" s="5"/>
      <c r="BPV30" s="5"/>
      <c r="BPW30" s="5"/>
      <c r="BPX30" s="5"/>
      <c r="BPY30" s="5"/>
      <c r="BPZ30" s="5"/>
      <c r="BQA30" s="5"/>
      <c r="BQB30" s="5"/>
      <c r="BQC30" s="5"/>
      <c r="BQD30" s="5"/>
      <c r="BQE30" s="5"/>
      <c r="BQF30" s="5"/>
      <c r="BQG30" s="5"/>
      <c r="BQH30" s="5"/>
      <c r="BQI30" s="5"/>
      <c r="BQJ30" s="5"/>
      <c r="BQK30" s="5"/>
      <c r="BQL30" s="5"/>
      <c r="BQM30" s="5"/>
      <c r="BQN30" s="5"/>
      <c r="BQO30" s="5"/>
      <c r="BQP30" s="5"/>
      <c r="BQQ30" s="5"/>
      <c r="BQR30" s="5"/>
      <c r="BQS30" s="5"/>
      <c r="BQT30" s="5"/>
      <c r="BQU30" s="5"/>
      <c r="BQV30" s="5"/>
      <c r="BQW30" s="5"/>
      <c r="BQX30" s="5"/>
      <c r="BQY30" s="5"/>
      <c r="BQZ30" s="5"/>
      <c r="BRA30" s="5"/>
      <c r="BRB30" s="5"/>
      <c r="BRC30" s="5"/>
      <c r="BRD30" s="5"/>
      <c r="BRE30" s="5"/>
      <c r="BRF30" s="5"/>
      <c r="BRG30" s="5"/>
      <c r="BRH30" s="5"/>
      <c r="BRI30" s="5"/>
      <c r="BRJ30" s="5"/>
      <c r="BRK30" s="5"/>
      <c r="BRL30" s="5"/>
      <c r="BRM30" s="5"/>
      <c r="BRN30" s="5"/>
      <c r="BRO30" s="5"/>
      <c r="BRP30" s="5"/>
      <c r="BRQ30" s="5"/>
      <c r="BRR30" s="5"/>
      <c r="BRS30" s="5"/>
      <c r="BRT30" s="5"/>
      <c r="BRU30" s="5"/>
      <c r="BRV30" s="5"/>
      <c r="BRW30" s="5"/>
      <c r="BRX30" s="5"/>
      <c r="BRY30" s="5"/>
      <c r="BRZ30" s="5"/>
      <c r="BSA30" s="5"/>
      <c r="BSB30" s="5"/>
      <c r="BSC30" s="5"/>
      <c r="BSD30" s="5"/>
      <c r="BSE30" s="5"/>
      <c r="BSF30" s="5"/>
      <c r="BSG30" s="5"/>
      <c r="BSH30" s="5"/>
      <c r="BSI30" s="5"/>
      <c r="BSJ30" s="5"/>
      <c r="BSK30" s="5"/>
      <c r="BSL30" s="5"/>
      <c r="BSM30" s="5"/>
      <c r="BSN30" s="5"/>
      <c r="BSO30" s="5"/>
      <c r="BSP30" s="5"/>
      <c r="BSQ30" s="5"/>
      <c r="BSR30" s="5"/>
      <c r="BSS30" s="5"/>
      <c r="BST30" s="5"/>
      <c r="BSU30" s="5"/>
      <c r="BSV30" s="5"/>
      <c r="BSW30" s="5"/>
      <c r="BSX30" s="5"/>
      <c r="BSY30" s="5"/>
      <c r="BSZ30" s="5"/>
      <c r="BTA30" s="5"/>
      <c r="BTB30" s="5"/>
      <c r="BTC30" s="5"/>
      <c r="BTD30" s="5"/>
      <c r="BTE30" s="5"/>
      <c r="BTF30" s="5"/>
      <c r="BTG30" s="5"/>
      <c r="BTH30" s="5"/>
      <c r="BTI30" s="5"/>
      <c r="BTJ30" s="5"/>
      <c r="BTK30" s="5"/>
      <c r="BTL30" s="5"/>
      <c r="BTM30" s="5"/>
      <c r="BTN30" s="5"/>
      <c r="BTO30" s="5"/>
      <c r="BTP30" s="5"/>
      <c r="BTQ30" s="5"/>
      <c r="BTR30" s="5"/>
      <c r="BTS30" s="5"/>
      <c r="BTT30" s="5"/>
      <c r="BTU30" s="5"/>
      <c r="BTV30" s="5"/>
      <c r="BTW30" s="5"/>
      <c r="BTX30" s="5"/>
      <c r="BTY30" s="5"/>
      <c r="BTZ30" s="5"/>
      <c r="BUA30" s="5"/>
      <c r="BUB30" s="5"/>
      <c r="BUC30" s="5"/>
      <c r="BUD30" s="5"/>
      <c r="BUE30" s="5"/>
      <c r="BUF30" s="5"/>
      <c r="BUG30" s="5"/>
      <c r="BUH30" s="5"/>
    </row>
    <row r="31" spans="1:1906" s="4" customFormat="1" x14ac:dyDescent="0.2">
      <c r="A31" s="12">
        <v>29</v>
      </c>
      <c r="B31" s="5">
        <v>2</v>
      </c>
      <c r="C31" s="5">
        <v>1</v>
      </c>
      <c r="D31" s="5">
        <v>1</v>
      </c>
      <c r="E31" s="5">
        <v>4</v>
      </c>
      <c r="F31" t="s">
        <v>77</v>
      </c>
      <c r="G31" s="5">
        <f>(D31-B31)/(C31+D31-E31-B31)</f>
        <v>0.25</v>
      </c>
      <c r="H31" s="5">
        <f>(C31-D31)/(E31-B31)</f>
        <v>0</v>
      </c>
      <c r="I31" s="5">
        <f>(B31+E31-2*D31)/(2*(B31-C31+E31-D31))</f>
        <v>0.5</v>
      </c>
      <c r="J31" s="5">
        <f t="shared" si="5"/>
        <v>0.5</v>
      </c>
      <c r="K31" s="6">
        <v>0</v>
      </c>
      <c r="L31" s="6">
        <f>(2*C31+B31+E31)/(2*(C31+B31+E31+D31))</f>
        <v>0.5</v>
      </c>
      <c r="M31">
        <v>0</v>
      </c>
      <c r="N31">
        <f t="shared" si="6"/>
        <v>0.5</v>
      </c>
      <c r="O31" s="5" t="s">
        <v>103</v>
      </c>
      <c r="P31" s="5">
        <f t="shared" si="0"/>
        <v>0.24775780224127872</v>
      </c>
      <c r="Q31" t="b">
        <f t="shared" si="3"/>
        <v>1</v>
      </c>
      <c r="R31" t="b">
        <f t="shared" si="1"/>
        <v>0</v>
      </c>
      <c r="S31" t="b">
        <f t="shared" si="2"/>
        <v>0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  <c r="AMK31" s="5"/>
      <c r="AML31" s="5"/>
      <c r="AMM31" s="5"/>
      <c r="AMN31" s="5"/>
      <c r="AMO31" s="5"/>
      <c r="AMP31" s="5"/>
      <c r="AMQ31" s="5"/>
      <c r="AMR31" s="5"/>
      <c r="AMS31" s="5"/>
      <c r="AMT31" s="5"/>
      <c r="AMU31" s="5"/>
      <c r="AMV31" s="5"/>
      <c r="AMW31" s="5"/>
      <c r="AMX31" s="5"/>
      <c r="AMY31" s="5"/>
      <c r="AMZ31" s="5"/>
      <c r="ANA31" s="5"/>
      <c r="ANB31" s="5"/>
      <c r="ANC31" s="5"/>
      <c r="AND31" s="5"/>
      <c r="ANE31" s="5"/>
      <c r="ANF31" s="5"/>
      <c r="ANG31" s="5"/>
      <c r="ANH31" s="5"/>
      <c r="ANI31" s="5"/>
      <c r="ANJ31" s="5"/>
      <c r="ANK31" s="5"/>
      <c r="ANL31" s="5"/>
      <c r="ANM31" s="5"/>
      <c r="ANN31" s="5"/>
      <c r="ANO31" s="5"/>
      <c r="ANP31" s="5"/>
      <c r="ANQ31" s="5"/>
      <c r="ANR31" s="5"/>
      <c r="ANS31" s="5"/>
      <c r="ANT31" s="5"/>
      <c r="ANU31" s="5"/>
      <c r="ANV31" s="5"/>
      <c r="ANW31" s="5"/>
      <c r="ANX31" s="5"/>
      <c r="ANY31" s="5"/>
      <c r="ANZ31" s="5"/>
      <c r="AOA31" s="5"/>
      <c r="AOB31" s="5"/>
      <c r="AOC31" s="5"/>
      <c r="AOD31" s="5"/>
      <c r="AOE31" s="5"/>
      <c r="AOF31" s="5"/>
      <c r="AOG31" s="5"/>
      <c r="AOH31" s="5"/>
      <c r="AOI31" s="5"/>
      <c r="AOJ31" s="5"/>
      <c r="AOK31" s="5"/>
      <c r="AOL31" s="5"/>
      <c r="AOM31" s="5"/>
      <c r="AON31" s="5"/>
      <c r="AOO31" s="5"/>
      <c r="AOP31" s="5"/>
      <c r="AOQ31" s="5"/>
      <c r="AOR31" s="5"/>
      <c r="AOS31" s="5"/>
      <c r="AOT31" s="5"/>
      <c r="AOU31" s="5"/>
      <c r="AOV31" s="5"/>
      <c r="AOW31" s="5"/>
      <c r="AOX31" s="5"/>
      <c r="AOY31" s="5"/>
      <c r="AOZ31" s="5"/>
      <c r="APA31" s="5"/>
      <c r="APB31" s="5"/>
      <c r="APC31" s="5"/>
      <c r="APD31" s="5"/>
      <c r="APE31" s="5"/>
      <c r="APF31" s="5"/>
      <c r="APG31" s="5"/>
      <c r="APH31" s="5"/>
      <c r="API31" s="5"/>
      <c r="APJ31" s="5"/>
      <c r="APK31" s="5"/>
      <c r="APL31" s="5"/>
      <c r="APM31" s="5"/>
      <c r="APN31" s="5"/>
      <c r="APO31" s="5"/>
      <c r="APP31" s="5"/>
      <c r="APQ31" s="5"/>
      <c r="APR31" s="5"/>
      <c r="APS31" s="5"/>
      <c r="APT31" s="5"/>
      <c r="APU31" s="5"/>
      <c r="APV31" s="5"/>
      <c r="APW31" s="5"/>
      <c r="APX31" s="5"/>
      <c r="APY31" s="5"/>
      <c r="APZ31" s="5"/>
      <c r="AQA31" s="5"/>
      <c r="AQB31" s="5"/>
      <c r="AQC31" s="5"/>
      <c r="AQD31" s="5"/>
      <c r="AQE31" s="5"/>
      <c r="AQF31" s="5"/>
      <c r="AQG31" s="5"/>
      <c r="AQH31" s="5"/>
      <c r="AQI31" s="5"/>
      <c r="AQJ31" s="5"/>
      <c r="AQK31" s="5"/>
      <c r="AQL31" s="5"/>
      <c r="AQM31" s="5"/>
      <c r="AQN31" s="5"/>
      <c r="AQO31" s="5"/>
      <c r="AQP31" s="5"/>
      <c r="AQQ31" s="5"/>
      <c r="AQR31" s="5"/>
      <c r="AQS31" s="5"/>
      <c r="AQT31" s="5"/>
      <c r="AQU31" s="5"/>
      <c r="AQV31" s="5"/>
      <c r="AQW31" s="5"/>
      <c r="AQX31" s="5"/>
      <c r="AQY31" s="5"/>
      <c r="AQZ31" s="5"/>
      <c r="ARA31" s="5"/>
      <c r="ARB31" s="5"/>
      <c r="ARC31" s="5"/>
      <c r="ARD31" s="5"/>
      <c r="ARE31" s="5"/>
      <c r="ARF31" s="5"/>
      <c r="ARG31" s="5"/>
      <c r="ARH31" s="5"/>
      <c r="ARI31" s="5"/>
      <c r="ARJ31" s="5"/>
      <c r="ARK31" s="5"/>
      <c r="ARL31" s="5"/>
      <c r="ARM31" s="5"/>
      <c r="ARN31" s="5"/>
      <c r="ARO31" s="5"/>
      <c r="ARP31" s="5"/>
      <c r="ARQ31" s="5"/>
      <c r="ARR31" s="5"/>
      <c r="ARS31" s="5"/>
      <c r="ART31" s="5"/>
      <c r="ARU31" s="5"/>
      <c r="ARV31" s="5"/>
      <c r="ARW31" s="5"/>
      <c r="ARX31" s="5"/>
      <c r="ARY31" s="5"/>
      <c r="ARZ31" s="5"/>
      <c r="ASA31" s="5"/>
      <c r="ASB31" s="5"/>
      <c r="ASC31" s="5"/>
      <c r="ASD31" s="5"/>
      <c r="ASE31" s="5"/>
      <c r="ASF31" s="5"/>
      <c r="ASG31" s="5"/>
      <c r="ASH31" s="5"/>
      <c r="ASI31" s="5"/>
      <c r="ASJ31" s="5"/>
      <c r="ASK31" s="5"/>
      <c r="ASL31" s="5"/>
      <c r="ASM31" s="5"/>
      <c r="ASN31" s="5"/>
      <c r="ASO31" s="5"/>
      <c r="ASP31" s="5"/>
      <c r="ASQ31" s="5"/>
      <c r="ASR31" s="5"/>
      <c r="ASS31" s="5"/>
      <c r="AST31" s="5"/>
      <c r="ASU31" s="5"/>
      <c r="ASV31" s="5"/>
      <c r="ASW31" s="5"/>
      <c r="ASX31" s="5"/>
      <c r="ASY31" s="5"/>
      <c r="ASZ31" s="5"/>
      <c r="ATA31" s="5"/>
      <c r="ATB31" s="5"/>
      <c r="ATC31" s="5"/>
      <c r="ATD31" s="5"/>
      <c r="ATE31" s="5"/>
      <c r="ATF31" s="5"/>
      <c r="ATG31" s="5"/>
      <c r="ATH31" s="5"/>
      <c r="ATI31" s="5"/>
      <c r="ATJ31" s="5"/>
      <c r="ATK31" s="5"/>
      <c r="ATL31" s="5"/>
      <c r="ATM31" s="5"/>
      <c r="ATN31" s="5"/>
      <c r="ATO31" s="5"/>
      <c r="ATP31" s="5"/>
      <c r="ATQ31" s="5"/>
      <c r="ATR31" s="5"/>
      <c r="ATS31" s="5"/>
      <c r="ATT31" s="5"/>
      <c r="ATU31" s="5"/>
      <c r="ATV31" s="5"/>
      <c r="ATW31" s="5"/>
      <c r="ATX31" s="5"/>
      <c r="ATY31" s="5"/>
      <c r="ATZ31" s="5"/>
      <c r="AUA31" s="5"/>
      <c r="AUB31" s="5"/>
      <c r="AUC31" s="5"/>
      <c r="AUD31" s="5"/>
      <c r="AUE31" s="5"/>
      <c r="AUF31" s="5"/>
      <c r="AUG31" s="5"/>
      <c r="AUH31" s="5"/>
      <c r="AUI31" s="5"/>
      <c r="AUJ31" s="5"/>
      <c r="AUK31" s="5"/>
      <c r="AUL31" s="5"/>
      <c r="AUM31" s="5"/>
      <c r="AUN31" s="5"/>
      <c r="AUO31" s="5"/>
      <c r="AUP31" s="5"/>
      <c r="AUQ31" s="5"/>
      <c r="AUR31" s="5"/>
      <c r="AUS31" s="5"/>
      <c r="AUT31" s="5"/>
      <c r="AUU31" s="5"/>
      <c r="AUV31" s="5"/>
      <c r="AUW31" s="5"/>
      <c r="AUX31" s="5"/>
      <c r="AUY31" s="5"/>
      <c r="AUZ31" s="5"/>
      <c r="AVA31" s="5"/>
      <c r="AVB31" s="5"/>
      <c r="AVC31" s="5"/>
      <c r="AVD31" s="5"/>
      <c r="AVE31" s="5"/>
      <c r="AVF31" s="5"/>
      <c r="AVG31" s="5"/>
      <c r="AVH31" s="5"/>
      <c r="AVI31" s="5"/>
      <c r="AVJ31" s="5"/>
      <c r="AVK31" s="5"/>
      <c r="AVL31" s="5"/>
      <c r="AVM31" s="5"/>
      <c r="AVN31" s="5"/>
      <c r="AVO31" s="5"/>
      <c r="AVP31" s="5"/>
      <c r="AVQ31" s="5"/>
      <c r="AVR31" s="5"/>
      <c r="AVS31" s="5"/>
      <c r="AVT31" s="5"/>
      <c r="AVU31" s="5"/>
      <c r="AVV31" s="5"/>
      <c r="AVW31" s="5"/>
      <c r="AVX31" s="5"/>
      <c r="AVY31" s="5"/>
      <c r="AVZ31" s="5"/>
      <c r="AWA31" s="5"/>
      <c r="AWB31" s="5"/>
      <c r="AWC31" s="5"/>
      <c r="AWD31" s="5"/>
      <c r="AWE31" s="5"/>
      <c r="AWF31" s="5"/>
      <c r="AWG31" s="5"/>
      <c r="AWH31" s="5"/>
      <c r="AWI31" s="5"/>
      <c r="AWJ31" s="5"/>
      <c r="AWK31" s="5"/>
      <c r="AWL31" s="5"/>
      <c r="AWM31" s="5"/>
      <c r="AWN31" s="5"/>
      <c r="AWO31" s="5"/>
      <c r="AWP31" s="5"/>
      <c r="AWQ31" s="5"/>
      <c r="AWR31" s="5"/>
      <c r="AWS31" s="5"/>
      <c r="AWT31" s="5"/>
      <c r="AWU31" s="5"/>
      <c r="AWV31" s="5"/>
      <c r="AWW31" s="5"/>
      <c r="AWX31" s="5"/>
      <c r="AWY31" s="5"/>
      <c r="AWZ31" s="5"/>
      <c r="AXA31" s="5"/>
      <c r="AXB31" s="5"/>
      <c r="AXC31" s="5"/>
      <c r="AXD31" s="5"/>
      <c r="AXE31" s="5"/>
      <c r="AXF31" s="5"/>
      <c r="AXG31" s="5"/>
      <c r="AXH31" s="5"/>
      <c r="AXI31" s="5"/>
      <c r="AXJ31" s="5"/>
      <c r="AXK31" s="5"/>
      <c r="AXL31" s="5"/>
      <c r="AXM31" s="5"/>
      <c r="AXN31" s="5"/>
      <c r="AXO31" s="5"/>
      <c r="AXP31" s="5"/>
      <c r="AXQ31" s="5"/>
      <c r="AXR31" s="5"/>
      <c r="AXS31" s="5"/>
      <c r="AXT31" s="5"/>
      <c r="AXU31" s="5"/>
      <c r="AXV31" s="5"/>
      <c r="AXW31" s="5"/>
      <c r="AXX31" s="5"/>
      <c r="AXY31" s="5"/>
      <c r="AXZ31" s="5"/>
      <c r="AYA31" s="5"/>
      <c r="AYB31" s="5"/>
      <c r="AYC31" s="5"/>
      <c r="AYD31" s="5"/>
      <c r="AYE31" s="5"/>
      <c r="AYF31" s="5"/>
      <c r="AYG31" s="5"/>
      <c r="AYH31" s="5"/>
      <c r="AYI31" s="5"/>
      <c r="AYJ31" s="5"/>
      <c r="AYK31" s="5"/>
      <c r="AYL31" s="5"/>
      <c r="AYM31" s="5"/>
      <c r="AYN31" s="5"/>
      <c r="AYO31" s="5"/>
      <c r="AYP31" s="5"/>
      <c r="AYQ31" s="5"/>
      <c r="AYR31" s="5"/>
      <c r="AYS31" s="5"/>
      <c r="AYT31" s="5"/>
      <c r="AYU31" s="5"/>
      <c r="AYV31" s="5"/>
      <c r="AYW31" s="5"/>
      <c r="AYX31" s="5"/>
      <c r="AYY31" s="5"/>
      <c r="AYZ31" s="5"/>
      <c r="AZA31" s="5"/>
      <c r="AZB31" s="5"/>
      <c r="AZC31" s="5"/>
      <c r="AZD31" s="5"/>
      <c r="AZE31" s="5"/>
      <c r="AZF31" s="5"/>
      <c r="AZG31" s="5"/>
      <c r="AZH31" s="5"/>
      <c r="AZI31" s="5"/>
      <c r="AZJ31" s="5"/>
      <c r="AZK31" s="5"/>
      <c r="AZL31" s="5"/>
      <c r="AZM31" s="5"/>
      <c r="AZN31" s="5"/>
      <c r="AZO31" s="5"/>
      <c r="AZP31" s="5"/>
      <c r="AZQ31" s="5"/>
      <c r="AZR31" s="5"/>
      <c r="AZS31" s="5"/>
      <c r="AZT31" s="5"/>
      <c r="AZU31" s="5"/>
      <c r="AZV31" s="5"/>
      <c r="AZW31" s="5"/>
      <c r="AZX31" s="5"/>
      <c r="AZY31" s="5"/>
      <c r="AZZ31" s="5"/>
      <c r="BAA31" s="5"/>
      <c r="BAB31" s="5"/>
      <c r="BAC31" s="5"/>
      <c r="BAD31" s="5"/>
      <c r="BAE31" s="5"/>
      <c r="BAF31" s="5"/>
      <c r="BAG31" s="5"/>
      <c r="BAH31" s="5"/>
      <c r="BAI31" s="5"/>
      <c r="BAJ31" s="5"/>
      <c r="BAK31" s="5"/>
      <c r="BAL31" s="5"/>
      <c r="BAM31" s="5"/>
      <c r="BAN31" s="5"/>
      <c r="BAO31" s="5"/>
      <c r="BAP31" s="5"/>
      <c r="BAQ31" s="5"/>
      <c r="BAR31" s="5"/>
      <c r="BAS31" s="5"/>
      <c r="BAT31" s="5"/>
      <c r="BAU31" s="5"/>
      <c r="BAV31" s="5"/>
      <c r="BAW31" s="5"/>
      <c r="BAX31" s="5"/>
      <c r="BAY31" s="5"/>
      <c r="BAZ31" s="5"/>
      <c r="BBA31" s="5"/>
      <c r="BBB31" s="5"/>
      <c r="BBC31" s="5"/>
      <c r="BBD31" s="5"/>
      <c r="BBE31" s="5"/>
      <c r="BBF31" s="5"/>
      <c r="BBG31" s="5"/>
      <c r="BBH31" s="5"/>
      <c r="BBI31" s="5"/>
      <c r="BBJ31" s="5"/>
      <c r="BBK31" s="5"/>
      <c r="BBL31" s="5"/>
      <c r="BBM31" s="5"/>
      <c r="BBN31" s="5"/>
      <c r="BBO31" s="5"/>
      <c r="BBP31" s="5"/>
      <c r="BBQ31" s="5"/>
      <c r="BBR31" s="5"/>
      <c r="BBS31" s="5"/>
      <c r="BBT31" s="5"/>
      <c r="BBU31" s="5"/>
      <c r="BBV31" s="5"/>
      <c r="BBW31" s="5"/>
      <c r="BBX31" s="5"/>
      <c r="BBY31" s="5"/>
      <c r="BBZ31" s="5"/>
      <c r="BCA31" s="5"/>
      <c r="BCB31" s="5"/>
      <c r="BCC31" s="5"/>
      <c r="BCD31" s="5"/>
      <c r="BCE31" s="5"/>
      <c r="BCF31" s="5"/>
      <c r="BCG31" s="5"/>
      <c r="BCH31" s="5"/>
      <c r="BCI31" s="5"/>
      <c r="BCJ31" s="5"/>
      <c r="BCK31" s="5"/>
      <c r="BCL31" s="5"/>
      <c r="BCM31" s="5"/>
      <c r="BCN31" s="5"/>
      <c r="BCO31" s="5"/>
      <c r="BCP31" s="5"/>
      <c r="BCQ31" s="5"/>
      <c r="BCR31" s="5"/>
      <c r="BCS31" s="5"/>
      <c r="BCT31" s="5"/>
      <c r="BCU31" s="5"/>
      <c r="BCV31" s="5"/>
      <c r="BCW31" s="5"/>
      <c r="BCX31" s="5"/>
      <c r="BCY31" s="5"/>
      <c r="BCZ31" s="5"/>
      <c r="BDA31" s="5"/>
      <c r="BDB31" s="5"/>
      <c r="BDC31" s="5"/>
      <c r="BDD31" s="5"/>
      <c r="BDE31" s="5"/>
      <c r="BDF31" s="5"/>
      <c r="BDG31" s="5"/>
      <c r="BDH31" s="5"/>
      <c r="BDI31" s="5"/>
      <c r="BDJ31" s="5"/>
      <c r="BDK31" s="5"/>
      <c r="BDL31" s="5"/>
      <c r="BDM31" s="5"/>
      <c r="BDN31" s="5"/>
      <c r="BDO31" s="5"/>
      <c r="BDP31" s="5"/>
      <c r="BDQ31" s="5"/>
      <c r="BDR31" s="5"/>
      <c r="BDS31" s="5"/>
      <c r="BDT31" s="5"/>
      <c r="BDU31" s="5"/>
      <c r="BDV31" s="5"/>
      <c r="BDW31" s="5"/>
      <c r="BDX31" s="5"/>
      <c r="BDY31" s="5"/>
      <c r="BDZ31" s="5"/>
      <c r="BEA31" s="5"/>
      <c r="BEB31" s="5"/>
      <c r="BEC31" s="5"/>
      <c r="BED31" s="5"/>
      <c r="BEE31" s="5"/>
      <c r="BEF31" s="5"/>
      <c r="BEG31" s="5"/>
      <c r="BEH31" s="5"/>
      <c r="BEI31" s="5"/>
      <c r="BEJ31" s="5"/>
      <c r="BEK31" s="5"/>
      <c r="BEL31" s="5"/>
      <c r="BEM31" s="5"/>
      <c r="BEN31" s="5"/>
      <c r="BEO31" s="5"/>
      <c r="BEP31" s="5"/>
      <c r="BEQ31" s="5"/>
      <c r="BER31" s="5"/>
      <c r="BES31" s="5"/>
      <c r="BET31" s="5"/>
      <c r="BEU31" s="5"/>
      <c r="BEV31" s="5"/>
      <c r="BEW31" s="5"/>
      <c r="BEX31" s="5"/>
      <c r="BEY31" s="5"/>
      <c r="BEZ31" s="5"/>
      <c r="BFA31" s="5"/>
      <c r="BFB31" s="5"/>
      <c r="BFC31" s="5"/>
      <c r="BFD31" s="5"/>
      <c r="BFE31" s="5"/>
      <c r="BFF31" s="5"/>
      <c r="BFG31" s="5"/>
      <c r="BFH31" s="5"/>
      <c r="BFI31" s="5"/>
      <c r="BFJ31" s="5"/>
      <c r="BFK31" s="5"/>
      <c r="BFL31" s="5"/>
      <c r="BFM31" s="5"/>
      <c r="BFN31" s="5"/>
      <c r="BFO31" s="5"/>
      <c r="BFP31" s="5"/>
      <c r="BFQ31" s="5"/>
      <c r="BFR31" s="5"/>
      <c r="BFS31" s="5"/>
      <c r="BFT31" s="5"/>
      <c r="BFU31" s="5"/>
      <c r="BFV31" s="5"/>
      <c r="BFW31" s="5"/>
      <c r="BFX31" s="5"/>
      <c r="BFY31" s="5"/>
      <c r="BFZ31" s="5"/>
      <c r="BGA31" s="5"/>
      <c r="BGB31" s="5"/>
      <c r="BGC31" s="5"/>
      <c r="BGD31" s="5"/>
      <c r="BGE31" s="5"/>
      <c r="BGF31" s="5"/>
      <c r="BGG31" s="5"/>
      <c r="BGH31" s="5"/>
      <c r="BGI31" s="5"/>
      <c r="BGJ31" s="5"/>
      <c r="BGK31" s="5"/>
      <c r="BGL31" s="5"/>
      <c r="BGM31" s="5"/>
      <c r="BGN31" s="5"/>
      <c r="BGO31" s="5"/>
      <c r="BGP31" s="5"/>
      <c r="BGQ31" s="5"/>
      <c r="BGR31" s="5"/>
      <c r="BGS31" s="5"/>
      <c r="BGT31" s="5"/>
      <c r="BGU31" s="5"/>
      <c r="BGV31" s="5"/>
      <c r="BGW31" s="5"/>
      <c r="BGX31" s="5"/>
      <c r="BGY31" s="5"/>
      <c r="BGZ31" s="5"/>
      <c r="BHA31" s="5"/>
      <c r="BHB31" s="5"/>
      <c r="BHC31" s="5"/>
      <c r="BHD31" s="5"/>
      <c r="BHE31" s="5"/>
      <c r="BHF31" s="5"/>
      <c r="BHG31" s="5"/>
      <c r="BHH31" s="5"/>
      <c r="BHI31" s="5"/>
      <c r="BHJ31" s="5"/>
      <c r="BHK31" s="5"/>
      <c r="BHL31" s="5"/>
      <c r="BHM31" s="5"/>
      <c r="BHN31" s="5"/>
      <c r="BHO31" s="5"/>
      <c r="BHP31" s="5"/>
      <c r="BHQ31" s="5"/>
      <c r="BHR31" s="5"/>
      <c r="BHS31" s="5"/>
      <c r="BHT31" s="5"/>
      <c r="BHU31" s="5"/>
      <c r="BHV31" s="5"/>
      <c r="BHW31" s="5"/>
      <c r="BHX31" s="5"/>
      <c r="BHY31" s="5"/>
      <c r="BHZ31" s="5"/>
      <c r="BIA31" s="5"/>
      <c r="BIB31" s="5"/>
      <c r="BIC31" s="5"/>
      <c r="BID31" s="5"/>
      <c r="BIE31" s="5"/>
      <c r="BIF31" s="5"/>
      <c r="BIG31" s="5"/>
      <c r="BIH31" s="5"/>
      <c r="BII31" s="5"/>
      <c r="BIJ31" s="5"/>
      <c r="BIK31" s="5"/>
      <c r="BIL31" s="5"/>
      <c r="BIM31" s="5"/>
      <c r="BIN31" s="5"/>
      <c r="BIO31" s="5"/>
      <c r="BIP31" s="5"/>
      <c r="BIQ31" s="5"/>
      <c r="BIR31" s="5"/>
      <c r="BIS31" s="5"/>
      <c r="BIT31" s="5"/>
      <c r="BIU31" s="5"/>
      <c r="BIV31" s="5"/>
      <c r="BIW31" s="5"/>
      <c r="BIX31" s="5"/>
      <c r="BIY31" s="5"/>
      <c r="BIZ31" s="5"/>
      <c r="BJA31" s="5"/>
      <c r="BJB31" s="5"/>
      <c r="BJC31" s="5"/>
      <c r="BJD31" s="5"/>
      <c r="BJE31" s="5"/>
      <c r="BJF31" s="5"/>
      <c r="BJG31" s="5"/>
      <c r="BJH31" s="5"/>
      <c r="BJI31" s="5"/>
      <c r="BJJ31" s="5"/>
      <c r="BJK31" s="5"/>
      <c r="BJL31" s="5"/>
      <c r="BJM31" s="5"/>
      <c r="BJN31" s="5"/>
      <c r="BJO31" s="5"/>
      <c r="BJP31" s="5"/>
      <c r="BJQ31" s="5"/>
      <c r="BJR31" s="5"/>
      <c r="BJS31" s="5"/>
      <c r="BJT31" s="5"/>
      <c r="BJU31" s="5"/>
      <c r="BJV31" s="5"/>
      <c r="BJW31" s="5"/>
      <c r="BJX31" s="5"/>
      <c r="BJY31" s="5"/>
      <c r="BJZ31" s="5"/>
      <c r="BKA31" s="5"/>
      <c r="BKB31" s="5"/>
      <c r="BKC31" s="5"/>
      <c r="BKD31" s="5"/>
      <c r="BKE31" s="5"/>
      <c r="BKF31" s="5"/>
      <c r="BKG31" s="5"/>
      <c r="BKH31" s="5"/>
      <c r="BKI31" s="5"/>
      <c r="BKJ31" s="5"/>
      <c r="BKK31" s="5"/>
      <c r="BKL31" s="5"/>
      <c r="BKM31" s="5"/>
      <c r="BKN31" s="5"/>
      <c r="BKO31" s="5"/>
      <c r="BKP31" s="5"/>
      <c r="BKQ31" s="5"/>
      <c r="BKR31" s="5"/>
      <c r="BKS31" s="5"/>
      <c r="BKT31" s="5"/>
      <c r="BKU31" s="5"/>
      <c r="BKV31" s="5"/>
      <c r="BKW31" s="5"/>
      <c r="BKX31" s="5"/>
      <c r="BKY31" s="5"/>
      <c r="BKZ31" s="5"/>
      <c r="BLA31" s="5"/>
      <c r="BLB31" s="5"/>
      <c r="BLC31" s="5"/>
      <c r="BLD31" s="5"/>
      <c r="BLE31" s="5"/>
      <c r="BLF31" s="5"/>
      <c r="BLG31" s="5"/>
      <c r="BLH31" s="5"/>
      <c r="BLI31" s="5"/>
      <c r="BLJ31" s="5"/>
      <c r="BLK31" s="5"/>
      <c r="BLL31" s="5"/>
      <c r="BLM31" s="5"/>
      <c r="BLN31" s="5"/>
      <c r="BLO31" s="5"/>
      <c r="BLP31" s="5"/>
      <c r="BLQ31" s="5"/>
      <c r="BLR31" s="5"/>
      <c r="BLS31" s="5"/>
      <c r="BLT31" s="5"/>
      <c r="BLU31" s="5"/>
      <c r="BLV31" s="5"/>
      <c r="BLW31" s="5"/>
      <c r="BLX31" s="5"/>
      <c r="BLY31" s="5"/>
      <c r="BLZ31" s="5"/>
      <c r="BMA31" s="5"/>
      <c r="BMB31" s="5"/>
      <c r="BMC31" s="5"/>
      <c r="BMD31" s="5"/>
      <c r="BME31" s="5"/>
      <c r="BMF31" s="5"/>
      <c r="BMG31" s="5"/>
      <c r="BMH31" s="5"/>
      <c r="BMI31" s="5"/>
      <c r="BMJ31" s="5"/>
      <c r="BMK31" s="5"/>
      <c r="BML31" s="5"/>
      <c r="BMM31" s="5"/>
      <c r="BMN31" s="5"/>
      <c r="BMO31" s="5"/>
      <c r="BMP31" s="5"/>
      <c r="BMQ31" s="5"/>
      <c r="BMR31" s="5"/>
      <c r="BMS31" s="5"/>
      <c r="BMT31" s="5"/>
      <c r="BMU31" s="5"/>
      <c r="BMV31" s="5"/>
      <c r="BMW31" s="5"/>
      <c r="BMX31" s="5"/>
      <c r="BMY31" s="5"/>
      <c r="BMZ31" s="5"/>
      <c r="BNA31" s="5"/>
      <c r="BNB31" s="5"/>
      <c r="BNC31" s="5"/>
      <c r="BND31" s="5"/>
      <c r="BNE31" s="5"/>
      <c r="BNF31" s="5"/>
      <c r="BNG31" s="5"/>
      <c r="BNH31" s="5"/>
      <c r="BNI31" s="5"/>
      <c r="BNJ31" s="5"/>
      <c r="BNK31" s="5"/>
      <c r="BNL31" s="5"/>
      <c r="BNM31" s="5"/>
      <c r="BNN31" s="5"/>
      <c r="BNO31" s="5"/>
      <c r="BNP31" s="5"/>
      <c r="BNQ31" s="5"/>
      <c r="BNR31" s="5"/>
      <c r="BNS31" s="5"/>
      <c r="BNT31" s="5"/>
      <c r="BNU31" s="5"/>
      <c r="BNV31" s="5"/>
      <c r="BNW31" s="5"/>
      <c r="BNX31" s="5"/>
      <c r="BNY31" s="5"/>
      <c r="BNZ31" s="5"/>
      <c r="BOA31" s="5"/>
      <c r="BOB31" s="5"/>
      <c r="BOC31" s="5"/>
      <c r="BOD31" s="5"/>
      <c r="BOE31" s="5"/>
      <c r="BOF31" s="5"/>
      <c r="BOG31" s="5"/>
      <c r="BOH31" s="5"/>
      <c r="BOI31" s="5"/>
      <c r="BOJ31" s="5"/>
      <c r="BOK31" s="5"/>
      <c r="BOL31" s="5"/>
      <c r="BOM31" s="5"/>
      <c r="BON31" s="5"/>
      <c r="BOO31" s="5"/>
      <c r="BOP31" s="5"/>
      <c r="BOQ31" s="5"/>
      <c r="BOR31" s="5"/>
      <c r="BOS31" s="5"/>
      <c r="BOT31" s="5"/>
      <c r="BOU31" s="5"/>
      <c r="BOV31" s="5"/>
      <c r="BOW31" s="5"/>
      <c r="BOX31" s="5"/>
      <c r="BOY31" s="5"/>
      <c r="BOZ31" s="5"/>
      <c r="BPA31" s="5"/>
      <c r="BPB31" s="5"/>
      <c r="BPC31" s="5"/>
      <c r="BPD31" s="5"/>
      <c r="BPE31" s="5"/>
      <c r="BPF31" s="5"/>
      <c r="BPG31" s="5"/>
      <c r="BPH31" s="5"/>
      <c r="BPI31" s="5"/>
      <c r="BPJ31" s="5"/>
      <c r="BPK31" s="5"/>
      <c r="BPL31" s="5"/>
      <c r="BPM31" s="5"/>
      <c r="BPN31" s="5"/>
      <c r="BPO31" s="5"/>
      <c r="BPP31" s="5"/>
      <c r="BPQ31" s="5"/>
      <c r="BPR31" s="5"/>
      <c r="BPS31" s="5"/>
      <c r="BPT31" s="5"/>
      <c r="BPU31" s="5"/>
      <c r="BPV31" s="5"/>
      <c r="BPW31" s="5"/>
      <c r="BPX31" s="5"/>
      <c r="BPY31" s="5"/>
      <c r="BPZ31" s="5"/>
      <c r="BQA31" s="5"/>
      <c r="BQB31" s="5"/>
      <c r="BQC31" s="5"/>
      <c r="BQD31" s="5"/>
      <c r="BQE31" s="5"/>
      <c r="BQF31" s="5"/>
      <c r="BQG31" s="5"/>
      <c r="BQH31" s="5"/>
      <c r="BQI31" s="5"/>
      <c r="BQJ31" s="5"/>
      <c r="BQK31" s="5"/>
      <c r="BQL31" s="5"/>
      <c r="BQM31" s="5"/>
      <c r="BQN31" s="5"/>
      <c r="BQO31" s="5"/>
      <c r="BQP31" s="5"/>
      <c r="BQQ31" s="5"/>
      <c r="BQR31" s="5"/>
      <c r="BQS31" s="5"/>
      <c r="BQT31" s="5"/>
      <c r="BQU31" s="5"/>
      <c r="BQV31" s="5"/>
      <c r="BQW31" s="5"/>
      <c r="BQX31" s="5"/>
      <c r="BQY31" s="5"/>
      <c r="BQZ31" s="5"/>
      <c r="BRA31" s="5"/>
      <c r="BRB31" s="5"/>
      <c r="BRC31" s="5"/>
      <c r="BRD31" s="5"/>
      <c r="BRE31" s="5"/>
      <c r="BRF31" s="5"/>
      <c r="BRG31" s="5"/>
      <c r="BRH31" s="5"/>
      <c r="BRI31" s="5"/>
      <c r="BRJ31" s="5"/>
      <c r="BRK31" s="5"/>
      <c r="BRL31" s="5"/>
      <c r="BRM31" s="5"/>
      <c r="BRN31" s="5"/>
      <c r="BRO31" s="5"/>
      <c r="BRP31" s="5"/>
      <c r="BRQ31" s="5"/>
      <c r="BRR31" s="5"/>
      <c r="BRS31" s="5"/>
      <c r="BRT31" s="5"/>
      <c r="BRU31" s="5"/>
      <c r="BRV31" s="5"/>
      <c r="BRW31" s="5"/>
      <c r="BRX31" s="5"/>
      <c r="BRY31" s="5"/>
      <c r="BRZ31" s="5"/>
      <c r="BSA31" s="5"/>
      <c r="BSB31" s="5"/>
      <c r="BSC31" s="5"/>
      <c r="BSD31" s="5"/>
      <c r="BSE31" s="5"/>
      <c r="BSF31" s="5"/>
      <c r="BSG31" s="5"/>
      <c r="BSH31" s="5"/>
      <c r="BSI31" s="5"/>
      <c r="BSJ31" s="5"/>
      <c r="BSK31" s="5"/>
      <c r="BSL31" s="5"/>
      <c r="BSM31" s="5"/>
      <c r="BSN31" s="5"/>
      <c r="BSO31" s="5"/>
      <c r="BSP31" s="5"/>
      <c r="BSQ31" s="5"/>
      <c r="BSR31" s="5"/>
      <c r="BSS31" s="5"/>
      <c r="BST31" s="5"/>
      <c r="BSU31" s="5"/>
      <c r="BSV31" s="5"/>
      <c r="BSW31" s="5"/>
      <c r="BSX31" s="5"/>
      <c r="BSY31" s="5"/>
      <c r="BSZ31" s="5"/>
      <c r="BTA31" s="5"/>
      <c r="BTB31" s="5"/>
      <c r="BTC31" s="5"/>
      <c r="BTD31" s="5"/>
      <c r="BTE31" s="5"/>
      <c r="BTF31" s="5"/>
      <c r="BTG31" s="5"/>
      <c r="BTH31" s="5"/>
      <c r="BTI31" s="5"/>
      <c r="BTJ31" s="5"/>
      <c r="BTK31" s="5"/>
      <c r="BTL31" s="5"/>
      <c r="BTM31" s="5"/>
      <c r="BTN31" s="5"/>
      <c r="BTO31" s="5"/>
      <c r="BTP31" s="5"/>
      <c r="BTQ31" s="5"/>
      <c r="BTR31" s="5"/>
      <c r="BTS31" s="5"/>
      <c r="BTT31" s="5"/>
      <c r="BTU31" s="5"/>
      <c r="BTV31" s="5"/>
      <c r="BTW31" s="5"/>
      <c r="BTX31" s="5"/>
      <c r="BTY31" s="5"/>
      <c r="BTZ31" s="5"/>
      <c r="BUA31" s="5"/>
      <c r="BUB31" s="5"/>
      <c r="BUC31" s="5"/>
      <c r="BUD31" s="5"/>
      <c r="BUE31" s="5"/>
      <c r="BUF31" s="5"/>
      <c r="BUG31" s="5"/>
      <c r="BUH31" s="5"/>
    </row>
    <row r="32" spans="1:1906" s="4" customFormat="1" x14ac:dyDescent="0.2">
      <c r="A32" s="12">
        <v>30</v>
      </c>
      <c r="B32">
        <v>2</v>
      </c>
      <c r="C32">
        <v>1</v>
      </c>
      <c r="D32">
        <v>2</v>
      </c>
      <c r="E32">
        <v>4</v>
      </c>
      <c r="F32" t="s">
        <v>78</v>
      </c>
      <c r="G32" s="5">
        <v>0</v>
      </c>
      <c r="H32" s="5">
        <v>0</v>
      </c>
      <c r="I32" s="5">
        <f>(B32+E32-2*D32)/(2*(B32-C32+E32-D32))</f>
        <v>0.33333333333333331</v>
      </c>
      <c r="J32" s="5">
        <f t="shared" si="5"/>
        <v>0.33333333333333331</v>
      </c>
      <c r="K32" s="6">
        <v>0</v>
      </c>
      <c r="L32" s="6">
        <v>0</v>
      </c>
      <c r="M32">
        <v>0</v>
      </c>
      <c r="N32">
        <f t="shared" si="6"/>
        <v>0.33333333333333331</v>
      </c>
      <c r="O32" s="5"/>
      <c r="P32" s="5">
        <f t="shared" si="0"/>
        <v>0.17251638983558856</v>
      </c>
      <c r="Q32" t="b">
        <f t="shared" si="3"/>
        <v>0</v>
      </c>
      <c r="R32" t="b">
        <f t="shared" si="1"/>
        <v>0</v>
      </c>
      <c r="S32" t="b">
        <f t="shared" si="2"/>
        <v>1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  <c r="AMK32" s="5"/>
      <c r="AML32" s="5"/>
      <c r="AMM32" s="5"/>
      <c r="AMN32" s="5"/>
      <c r="AMO32" s="5"/>
      <c r="AMP32" s="5"/>
      <c r="AMQ32" s="5"/>
      <c r="AMR32" s="5"/>
      <c r="AMS32" s="5"/>
      <c r="AMT32" s="5"/>
      <c r="AMU32" s="5"/>
      <c r="AMV32" s="5"/>
      <c r="AMW32" s="5"/>
      <c r="AMX32" s="5"/>
      <c r="AMY32" s="5"/>
      <c r="AMZ32" s="5"/>
      <c r="ANA32" s="5"/>
      <c r="ANB32" s="5"/>
      <c r="ANC32" s="5"/>
      <c r="AND32" s="5"/>
      <c r="ANE32" s="5"/>
      <c r="ANF32" s="5"/>
      <c r="ANG32" s="5"/>
      <c r="ANH32" s="5"/>
      <c r="ANI32" s="5"/>
      <c r="ANJ32" s="5"/>
      <c r="ANK32" s="5"/>
      <c r="ANL32" s="5"/>
      <c r="ANM32" s="5"/>
      <c r="ANN32" s="5"/>
      <c r="ANO32" s="5"/>
      <c r="ANP32" s="5"/>
      <c r="ANQ32" s="5"/>
      <c r="ANR32" s="5"/>
      <c r="ANS32" s="5"/>
      <c r="ANT32" s="5"/>
      <c r="ANU32" s="5"/>
      <c r="ANV32" s="5"/>
      <c r="ANW32" s="5"/>
      <c r="ANX32" s="5"/>
      <c r="ANY32" s="5"/>
      <c r="ANZ32" s="5"/>
      <c r="AOA32" s="5"/>
      <c r="AOB32" s="5"/>
      <c r="AOC32" s="5"/>
      <c r="AOD32" s="5"/>
      <c r="AOE32" s="5"/>
      <c r="AOF32" s="5"/>
      <c r="AOG32" s="5"/>
      <c r="AOH32" s="5"/>
      <c r="AOI32" s="5"/>
      <c r="AOJ32" s="5"/>
      <c r="AOK32" s="5"/>
      <c r="AOL32" s="5"/>
      <c r="AOM32" s="5"/>
      <c r="AON32" s="5"/>
      <c r="AOO32" s="5"/>
      <c r="AOP32" s="5"/>
      <c r="AOQ32" s="5"/>
      <c r="AOR32" s="5"/>
      <c r="AOS32" s="5"/>
      <c r="AOT32" s="5"/>
      <c r="AOU32" s="5"/>
      <c r="AOV32" s="5"/>
      <c r="AOW32" s="5"/>
      <c r="AOX32" s="5"/>
      <c r="AOY32" s="5"/>
      <c r="AOZ32" s="5"/>
      <c r="APA32" s="5"/>
      <c r="APB32" s="5"/>
      <c r="APC32" s="5"/>
      <c r="APD32" s="5"/>
      <c r="APE32" s="5"/>
      <c r="APF32" s="5"/>
      <c r="APG32" s="5"/>
      <c r="APH32" s="5"/>
      <c r="API32" s="5"/>
      <c r="APJ32" s="5"/>
      <c r="APK32" s="5"/>
      <c r="APL32" s="5"/>
      <c r="APM32" s="5"/>
      <c r="APN32" s="5"/>
      <c r="APO32" s="5"/>
      <c r="APP32" s="5"/>
      <c r="APQ32" s="5"/>
      <c r="APR32" s="5"/>
      <c r="APS32" s="5"/>
      <c r="APT32" s="5"/>
      <c r="APU32" s="5"/>
      <c r="APV32" s="5"/>
      <c r="APW32" s="5"/>
      <c r="APX32" s="5"/>
      <c r="APY32" s="5"/>
      <c r="APZ32" s="5"/>
      <c r="AQA32" s="5"/>
      <c r="AQB32" s="5"/>
      <c r="AQC32" s="5"/>
      <c r="AQD32" s="5"/>
      <c r="AQE32" s="5"/>
      <c r="AQF32" s="5"/>
      <c r="AQG32" s="5"/>
      <c r="AQH32" s="5"/>
      <c r="AQI32" s="5"/>
      <c r="AQJ32" s="5"/>
      <c r="AQK32" s="5"/>
      <c r="AQL32" s="5"/>
      <c r="AQM32" s="5"/>
      <c r="AQN32" s="5"/>
      <c r="AQO32" s="5"/>
      <c r="AQP32" s="5"/>
      <c r="AQQ32" s="5"/>
      <c r="AQR32" s="5"/>
      <c r="AQS32" s="5"/>
      <c r="AQT32" s="5"/>
      <c r="AQU32" s="5"/>
      <c r="AQV32" s="5"/>
      <c r="AQW32" s="5"/>
      <c r="AQX32" s="5"/>
      <c r="AQY32" s="5"/>
      <c r="AQZ32" s="5"/>
      <c r="ARA32" s="5"/>
      <c r="ARB32" s="5"/>
      <c r="ARC32" s="5"/>
      <c r="ARD32" s="5"/>
      <c r="ARE32" s="5"/>
      <c r="ARF32" s="5"/>
      <c r="ARG32" s="5"/>
      <c r="ARH32" s="5"/>
      <c r="ARI32" s="5"/>
      <c r="ARJ32" s="5"/>
      <c r="ARK32" s="5"/>
      <c r="ARL32" s="5"/>
      <c r="ARM32" s="5"/>
      <c r="ARN32" s="5"/>
      <c r="ARO32" s="5"/>
      <c r="ARP32" s="5"/>
      <c r="ARQ32" s="5"/>
      <c r="ARR32" s="5"/>
      <c r="ARS32" s="5"/>
      <c r="ART32" s="5"/>
      <c r="ARU32" s="5"/>
      <c r="ARV32" s="5"/>
      <c r="ARW32" s="5"/>
      <c r="ARX32" s="5"/>
      <c r="ARY32" s="5"/>
      <c r="ARZ32" s="5"/>
      <c r="ASA32" s="5"/>
      <c r="ASB32" s="5"/>
      <c r="ASC32" s="5"/>
      <c r="ASD32" s="5"/>
      <c r="ASE32" s="5"/>
      <c r="ASF32" s="5"/>
      <c r="ASG32" s="5"/>
      <c r="ASH32" s="5"/>
      <c r="ASI32" s="5"/>
      <c r="ASJ32" s="5"/>
      <c r="ASK32" s="5"/>
      <c r="ASL32" s="5"/>
      <c r="ASM32" s="5"/>
      <c r="ASN32" s="5"/>
      <c r="ASO32" s="5"/>
      <c r="ASP32" s="5"/>
      <c r="ASQ32" s="5"/>
      <c r="ASR32" s="5"/>
      <c r="ASS32" s="5"/>
      <c r="AST32" s="5"/>
      <c r="ASU32" s="5"/>
      <c r="ASV32" s="5"/>
      <c r="ASW32" s="5"/>
      <c r="ASX32" s="5"/>
      <c r="ASY32" s="5"/>
      <c r="ASZ32" s="5"/>
      <c r="ATA32" s="5"/>
      <c r="ATB32" s="5"/>
      <c r="ATC32" s="5"/>
      <c r="ATD32" s="5"/>
      <c r="ATE32" s="5"/>
      <c r="ATF32" s="5"/>
      <c r="ATG32" s="5"/>
      <c r="ATH32" s="5"/>
      <c r="ATI32" s="5"/>
      <c r="ATJ32" s="5"/>
      <c r="ATK32" s="5"/>
      <c r="ATL32" s="5"/>
      <c r="ATM32" s="5"/>
      <c r="ATN32" s="5"/>
      <c r="ATO32" s="5"/>
      <c r="ATP32" s="5"/>
      <c r="ATQ32" s="5"/>
      <c r="ATR32" s="5"/>
      <c r="ATS32" s="5"/>
      <c r="ATT32" s="5"/>
      <c r="ATU32" s="5"/>
      <c r="ATV32" s="5"/>
      <c r="ATW32" s="5"/>
      <c r="ATX32" s="5"/>
      <c r="ATY32" s="5"/>
      <c r="ATZ32" s="5"/>
      <c r="AUA32" s="5"/>
      <c r="AUB32" s="5"/>
      <c r="AUC32" s="5"/>
      <c r="AUD32" s="5"/>
      <c r="AUE32" s="5"/>
      <c r="AUF32" s="5"/>
      <c r="AUG32" s="5"/>
      <c r="AUH32" s="5"/>
      <c r="AUI32" s="5"/>
      <c r="AUJ32" s="5"/>
      <c r="AUK32" s="5"/>
      <c r="AUL32" s="5"/>
      <c r="AUM32" s="5"/>
      <c r="AUN32" s="5"/>
      <c r="AUO32" s="5"/>
      <c r="AUP32" s="5"/>
      <c r="AUQ32" s="5"/>
      <c r="AUR32" s="5"/>
      <c r="AUS32" s="5"/>
      <c r="AUT32" s="5"/>
      <c r="AUU32" s="5"/>
      <c r="AUV32" s="5"/>
      <c r="AUW32" s="5"/>
      <c r="AUX32" s="5"/>
      <c r="AUY32" s="5"/>
      <c r="AUZ32" s="5"/>
      <c r="AVA32" s="5"/>
      <c r="AVB32" s="5"/>
      <c r="AVC32" s="5"/>
      <c r="AVD32" s="5"/>
      <c r="AVE32" s="5"/>
      <c r="AVF32" s="5"/>
      <c r="AVG32" s="5"/>
      <c r="AVH32" s="5"/>
      <c r="AVI32" s="5"/>
      <c r="AVJ32" s="5"/>
      <c r="AVK32" s="5"/>
      <c r="AVL32" s="5"/>
      <c r="AVM32" s="5"/>
      <c r="AVN32" s="5"/>
      <c r="AVO32" s="5"/>
      <c r="AVP32" s="5"/>
      <c r="AVQ32" s="5"/>
      <c r="AVR32" s="5"/>
      <c r="AVS32" s="5"/>
      <c r="AVT32" s="5"/>
      <c r="AVU32" s="5"/>
      <c r="AVV32" s="5"/>
      <c r="AVW32" s="5"/>
      <c r="AVX32" s="5"/>
      <c r="AVY32" s="5"/>
      <c r="AVZ32" s="5"/>
      <c r="AWA32" s="5"/>
      <c r="AWB32" s="5"/>
      <c r="AWC32" s="5"/>
      <c r="AWD32" s="5"/>
      <c r="AWE32" s="5"/>
      <c r="AWF32" s="5"/>
      <c r="AWG32" s="5"/>
      <c r="AWH32" s="5"/>
      <c r="AWI32" s="5"/>
      <c r="AWJ32" s="5"/>
      <c r="AWK32" s="5"/>
      <c r="AWL32" s="5"/>
      <c r="AWM32" s="5"/>
      <c r="AWN32" s="5"/>
      <c r="AWO32" s="5"/>
      <c r="AWP32" s="5"/>
      <c r="AWQ32" s="5"/>
      <c r="AWR32" s="5"/>
      <c r="AWS32" s="5"/>
      <c r="AWT32" s="5"/>
      <c r="AWU32" s="5"/>
      <c r="AWV32" s="5"/>
      <c r="AWW32" s="5"/>
      <c r="AWX32" s="5"/>
      <c r="AWY32" s="5"/>
      <c r="AWZ32" s="5"/>
      <c r="AXA32" s="5"/>
      <c r="AXB32" s="5"/>
      <c r="AXC32" s="5"/>
      <c r="AXD32" s="5"/>
      <c r="AXE32" s="5"/>
      <c r="AXF32" s="5"/>
      <c r="AXG32" s="5"/>
      <c r="AXH32" s="5"/>
      <c r="AXI32" s="5"/>
      <c r="AXJ32" s="5"/>
      <c r="AXK32" s="5"/>
      <c r="AXL32" s="5"/>
      <c r="AXM32" s="5"/>
      <c r="AXN32" s="5"/>
      <c r="AXO32" s="5"/>
      <c r="AXP32" s="5"/>
      <c r="AXQ32" s="5"/>
      <c r="AXR32" s="5"/>
      <c r="AXS32" s="5"/>
      <c r="AXT32" s="5"/>
      <c r="AXU32" s="5"/>
      <c r="AXV32" s="5"/>
      <c r="AXW32" s="5"/>
      <c r="AXX32" s="5"/>
      <c r="AXY32" s="5"/>
      <c r="AXZ32" s="5"/>
      <c r="AYA32" s="5"/>
      <c r="AYB32" s="5"/>
      <c r="AYC32" s="5"/>
      <c r="AYD32" s="5"/>
      <c r="AYE32" s="5"/>
      <c r="AYF32" s="5"/>
      <c r="AYG32" s="5"/>
      <c r="AYH32" s="5"/>
      <c r="AYI32" s="5"/>
      <c r="AYJ32" s="5"/>
      <c r="AYK32" s="5"/>
      <c r="AYL32" s="5"/>
      <c r="AYM32" s="5"/>
      <c r="AYN32" s="5"/>
      <c r="AYO32" s="5"/>
      <c r="AYP32" s="5"/>
      <c r="AYQ32" s="5"/>
      <c r="AYR32" s="5"/>
      <c r="AYS32" s="5"/>
      <c r="AYT32" s="5"/>
      <c r="AYU32" s="5"/>
      <c r="AYV32" s="5"/>
      <c r="AYW32" s="5"/>
      <c r="AYX32" s="5"/>
      <c r="AYY32" s="5"/>
      <c r="AYZ32" s="5"/>
      <c r="AZA32" s="5"/>
      <c r="AZB32" s="5"/>
      <c r="AZC32" s="5"/>
      <c r="AZD32" s="5"/>
      <c r="AZE32" s="5"/>
      <c r="AZF32" s="5"/>
      <c r="AZG32" s="5"/>
      <c r="AZH32" s="5"/>
      <c r="AZI32" s="5"/>
      <c r="AZJ32" s="5"/>
      <c r="AZK32" s="5"/>
      <c r="AZL32" s="5"/>
      <c r="AZM32" s="5"/>
      <c r="AZN32" s="5"/>
      <c r="AZO32" s="5"/>
      <c r="AZP32" s="5"/>
      <c r="AZQ32" s="5"/>
      <c r="AZR32" s="5"/>
      <c r="AZS32" s="5"/>
      <c r="AZT32" s="5"/>
      <c r="AZU32" s="5"/>
      <c r="AZV32" s="5"/>
      <c r="AZW32" s="5"/>
      <c r="AZX32" s="5"/>
      <c r="AZY32" s="5"/>
      <c r="AZZ32" s="5"/>
      <c r="BAA32" s="5"/>
      <c r="BAB32" s="5"/>
      <c r="BAC32" s="5"/>
      <c r="BAD32" s="5"/>
      <c r="BAE32" s="5"/>
      <c r="BAF32" s="5"/>
      <c r="BAG32" s="5"/>
      <c r="BAH32" s="5"/>
      <c r="BAI32" s="5"/>
      <c r="BAJ32" s="5"/>
      <c r="BAK32" s="5"/>
      <c r="BAL32" s="5"/>
      <c r="BAM32" s="5"/>
      <c r="BAN32" s="5"/>
      <c r="BAO32" s="5"/>
      <c r="BAP32" s="5"/>
      <c r="BAQ32" s="5"/>
      <c r="BAR32" s="5"/>
      <c r="BAS32" s="5"/>
      <c r="BAT32" s="5"/>
      <c r="BAU32" s="5"/>
      <c r="BAV32" s="5"/>
      <c r="BAW32" s="5"/>
      <c r="BAX32" s="5"/>
      <c r="BAY32" s="5"/>
      <c r="BAZ32" s="5"/>
      <c r="BBA32" s="5"/>
      <c r="BBB32" s="5"/>
      <c r="BBC32" s="5"/>
      <c r="BBD32" s="5"/>
      <c r="BBE32" s="5"/>
      <c r="BBF32" s="5"/>
      <c r="BBG32" s="5"/>
      <c r="BBH32" s="5"/>
      <c r="BBI32" s="5"/>
      <c r="BBJ32" s="5"/>
      <c r="BBK32" s="5"/>
      <c r="BBL32" s="5"/>
      <c r="BBM32" s="5"/>
      <c r="BBN32" s="5"/>
      <c r="BBO32" s="5"/>
      <c r="BBP32" s="5"/>
      <c r="BBQ32" s="5"/>
      <c r="BBR32" s="5"/>
      <c r="BBS32" s="5"/>
      <c r="BBT32" s="5"/>
      <c r="BBU32" s="5"/>
      <c r="BBV32" s="5"/>
      <c r="BBW32" s="5"/>
      <c r="BBX32" s="5"/>
      <c r="BBY32" s="5"/>
      <c r="BBZ32" s="5"/>
      <c r="BCA32" s="5"/>
      <c r="BCB32" s="5"/>
      <c r="BCC32" s="5"/>
      <c r="BCD32" s="5"/>
      <c r="BCE32" s="5"/>
      <c r="BCF32" s="5"/>
      <c r="BCG32" s="5"/>
      <c r="BCH32" s="5"/>
      <c r="BCI32" s="5"/>
      <c r="BCJ32" s="5"/>
      <c r="BCK32" s="5"/>
      <c r="BCL32" s="5"/>
      <c r="BCM32" s="5"/>
      <c r="BCN32" s="5"/>
      <c r="BCO32" s="5"/>
      <c r="BCP32" s="5"/>
      <c r="BCQ32" s="5"/>
      <c r="BCR32" s="5"/>
      <c r="BCS32" s="5"/>
      <c r="BCT32" s="5"/>
      <c r="BCU32" s="5"/>
      <c r="BCV32" s="5"/>
      <c r="BCW32" s="5"/>
      <c r="BCX32" s="5"/>
      <c r="BCY32" s="5"/>
      <c r="BCZ32" s="5"/>
      <c r="BDA32" s="5"/>
      <c r="BDB32" s="5"/>
      <c r="BDC32" s="5"/>
      <c r="BDD32" s="5"/>
      <c r="BDE32" s="5"/>
      <c r="BDF32" s="5"/>
      <c r="BDG32" s="5"/>
      <c r="BDH32" s="5"/>
      <c r="BDI32" s="5"/>
      <c r="BDJ32" s="5"/>
      <c r="BDK32" s="5"/>
      <c r="BDL32" s="5"/>
      <c r="BDM32" s="5"/>
      <c r="BDN32" s="5"/>
      <c r="BDO32" s="5"/>
      <c r="BDP32" s="5"/>
      <c r="BDQ32" s="5"/>
      <c r="BDR32" s="5"/>
      <c r="BDS32" s="5"/>
      <c r="BDT32" s="5"/>
      <c r="BDU32" s="5"/>
      <c r="BDV32" s="5"/>
      <c r="BDW32" s="5"/>
      <c r="BDX32" s="5"/>
      <c r="BDY32" s="5"/>
      <c r="BDZ32" s="5"/>
      <c r="BEA32" s="5"/>
      <c r="BEB32" s="5"/>
      <c r="BEC32" s="5"/>
      <c r="BED32" s="5"/>
      <c r="BEE32" s="5"/>
      <c r="BEF32" s="5"/>
      <c r="BEG32" s="5"/>
      <c r="BEH32" s="5"/>
      <c r="BEI32" s="5"/>
      <c r="BEJ32" s="5"/>
      <c r="BEK32" s="5"/>
      <c r="BEL32" s="5"/>
      <c r="BEM32" s="5"/>
      <c r="BEN32" s="5"/>
      <c r="BEO32" s="5"/>
      <c r="BEP32" s="5"/>
      <c r="BEQ32" s="5"/>
      <c r="BER32" s="5"/>
      <c r="BES32" s="5"/>
      <c r="BET32" s="5"/>
      <c r="BEU32" s="5"/>
      <c r="BEV32" s="5"/>
      <c r="BEW32" s="5"/>
      <c r="BEX32" s="5"/>
      <c r="BEY32" s="5"/>
      <c r="BEZ32" s="5"/>
      <c r="BFA32" s="5"/>
      <c r="BFB32" s="5"/>
      <c r="BFC32" s="5"/>
      <c r="BFD32" s="5"/>
      <c r="BFE32" s="5"/>
      <c r="BFF32" s="5"/>
      <c r="BFG32" s="5"/>
      <c r="BFH32" s="5"/>
      <c r="BFI32" s="5"/>
      <c r="BFJ32" s="5"/>
      <c r="BFK32" s="5"/>
      <c r="BFL32" s="5"/>
      <c r="BFM32" s="5"/>
      <c r="BFN32" s="5"/>
      <c r="BFO32" s="5"/>
      <c r="BFP32" s="5"/>
      <c r="BFQ32" s="5"/>
      <c r="BFR32" s="5"/>
      <c r="BFS32" s="5"/>
      <c r="BFT32" s="5"/>
      <c r="BFU32" s="5"/>
      <c r="BFV32" s="5"/>
      <c r="BFW32" s="5"/>
      <c r="BFX32" s="5"/>
      <c r="BFY32" s="5"/>
      <c r="BFZ32" s="5"/>
      <c r="BGA32" s="5"/>
      <c r="BGB32" s="5"/>
      <c r="BGC32" s="5"/>
      <c r="BGD32" s="5"/>
      <c r="BGE32" s="5"/>
      <c r="BGF32" s="5"/>
      <c r="BGG32" s="5"/>
      <c r="BGH32" s="5"/>
      <c r="BGI32" s="5"/>
      <c r="BGJ32" s="5"/>
      <c r="BGK32" s="5"/>
      <c r="BGL32" s="5"/>
      <c r="BGM32" s="5"/>
      <c r="BGN32" s="5"/>
      <c r="BGO32" s="5"/>
      <c r="BGP32" s="5"/>
      <c r="BGQ32" s="5"/>
      <c r="BGR32" s="5"/>
      <c r="BGS32" s="5"/>
      <c r="BGT32" s="5"/>
      <c r="BGU32" s="5"/>
      <c r="BGV32" s="5"/>
      <c r="BGW32" s="5"/>
      <c r="BGX32" s="5"/>
      <c r="BGY32" s="5"/>
      <c r="BGZ32" s="5"/>
      <c r="BHA32" s="5"/>
      <c r="BHB32" s="5"/>
      <c r="BHC32" s="5"/>
      <c r="BHD32" s="5"/>
      <c r="BHE32" s="5"/>
      <c r="BHF32" s="5"/>
      <c r="BHG32" s="5"/>
      <c r="BHH32" s="5"/>
      <c r="BHI32" s="5"/>
      <c r="BHJ32" s="5"/>
      <c r="BHK32" s="5"/>
      <c r="BHL32" s="5"/>
      <c r="BHM32" s="5"/>
      <c r="BHN32" s="5"/>
      <c r="BHO32" s="5"/>
      <c r="BHP32" s="5"/>
      <c r="BHQ32" s="5"/>
      <c r="BHR32" s="5"/>
      <c r="BHS32" s="5"/>
      <c r="BHT32" s="5"/>
      <c r="BHU32" s="5"/>
      <c r="BHV32" s="5"/>
      <c r="BHW32" s="5"/>
      <c r="BHX32" s="5"/>
      <c r="BHY32" s="5"/>
      <c r="BHZ32" s="5"/>
      <c r="BIA32" s="5"/>
      <c r="BIB32" s="5"/>
      <c r="BIC32" s="5"/>
      <c r="BID32" s="5"/>
      <c r="BIE32" s="5"/>
      <c r="BIF32" s="5"/>
      <c r="BIG32" s="5"/>
      <c r="BIH32" s="5"/>
      <c r="BII32" s="5"/>
      <c r="BIJ32" s="5"/>
      <c r="BIK32" s="5"/>
      <c r="BIL32" s="5"/>
      <c r="BIM32" s="5"/>
      <c r="BIN32" s="5"/>
      <c r="BIO32" s="5"/>
      <c r="BIP32" s="5"/>
      <c r="BIQ32" s="5"/>
      <c r="BIR32" s="5"/>
      <c r="BIS32" s="5"/>
      <c r="BIT32" s="5"/>
      <c r="BIU32" s="5"/>
      <c r="BIV32" s="5"/>
      <c r="BIW32" s="5"/>
      <c r="BIX32" s="5"/>
      <c r="BIY32" s="5"/>
      <c r="BIZ32" s="5"/>
      <c r="BJA32" s="5"/>
      <c r="BJB32" s="5"/>
      <c r="BJC32" s="5"/>
      <c r="BJD32" s="5"/>
      <c r="BJE32" s="5"/>
      <c r="BJF32" s="5"/>
      <c r="BJG32" s="5"/>
      <c r="BJH32" s="5"/>
      <c r="BJI32" s="5"/>
      <c r="BJJ32" s="5"/>
      <c r="BJK32" s="5"/>
      <c r="BJL32" s="5"/>
      <c r="BJM32" s="5"/>
      <c r="BJN32" s="5"/>
      <c r="BJO32" s="5"/>
      <c r="BJP32" s="5"/>
      <c r="BJQ32" s="5"/>
      <c r="BJR32" s="5"/>
      <c r="BJS32" s="5"/>
      <c r="BJT32" s="5"/>
      <c r="BJU32" s="5"/>
      <c r="BJV32" s="5"/>
      <c r="BJW32" s="5"/>
      <c r="BJX32" s="5"/>
      <c r="BJY32" s="5"/>
      <c r="BJZ32" s="5"/>
      <c r="BKA32" s="5"/>
      <c r="BKB32" s="5"/>
      <c r="BKC32" s="5"/>
      <c r="BKD32" s="5"/>
      <c r="BKE32" s="5"/>
      <c r="BKF32" s="5"/>
      <c r="BKG32" s="5"/>
      <c r="BKH32" s="5"/>
      <c r="BKI32" s="5"/>
      <c r="BKJ32" s="5"/>
      <c r="BKK32" s="5"/>
      <c r="BKL32" s="5"/>
      <c r="BKM32" s="5"/>
      <c r="BKN32" s="5"/>
      <c r="BKO32" s="5"/>
      <c r="BKP32" s="5"/>
      <c r="BKQ32" s="5"/>
      <c r="BKR32" s="5"/>
      <c r="BKS32" s="5"/>
      <c r="BKT32" s="5"/>
      <c r="BKU32" s="5"/>
      <c r="BKV32" s="5"/>
      <c r="BKW32" s="5"/>
      <c r="BKX32" s="5"/>
      <c r="BKY32" s="5"/>
      <c r="BKZ32" s="5"/>
      <c r="BLA32" s="5"/>
      <c r="BLB32" s="5"/>
      <c r="BLC32" s="5"/>
      <c r="BLD32" s="5"/>
      <c r="BLE32" s="5"/>
      <c r="BLF32" s="5"/>
      <c r="BLG32" s="5"/>
      <c r="BLH32" s="5"/>
      <c r="BLI32" s="5"/>
      <c r="BLJ32" s="5"/>
      <c r="BLK32" s="5"/>
      <c r="BLL32" s="5"/>
      <c r="BLM32" s="5"/>
      <c r="BLN32" s="5"/>
      <c r="BLO32" s="5"/>
      <c r="BLP32" s="5"/>
      <c r="BLQ32" s="5"/>
      <c r="BLR32" s="5"/>
      <c r="BLS32" s="5"/>
      <c r="BLT32" s="5"/>
      <c r="BLU32" s="5"/>
      <c r="BLV32" s="5"/>
      <c r="BLW32" s="5"/>
      <c r="BLX32" s="5"/>
      <c r="BLY32" s="5"/>
      <c r="BLZ32" s="5"/>
      <c r="BMA32" s="5"/>
      <c r="BMB32" s="5"/>
      <c r="BMC32" s="5"/>
      <c r="BMD32" s="5"/>
      <c r="BME32" s="5"/>
      <c r="BMF32" s="5"/>
      <c r="BMG32" s="5"/>
      <c r="BMH32" s="5"/>
      <c r="BMI32" s="5"/>
      <c r="BMJ32" s="5"/>
      <c r="BMK32" s="5"/>
      <c r="BML32" s="5"/>
      <c r="BMM32" s="5"/>
      <c r="BMN32" s="5"/>
      <c r="BMO32" s="5"/>
      <c r="BMP32" s="5"/>
      <c r="BMQ32" s="5"/>
      <c r="BMR32" s="5"/>
      <c r="BMS32" s="5"/>
      <c r="BMT32" s="5"/>
      <c r="BMU32" s="5"/>
      <c r="BMV32" s="5"/>
      <c r="BMW32" s="5"/>
      <c r="BMX32" s="5"/>
      <c r="BMY32" s="5"/>
      <c r="BMZ32" s="5"/>
      <c r="BNA32" s="5"/>
      <c r="BNB32" s="5"/>
      <c r="BNC32" s="5"/>
      <c r="BND32" s="5"/>
      <c r="BNE32" s="5"/>
      <c r="BNF32" s="5"/>
      <c r="BNG32" s="5"/>
      <c r="BNH32" s="5"/>
      <c r="BNI32" s="5"/>
      <c r="BNJ32" s="5"/>
      <c r="BNK32" s="5"/>
      <c r="BNL32" s="5"/>
      <c r="BNM32" s="5"/>
      <c r="BNN32" s="5"/>
      <c r="BNO32" s="5"/>
      <c r="BNP32" s="5"/>
      <c r="BNQ32" s="5"/>
      <c r="BNR32" s="5"/>
      <c r="BNS32" s="5"/>
      <c r="BNT32" s="5"/>
      <c r="BNU32" s="5"/>
      <c r="BNV32" s="5"/>
      <c r="BNW32" s="5"/>
      <c r="BNX32" s="5"/>
      <c r="BNY32" s="5"/>
      <c r="BNZ32" s="5"/>
      <c r="BOA32" s="5"/>
      <c r="BOB32" s="5"/>
      <c r="BOC32" s="5"/>
      <c r="BOD32" s="5"/>
      <c r="BOE32" s="5"/>
      <c r="BOF32" s="5"/>
      <c r="BOG32" s="5"/>
      <c r="BOH32" s="5"/>
      <c r="BOI32" s="5"/>
      <c r="BOJ32" s="5"/>
      <c r="BOK32" s="5"/>
      <c r="BOL32" s="5"/>
      <c r="BOM32" s="5"/>
      <c r="BON32" s="5"/>
      <c r="BOO32" s="5"/>
      <c r="BOP32" s="5"/>
      <c r="BOQ32" s="5"/>
      <c r="BOR32" s="5"/>
      <c r="BOS32" s="5"/>
      <c r="BOT32" s="5"/>
      <c r="BOU32" s="5"/>
      <c r="BOV32" s="5"/>
      <c r="BOW32" s="5"/>
      <c r="BOX32" s="5"/>
      <c r="BOY32" s="5"/>
      <c r="BOZ32" s="5"/>
      <c r="BPA32" s="5"/>
      <c r="BPB32" s="5"/>
      <c r="BPC32" s="5"/>
      <c r="BPD32" s="5"/>
      <c r="BPE32" s="5"/>
      <c r="BPF32" s="5"/>
      <c r="BPG32" s="5"/>
      <c r="BPH32" s="5"/>
      <c r="BPI32" s="5"/>
      <c r="BPJ32" s="5"/>
      <c r="BPK32" s="5"/>
      <c r="BPL32" s="5"/>
      <c r="BPM32" s="5"/>
      <c r="BPN32" s="5"/>
      <c r="BPO32" s="5"/>
      <c r="BPP32" s="5"/>
      <c r="BPQ32" s="5"/>
      <c r="BPR32" s="5"/>
      <c r="BPS32" s="5"/>
      <c r="BPT32" s="5"/>
      <c r="BPU32" s="5"/>
      <c r="BPV32" s="5"/>
      <c r="BPW32" s="5"/>
      <c r="BPX32" s="5"/>
      <c r="BPY32" s="5"/>
      <c r="BPZ32" s="5"/>
      <c r="BQA32" s="5"/>
      <c r="BQB32" s="5"/>
      <c r="BQC32" s="5"/>
      <c r="BQD32" s="5"/>
      <c r="BQE32" s="5"/>
      <c r="BQF32" s="5"/>
      <c r="BQG32" s="5"/>
      <c r="BQH32" s="5"/>
      <c r="BQI32" s="5"/>
      <c r="BQJ32" s="5"/>
      <c r="BQK32" s="5"/>
      <c r="BQL32" s="5"/>
      <c r="BQM32" s="5"/>
      <c r="BQN32" s="5"/>
      <c r="BQO32" s="5"/>
      <c r="BQP32" s="5"/>
      <c r="BQQ32" s="5"/>
      <c r="BQR32" s="5"/>
      <c r="BQS32" s="5"/>
      <c r="BQT32" s="5"/>
      <c r="BQU32" s="5"/>
      <c r="BQV32" s="5"/>
      <c r="BQW32" s="5"/>
      <c r="BQX32" s="5"/>
      <c r="BQY32" s="5"/>
      <c r="BQZ32" s="5"/>
      <c r="BRA32" s="5"/>
      <c r="BRB32" s="5"/>
      <c r="BRC32" s="5"/>
      <c r="BRD32" s="5"/>
      <c r="BRE32" s="5"/>
      <c r="BRF32" s="5"/>
      <c r="BRG32" s="5"/>
      <c r="BRH32" s="5"/>
      <c r="BRI32" s="5"/>
      <c r="BRJ32" s="5"/>
      <c r="BRK32" s="5"/>
      <c r="BRL32" s="5"/>
      <c r="BRM32" s="5"/>
      <c r="BRN32" s="5"/>
      <c r="BRO32" s="5"/>
      <c r="BRP32" s="5"/>
      <c r="BRQ32" s="5"/>
      <c r="BRR32" s="5"/>
      <c r="BRS32" s="5"/>
      <c r="BRT32" s="5"/>
      <c r="BRU32" s="5"/>
      <c r="BRV32" s="5"/>
      <c r="BRW32" s="5"/>
      <c r="BRX32" s="5"/>
      <c r="BRY32" s="5"/>
      <c r="BRZ32" s="5"/>
      <c r="BSA32" s="5"/>
      <c r="BSB32" s="5"/>
      <c r="BSC32" s="5"/>
      <c r="BSD32" s="5"/>
      <c r="BSE32" s="5"/>
      <c r="BSF32" s="5"/>
      <c r="BSG32" s="5"/>
      <c r="BSH32" s="5"/>
      <c r="BSI32" s="5"/>
      <c r="BSJ32" s="5"/>
      <c r="BSK32" s="5"/>
      <c r="BSL32" s="5"/>
      <c r="BSM32" s="5"/>
      <c r="BSN32" s="5"/>
      <c r="BSO32" s="5"/>
      <c r="BSP32" s="5"/>
      <c r="BSQ32" s="5"/>
      <c r="BSR32" s="5"/>
      <c r="BSS32" s="5"/>
      <c r="BST32" s="5"/>
      <c r="BSU32" s="5"/>
      <c r="BSV32" s="5"/>
      <c r="BSW32" s="5"/>
      <c r="BSX32" s="5"/>
      <c r="BSY32" s="5"/>
      <c r="BSZ32" s="5"/>
      <c r="BTA32" s="5"/>
      <c r="BTB32" s="5"/>
      <c r="BTC32" s="5"/>
      <c r="BTD32" s="5"/>
      <c r="BTE32" s="5"/>
      <c r="BTF32" s="5"/>
      <c r="BTG32" s="5"/>
      <c r="BTH32" s="5"/>
      <c r="BTI32" s="5"/>
      <c r="BTJ32" s="5"/>
      <c r="BTK32" s="5"/>
      <c r="BTL32" s="5"/>
      <c r="BTM32" s="5"/>
      <c r="BTN32" s="5"/>
      <c r="BTO32" s="5"/>
      <c r="BTP32" s="5"/>
      <c r="BTQ32" s="5"/>
      <c r="BTR32" s="5"/>
      <c r="BTS32" s="5"/>
      <c r="BTT32" s="5"/>
      <c r="BTU32" s="5"/>
      <c r="BTV32" s="5"/>
      <c r="BTW32" s="5"/>
      <c r="BTX32" s="5"/>
      <c r="BTY32" s="5"/>
      <c r="BTZ32" s="5"/>
      <c r="BUA32" s="5"/>
      <c r="BUB32" s="5"/>
      <c r="BUC32" s="5"/>
      <c r="BUD32" s="5"/>
      <c r="BUE32" s="5"/>
      <c r="BUF32" s="5"/>
      <c r="BUG32" s="5"/>
      <c r="BUH32" s="5"/>
    </row>
    <row r="33" spans="1:1906" s="4" customFormat="1" x14ac:dyDescent="0.2">
      <c r="A33" s="12">
        <v>31</v>
      </c>
      <c r="B33" s="5">
        <v>2</v>
      </c>
      <c r="C33" s="5">
        <v>1</v>
      </c>
      <c r="D33" s="5">
        <v>3</v>
      </c>
      <c r="E33" s="5">
        <v>4</v>
      </c>
      <c r="F33" t="s">
        <v>24</v>
      </c>
      <c r="G33" s="5">
        <v>0</v>
      </c>
      <c r="H33" s="5">
        <v>0</v>
      </c>
      <c r="I33" s="5">
        <f>(B33+E33-2*D33)/(2*(B33-C33+E33-D33))</f>
        <v>0</v>
      </c>
      <c r="J33" s="5">
        <f t="shared" si="5"/>
        <v>0</v>
      </c>
      <c r="K33" s="6">
        <v>0</v>
      </c>
      <c r="L33" s="6">
        <v>0</v>
      </c>
      <c r="M33">
        <v>0</v>
      </c>
      <c r="N33">
        <f t="shared" si="6"/>
        <v>0</v>
      </c>
      <c r="O33" s="5"/>
      <c r="P33" s="5">
        <f t="shared" si="0"/>
        <v>0</v>
      </c>
      <c r="Q33" t="b">
        <f t="shared" si="3"/>
        <v>0</v>
      </c>
      <c r="R33" t="b">
        <f t="shared" si="1"/>
        <v>0</v>
      </c>
      <c r="S33" t="b">
        <f t="shared" si="2"/>
        <v>1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  <c r="AMK33" s="5"/>
      <c r="AML33" s="5"/>
      <c r="AMM33" s="5"/>
      <c r="AMN33" s="5"/>
      <c r="AMO33" s="5"/>
      <c r="AMP33" s="5"/>
      <c r="AMQ33" s="5"/>
      <c r="AMR33" s="5"/>
      <c r="AMS33" s="5"/>
      <c r="AMT33" s="5"/>
      <c r="AMU33" s="5"/>
      <c r="AMV33" s="5"/>
      <c r="AMW33" s="5"/>
      <c r="AMX33" s="5"/>
      <c r="AMY33" s="5"/>
      <c r="AMZ33" s="5"/>
      <c r="ANA33" s="5"/>
      <c r="ANB33" s="5"/>
      <c r="ANC33" s="5"/>
      <c r="AND33" s="5"/>
      <c r="ANE33" s="5"/>
      <c r="ANF33" s="5"/>
      <c r="ANG33" s="5"/>
      <c r="ANH33" s="5"/>
      <c r="ANI33" s="5"/>
      <c r="ANJ33" s="5"/>
      <c r="ANK33" s="5"/>
      <c r="ANL33" s="5"/>
      <c r="ANM33" s="5"/>
      <c r="ANN33" s="5"/>
      <c r="ANO33" s="5"/>
      <c r="ANP33" s="5"/>
      <c r="ANQ33" s="5"/>
      <c r="ANR33" s="5"/>
      <c r="ANS33" s="5"/>
      <c r="ANT33" s="5"/>
      <c r="ANU33" s="5"/>
      <c r="ANV33" s="5"/>
      <c r="ANW33" s="5"/>
      <c r="ANX33" s="5"/>
      <c r="ANY33" s="5"/>
      <c r="ANZ33" s="5"/>
      <c r="AOA33" s="5"/>
      <c r="AOB33" s="5"/>
      <c r="AOC33" s="5"/>
      <c r="AOD33" s="5"/>
      <c r="AOE33" s="5"/>
      <c r="AOF33" s="5"/>
      <c r="AOG33" s="5"/>
      <c r="AOH33" s="5"/>
      <c r="AOI33" s="5"/>
      <c r="AOJ33" s="5"/>
      <c r="AOK33" s="5"/>
      <c r="AOL33" s="5"/>
      <c r="AOM33" s="5"/>
      <c r="AON33" s="5"/>
      <c r="AOO33" s="5"/>
      <c r="AOP33" s="5"/>
      <c r="AOQ33" s="5"/>
      <c r="AOR33" s="5"/>
      <c r="AOS33" s="5"/>
      <c r="AOT33" s="5"/>
      <c r="AOU33" s="5"/>
      <c r="AOV33" s="5"/>
      <c r="AOW33" s="5"/>
      <c r="AOX33" s="5"/>
      <c r="AOY33" s="5"/>
      <c r="AOZ33" s="5"/>
      <c r="APA33" s="5"/>
      <c r="APB33" s="5"/>
      <c r="APC33" s="5"/>
      <c r="APD33" s="5"/>
      <c r="APE33" s="5"/>
      <c r="APF33" s="5"/>
      <c r="APG33" s="5"/>
      <c r="APH33" s="5"/>
      <c r="API33" s="5"/>
      <c r="APJ33" s="5"/>
      <c r="APK33" s="5"/>
      <c r="APL33" s="5"/>
      <c r="APM33" s="5"/>
      <c r="APN33" s="5"/>
      <c r="APO33" s="5"/>
      <c r="APP33" s="5"/>
      <c r="APQ33" s="5"/>
      <c r="APR33" s="5"/>
      <c r="APS33" s="5"/>
      <c r="APT33" s="5"/>
      <c r="APU33" s="5"/>
      <c r="APV33" s="5"/>
      <c r="APW33" s="5"/>
      <c r="APX33" s="5"/>
      <c r="APY33" s="5"/>
      <c r="APZ33" s="5"/>
      <c r="AQA33" s="5"/>
      <c r="AQB33" s="5"/>
      <c r="AQC33" s="5"/>
      <c r="AQD33" s="5"/>
      <c r="AQE33" s="5"/>
      <c r="AQF33" s="5"/>
      <c r="AQG33" s="5"/>
      <c r="AQH33" s="5"/>
      <c r="AQI33" s="5"/>
      <c r="AQJ33" s="5"/>
      <c r="AQK33" s="5"/>
      <c r="AQL33" s="5"/>
      <c r="AQM33" s="5"/>
      <c r="AQN33" s="5"/>
      <c r="AQO33" s="5"/>
      <c r="AQP33" s="5"/>
      <c r="AQQ33" s="5"/>
      <c r="AQR33" s="5"/>
      <c r="AQS33" s="5"/>
      <c r="AQT33" s="5"/>
      <c r="AQU33" s="5"/>
      <c r="AQV33" s="5"/>
      <c r="AQW33" s="5"/>
      <c r="AQX33" s="5"/>
      <c r="AQY33" s="5"/>
      <c r="AQZ33" s="5"/>
      <c r="ARA33" s="5"/>
      <c r="ARB33" s="5"/>
      <c r="ARC33" s="5"/>
      <c r="ARD33" s="5"/>
      <c r="ARE33" s="5"/>
      <c r="ARF33" s="5"/>
      <c r="ARG33" s="5"/>
      <c r="ARH33" s="5"/>
      <c r="ARI33" s="5"/>
      <c r="ARJ33" s="5"/>
      <c r="ARK33" s="5"/>
      <c r="ARL33" s="5"/>
      <c r="ARM33" s="5"/>
      <c r="ARN33" s="5"/>
      <c r="ARO33" s="5"/>
      <c r="ARP33" s="5"/>
      <c r="ARQ33" s="5"/>
      <c r="ARR33" s="5"/>
      <c r="ARS33" s="5"/>
      <c r="ART33" s="5"/>
      <c r="ARU33" s="5"/>
      <c r="ARV33" s="5"/>
      <c r="ARW33" s="5"/>
      <c r="ARX33" s="5"/>
      <c r="ARY33" s="5"/>
      <c r="ARZ33" s="5"/>
      <c r="ASA33" s="5"/>
      <c r="ASB33" s="5"/>
      <c r="ASC33" s="5"/>
      <c r="ASD33" s="5"/>
      <c r="ASE33" s="5"/>
      <c r="ASF33" s="5"/>
      <c r="ASG33" s="5"/>
      <c r="ASH33" s="5"/>
      <c r="ASI33" s="5"/>
      <c r="ASJ33" s="5"/>
      <c r="ASK33" s="5"/>
      <c r="ASL33" s="5"/>
      <c r="ASM33" s="5"/>
      <c r="ASN33" s="5"/>
      <c r="ASO33" s="5"/>
      <c r="ASP33" s="5"/>
      <c r="ASQ33" s="5"/>
      <c r="ASR33" s="5"/>
      <c r="ASS33" s="5"/>
      <c r="AST33" s="5"/>
      <c r="ASU33" s="5"/>
      <c r="ASV33" s="5"/>
      <c r="ASW33" s="5"/>
      <c r="ASX33" s="5"/>
      <c r="ASY33" s="5"/>
      <c r="ASZ33" s="5"/>
      <c r="ATA33" s="5"/>
      <c r="ATB33" s="5"/>
      <c r="ATC33" s="5"/>
      <c r="ATD33" s="5"/>
      <c r="ATE33" s="5"/>
      <c r="ATF33" s="5"/>
      <c r="ATG33" s="5"/>
      <c r="ATH33" s="5"/>
      <c r="ATI33" s="5"/>
      <c r="ATJ33" s="5"/>
      <c r="ATK33" s="5"/>
      <c r="ATL33" s="5"/>
      <c r="ATM33" s="5"/>
      <c r="ATN33" s="5"/>
      <c r="ATO33" s="5"/>
      <c r="ATP33" s="5"/>
      <c r="ATQ33" s="5"/>
      <c r="ATR33" s="5"/>
      <c r="ATS33" s="5"/>
      <c r="ATT33" s="5"/>
      <c r="ATU33" s="5"/>
      <c r="ATV33" s="5"/>
      <c r="ATW33" s="5"/>
      <c r="ATX33" s="5"/>
      <c r="ATY33" s="5"/>
      <c r="ATZ33" s="5"/>
      <c r="AUA33" s="5"/>
      <c r="AUB33" s="5"/>
      <c r="AUC33" s="5"/>
      <c r="AUD33" s="5"/>
      <c r="AUE33" s="5"/>
      <c r="AUF33" s="5"/>
      <c r="AUG33" s="5"/>
      <c r="AUH33" s="5"/>
      <c r="AUI33" s="5"/>
      <c r="AUJ33" s="5"/>
      <c r="AUK33" s="5"/>
      <c r="AUL33" s="5"/>
      <c r="AUM33" s="5"/>
      <c r="AUN33" s="5"/>
      <c r="AUO33" s="5"/>
      <c r="AUP33" s="5"/>
      <c r="AUQ33" s="5"/>
      <c r="AUR33" s="5"/>
      <c r="AUS33" s="5"/>
      <c r="AUT33" s="5"/>
      <c r="AUU33" s="5"/>
      <c r="AUV33" s="5"/>
      <c r="AUW33" s="5"/>
      <c r="AUX33" s="5"/>
      <c r="AUY33" s="5"/>
      <c r="AUZ33" s="5"/>
      <c r="AVA33" s="5"/>
      <c r="AVB33" s="5"/>
      <c r="AVC33" s="5"/>
      <c r="AVD33" s="5"/>
      <c r="AVE33" s="5"/>
      <c r="AVF33" s="5"/>
      <c r="AVG33" s="5"/>
      <c r="AVH33" s="5"/>
      <c r="AVI33" s="5"/>
      <c r="AVJ33" s="5"/>
      <c r="AVK33" s="5"/>
      <c r="AVL33" s="5"/>
      <c r="AVM33" s="5"/>
      <c r="AVN33" s="5"/>
      <c r="AVO33" s="5"/>
      <c r="AVP33" s="5"/>
      <c r="AVQ33" s="5"/>
      <c r="AVR33" s="5"/>
      <c r="AVS33" s="5"/>
      <c r="AVT33" s="5"/>
      <c r="AVU33" s="5"/>
      <c r="AVV33" s="5"/>
      <c r="AVW33" s="5"/>
      <c r="AVX33" s="5"/>
      <c r="AVY33" s="5"/>
      <c r="AVZ33" s="5"/>
      <c r="AWA33" s="5"/>
      <c r="AWB33" s="5"/>
      <c r="AWC33" s="5"/>
      <c r="AWD33" s="5"/>
      <c r="AWE33" s="5"/>
      <c r="AWF33" s="5"/>
      <c r="AWG33" s="5"/>
      <c r="AWH33" s="5"/>
      <c r="AWI33" s="5"/>
      <c r="AWJ33" s="5"/>
      <c r="AWK33" s="5"/>
      <c r="AWL33" s="5"/>
      <c r="AWM33" s="5"/>
      <c r="AWN33" s="5"/>
      <c r="AWO33" s="5"/>
      <c r="AWP33" s="5"/>
      <c r="AWQ33" s="5"/>
      <c r="AWR33" s="5"/>
      <c r="AWS33" s="5"/>
      <c r="AWT33" s="5"/>
      <c r="AWU33" s="5"/>
      <c r="AWV33" s="5"/>
      <c r="AWW33" s="5"/>
      <c r="AWX33" s="5"/>
      <c r="AWY33" s="5"/>
      <c r="AWZ33" s="5"/>
      <c r="AXA33" s="5"/>
      <c r="AXB33" s="5"/>
      <c r="AXC33" s="5"/>
      <c r="AXD33" s="5"/>
      <c r="AXE33" s="5"/>
      <c r="AXF33" s="5"/>
      <c r="AXG33" s="5"/>
      <c r="AXH33" s="5"/>
      <c r="AXI33" s="5"/>
      <c r="AXJ33" s="5"/>
      <c r="AXK33" s="5"/>
      <c r="AXL33" s="5"/>
      <c r="AXM33" s="5"/>
      <c r="AXN33" s="5"/>
      <c r="AXO33" s="5"/>
      <c r="AXP33" s="5"/>
      <c r="AXQ33" s="5"/>
      <c r="AXR33" s="5"/>
      <c r="AXS33" s="5"/>
      <c r="AXT33" s="5"/>
      <c r="AXU33" s="5"/>
      <c r="AXV33" s="5"/>
      <c r="AXW33" s="5"/>
      <c r="AXX33" s="5"/>
      <c r="AXY33" s="5"/>
      <c r="AXZ33" s="5"/>
      <c r="AYA33" s="5"/>
      <c r="AYB33" s="5"/>
      <c r="AYC33" s="5"/>
      <c r="AYD33" s="5"/>
      <c r="AYE33" s="5"/>
      <c r="AYF33" s="5"/>
      <c r="AYG33" s="5"/>
      <c r="AYH33" s="5"/>
      <c r="AYI33" s="5"/>
      <c r="AYJ33" s="5"/>
      <c r="AYK33" s="5"/>
      <c r="AYL33" s="5"/>
      <c r="AYM33" s="5"/>
      <c r="AYN33" s="5"/>
      <c r="AYO33" s="5"/>
      <c r="AYP33" s="5"/>
      <c r="AYQ33" s="5"/>
      <c r="AYR33" s="5"/>
      <c r="AYS33" s="5"/>
      <c r="AYT33" s="5"/>
      <c r="AYU33" s="5"/>
      <c r="AYV33" s="5"/>
      <c r="AYW33" s="5"/>
      <c r="AYX33" s="5"/>
      <c r="AYY33" s="5"/>
      <c r="AYZ33" s="5"/>
      <c r="AZA33" s="5"/>
      <c r="AZB33" s="5"/>
      <c r="AZC33" s="5"/>
      <c r="AZD33" s="5"/>
      <c r="AZE33" s="5"/>
      <c r="AZF33" s="5"/>
      <c r="AZG33" s="5"/>
      <c r="AZH33" s="5"/>
      <c r="AZI33" s="5"/>
      <c r="AZJ33" s="5"/>
      <c r="AZK33" s="5"/>
      <c r="AZL33" s="5"/>
      <c r="AZM33" s="5"/>
      <c r="AZN33" s="5"/>
      <c r="AZO33" s="5"/>
      <c r="AZP33" s="5"/>
      <c r="AZQ33" s="5"/>
      <c r="AZR33" s="5"/>
      <c r="AZS33" s="5"/>
      <c r="AZT33" s="5"/>
      <c r="AZU33" s="5"/>
      <c r="AZV33" s="5"/>
      <c r="AZW33" s="5"/>
      <c r="AZX33" s="5"/>
      <c r="AZY33" s="5"/>
      <c r="AZZ33" s="5"/>
      <c r="BAA33" s="5"/>
      <c r="BAB33" s="5"/>
      <c r="BAC33" s="5"/>
      <c r="BAD33" s="5"/>
      <c r="BAE33" s="5"/>
      <c r="BAF33" s="5"/>
      <c r="BAG33" s="5"/>
      <c r="BAH33" s="5"/>
      <c r="BAI33" s="5"/>
      <c r="BAJ33" s="5"/>
      <c r="BAK33" s="5"/>
      <c r="BAL33" s="5"/>
      <c r="BAM33" s="5"/>
      <c r="BAN33" s="5"/>
      <c r="BAO33" s="5"/>
      <c r="BAP33" s="5"/>
      <c r="BAQ33" s="5"/>
      <c r="BAR33" s="5"/>
      <c r="BAS33" s="5"/>
      <c r="BAT33" s="5"/>
      <c r="BAU33" s="5"/>
      <c r="BAV33" s="5"/>
      <c r="BAW33" s="5"/>
      <c r="BAX33" s="5"/>
      <c r="BAY33" s="5"/>
      <c r="BAZ33" s="5"/>
      <c r="BBA33" s="5"/>
      <c r="BBB33" s="5"/>
      <c r="BBC33" s="5"/>
      <c r="BBD33" s="5"/>
      <c r="BBE33" s="5"/>
      <c r="BBF33" s="5"/>
      <c r="BBG33" s="5"/>
      <c r="BBH33" s="5"/>
      <c r="BBI33" s="5"/>
      <c r="BBJ33" s="5"/>
      <c r="BBK33" s="5"/>
      <c r="BBL33" s="5"/>
      <c r="BBM33" s="5"/>
      <c r="BBN33" s="5"/>
      <c r="BBO33" s="5"/>
      <c r="BBP33" s="5"/>
      <c r="BBQ33" s="5"/>
      <c r="BBR33" s="5"/>
      <c r="BBS33" s="5"/>
      <c r="BBT33" s="5"/>
      <c r="BBU33" s="5"/>
      <c r="BBV33" s="5"/>
      <c r="BBW33" s="5"/>
      <c r="BBX33" s="5"/>
      <c r="BBY33" s="5"/>
      <c r="BBZ33" s="5"/>
      <c r="BCA33" s="5"/>
      <c r="BCB33" s="5"/>
      <c r="BCC33" s="5"/>
      <c r="BCD33" s="5"/>
      <c r="BCE33" s="5"/>
      <c r="BCF33" s="5"/>
      <c r="BCG33" s="5"/>
      <c r="BCH33" s="5"/>
      <c r="BCI33" s="5"/>
      <c r="BCJ33" s="5"/>
      <c r="BCK33" s="5"/>
      <c r="BCL33" s="5"/>
      <c r="BCM33" s="5"/>
      <c r="BCN33" s="5"/>
      <c r="BCO33" s="5"/>
      <c r="BCP33" s="5"/>
      <c r="BCQ33" s="5"/>
      <c r="BCR33" s="5"/>
      <c r="BCS33" s="5"/>
      <c r="BCT33" s="5"/>
      <c r="BCU33" s="5"/>
      <c r="BCV33" s="5"/>
      <c r="BCW33" s="5"/>
      <c r="BCX33" s="5"/>
      <c r="BCY33" s="5"/>
      <c r="BCZ33" s="5"/>
      <c r="BDA33" s="5"/>
      <c r="BDB33" s="5"/>
      <c r="BDC33" s="5"/>
      <c r="BDD33" s="5"/>
      <c r="BDE33" s="5"/>
      <c r="BDF33" s="5"/>
      <c r="BDG33" s="5"/>
      <c r="BDH33" s="5"/>
      <c r="BDI33" s="5"/>
      <c r="BDJ33" s="5"/>
      <c r="BDK33" s="5"/>
      <c r="BDL33" s="5"/>
      <c r="BDM33" s="5"/>
      <c r="BDN33" s="5"/>
      <c r="BDO33" s="5"/>
      <c r="BDP33" s="5"/>
      <c r="BDQ33" s="5"/>
      <c r="BDR33" s="5"/>
      <c r="BDS33" s="5"/>
      <c r="BDT33" s="5"/>
      <c r="BDU33" s="5"/>
      <c r="BDV33" s="5"/>
      <c r="BDW33" s="5"/>
      <c r="BDX33" s="5"/>
      <c r="BDY33" s="5"/>
      <c r="BDZ33" s="5"/>
      <c r="BEA33" s="5"/>
      <c r="BEB33" s="5"/>
      <c r="BEC33" s="5"/>
      <c r="BED33" s="5"/>
      <c r="BEE33" s="5"/>
      <c r="BEF33" s="5"/>
      <c r="BEG33" s="5"/>
      <c r="BEH33" s="5"/>
      <c r="BEI33" s="5"/>
      <c r="BEJ33" s="5"/>
      <c r="BEK33" s="5"/>
      <c r="BEL33" s="5"/>
      <c r="BEM33" s="5"/>
      <c r="BEN33" s="5"/>
      <c r="BEO33" s="5"/>
      <c r="BEP33" s="5"/>
      <c r="BEQ33" s="5"/>
      <c r="BER33" s="5"/>
      <c r="BES33" s="5"/>
      <c r="BET33" s="5"/>
      <c r="BEU33" s="5"/>
      <c r="BEV33" s="5"/>
      <c r="BEW33" s="5"/>
      <c r="BEX33" s="5"/>
      <c r="BEY33" s="5"/>
      <c r="BEZ33" s="5"/>
      <c r="BFA33" s="5"/>
      <c r="BFB33" s="5"/>
      <c r="BFC33" s="5"/>
      <c r="BFD33" s="5"/>
      <c r="BFE33" s="5"/>
      <c r="BFF33" s="5"/>
      <c r="BFG33" s="5"/>
      <c r="BFH33" s="5"/>
      <c r="BFI33" s="5"/>
      <c r="BFJ33" s="5"/>
      <c r="BFK33" s="5"/>
      <c r="BFL33" s="5"/>
      <c r="BFM33" s="5"/>
      <c r="BFN33" s="5"/>
      <c r="BFO33" s="5"/>
      <c r="BFP33" s="5"/>
      <c r="BFQ33" s="5"/>
      <c r="BFR33" s="5"/>
      <c r="BFS33" s="5"/>
      <c r="BFT33" s="5"/>
      <c r="BFU33" s="5"/>
      <c r="BFV33" s="5"/>
      <c r="BFW33" s="5"/>
      <c r="BFX33" s="5"/>
      <c r="BFY33" s="5"/>
      <c r="BFZ33" s="5"/>
      <c r="BGA33" s="5"/>
      <c r="BGB33" s="5"/>
      <c r="BGC33" s="5"/>
      <c r="BGD33" s="5"/>
      <c r="BGE33" s="5"/>
      <c r="BGF33" s="5"/>
      <c r="BGG33" s="5"/>
      <c r="BGH33" s="5"/>
      <c r="BGI33" s="5"/>
      <c r="BGJ33" s="5"/>
      <c r="BGK33" s="5"/>
      <c r="BGL33" s="5"/>
      <c r="BGM33" s="5"/>
      <c r="BGN33" s="5"/>
      <c r="BGO33" s="5"/>
      <c r="BGP33" s="5"/>
      <c r="BGQ33" s="5"/>
      <c r="BGR33" s="5"/>
      <c r="BGS33" s="5"/>
      <c r="BGT33" s="5"/>
      <c r="BGU33" s="5"/>
      <c r="BGV33" s="5"/>
      <c r="BGW33" s="5"/>
      <c r="BGX33" s="5"/>
      <c r="BGY33" s="5"/>
      <c r="BGZ33" s="5"/>
      <c r="BHA33" s="5"/>
      <c r="BHB33" s="5"/>
      <c r="BHC33" s="5"/>
      <c r="BHD33" s="5"/>
      <c r="BHE33" s="5"/>
      <c r="BHF33" s="5"/>
      <c r="BHG33" s="5"/>
      <c r="BHH33" s="5"/>
      <c r="BHI33" s="5"/>
      <c r="BHJ33" s="5"/>
      <c r="BHK33" s="5"/>
      <c r="BHL33" s="5"/>
      <c r="BHM33" s="5"/>
      <c r="BHN33" s="5"/>
      <c r="BHO33" s="5"/>
      <c r="BHP33" s="5"/>
      <c r="BHQ33" s="5"/>
      <c r="BHR33" s="5"/>
      <c r="BHS33" s="5"/>
      <c r="BHT33" s="5"/>
      <c r="BHU33" s="5"/>
      <c r="BHV33" s="5"/>
      <c r="BHW33" s="5"/>
      <c r="BHX33" s="5"/>
      <c r="BHY33" s="5"/>
      <c r="BHZ33" s="5"/>
      <c r="BIA33" s="5"/>
      <c r="BIB33" s="5"/>
      <c r="BIC33" s="5"/>
      <c r="BID33" s="5"/>
      <c r="BIE33" s="5"/>
      <c r="BIF33" s="5"/>
      <c r="BIG33" s="5"/>
      <c r="BIH33" s="5"/>
      <c r="BII33" s="5"/>
      <c r="BIJ33" s="5"/>
      <c r="BIK33" s="5"/>
      <c r="BIL33" s="5"/>
      <c r="BIM33" s="5"/>
      <c r="BIN33" s="5"/>
      <c r="BIO33" s="5"/>
      <c r="BIP33" s="5"/>
      <c r="BIQ33" s="5"/>
      <c r="BIR33" s="5"/>
      <c r="BIS33" s="5"/>
      <c r="BIT33" s="5"/>
      <c r="BIU33" s="5"/>
      <c r="BIV33" s="5"/>
      <c r="BIW33" s="5"/>
      <c r="BIX33" s="5"/>
      <c r="BIY33" s="5"/>
      <c r="BIZ33" s="5"/>
      <c r="BJA33" s="5"/>
      <c r="BJB33" s="5"/>
      <c r="BJC33" s="5"/>
      <c r="BJD33" s="5"/>
      <c r="BJE33" s="5"/>
      <c r="BJF33" s="5"/>
      <c r="BJG33" s="5"/>
      <c r="BJH33" s="5"/>
      <c r="BJI33" s="5"/>
      <c r="BJJ33" s="5"/>
      <c r="BJK33" s="5"/>
      <c r="BJL33" s="5"/>
      <c r="BJM33" s="5"/>
      <c r="BJN33" s="5"/>
      <c r="BJO33" s="5"/>
      <c r="BJP33" s="5"/>
      <c r="BJQ33" s="5"/>
      <c r="BJR33" s="5"/>
      <c r="BJS33" s="5"/>
      <c r="BJT33" s="5"/>
      <c r="BJU33" s="5"/>
      <c r="BJV33" s="5"/>
      <c r="BJW33" s="5"/>
      <c r="BJX33" s="5"/>
      <c r="BJY33" s="5"/>
      <c r="BJZ33" s="5"/>
      <c r="BKA33" s="5"/>
      <c r="BKB33" s="5"/>
      <c r="BKC33" s="5"/>
      <c r="BKD33" s="5"/>
      <c r="BKE33" s="5"/>
      <c r="BKF33" s="5"/>
      <c r="BKG33" s="5"/>
      <c r="BKH33" s="5"/>
      <c r="BKI33" s="5"/>
      <c r="BKJ33" s="5"/>
      <c r="BKK33" s="5"/>
      <c r="BKL33" s="5"/>
      <c r="BKM33" s="5"/>
      <c r="BKN33" s="5"/>
      <c r="BKO33" s="5"/>
      <c r="BKP33" s="5"/>
      <c r="BKQ33" s="5"/>
      <c r="BKR33" s="5"/>
      <c r="BKS33" s="5"/>
      <c r="BKT33" s="5"/>
      <c r="BKU33" s="5"/>
      <c r="BKV33" s="5"/>
      <c r="BKW33" s="5"/>
      <c r="BKX33" s="5"/>
      <c r="BKY33" s="5"/>
      <c r="BKZ33" s="5"/>
      <c r="BLA33" s="5"/>
      <c r="BLB33" s="5"/>
      <c r="BLC33" s="5"/>
      <c r="BLD33" s="5"/>
      <c r="BLE33" s="5"/>
      <c r="BLF33" s="5"/>
      <c r="BLG33" s="5"/>
      <c r="BLH33" s="5"/>
      <c r="BLI33" s="5"/>
      <c r="BLJ33" s="5"/>
      <c r="BLK33" s="5"/>
      <c r="BLL33" s="5"/>
      <c r="BLM33" s="5"/>
      <c r="BLN33" s="5"/>
      <c r="BLO33" s="5"/>
      <c r="BLP33" s="5"/>
      <c r="BLQ33" s="5"/>
      <c r="BLR33" s="5"/>
      <c r="BLS33" s="5"/>
      <c r="BLT33" s="5"/>
      <c r="BLU33" s="5"/>
      <c r="BLV33" s="5"/>
      <c r="BLW33" s="5"/>
      <c r="BLX33" s="5"/>
      <c r="BLY33" s="5"/>
      <c r="BLZ33" s="5"/>
      <c r="BMA33" s="5"/>
      <c r="BMB33" s="5"/>
      <c r="BMC33" s="5"/>
      <c r="BMD33" s="5"/>
      <c r="BME33" s="5"/>
      <c r="BMF33" s="5"/>
      <c r="BMG33" s="5"/>
      <c r="BMH33" s="5"/>
      <c r="BMI33" s="5"/>
      <c r="BMJ33" s="5"/>
      <c r="BMK33" s="5"/>
      <c r="BML33" s="5"/>
      <c r="BMM33" s="5"/>
      <c r="BMN33" s="5"/>
      <c r="BMO33" s="5"/>
      <c r="BMP33" s="5"/>
      <c r="BMQ33" s="5"/>
      <c r="BMR33" s="5"/>
      <c r="BMS33" s="5"/>
      <c r="BMT33" s="5"/>
      <c r="BMU33" s="5"/>
      <c r="BMV33" s="5"/>
      <c r="BMW33" s="5"/>
      <c r="BMX33" s="5"/>
      <c r="BMY33" s="5"/>
      <c r="BMZ33" s="5"/>
      <c r="BNA33" s="5"/>
      <c r="BNB33" s="5"/>
      <c r="BNC33" s="5"/>
      <c r="BND33" s="5"/>
      <c r="BNE33" s="5"/>
      <c r="BNF33" s="5"/>
      <c r="BNG33" s="5"/>
      <c r="BNH33" s="5"/>
      <c r="BNI33" s="5"/>
      <c r="BNJ33" s="5"/>
      <c r="BNK33" s="5"/>
      <c r="BNL33" s="5"/>
      <c r="BNM33" s="5"/>
      <c r="BNN33" s="5"/>
      <c r="BNO33" s="5"/>
      <c r="BNP33" s="5"/>
      <c r="BNQ33" s="5"/>
      <c r="BNR33" s="5"/>
      <c r="BNS33" s="5"/>
      <c r="BNT33" s="5"/>
      <c r="BNU33" s="5"/>
      <c r="BNV33" s="5"/>
      <c r="BNW33" s="5"/>
      <c r="BNX33" s="5"/>
      <c r="BNY33" s="5"/>
      <c r="BNZ33" s="5"/>
      <c r="BOA33" s="5"/>
      <c r="BOB33" s="5"/>
      <c r="BOC33" s="5"/>
      <c r="BOD33" s="5"/>
      <c r="BOE33" s="5"/>
      <c r="BOF33" s="5"/>
      <c r="BOG33" s="5"/>
      <c r="BOH33" s="5"/>
      <c r="BOI33" s="5"/>
      <c r="BOJ33" s="5"/>
      <c r="BOK33" s="5"/>
      <c r="BOL33" s="5"/>
      <c r="BOM33" s="5"/>
      <c r="BON33" s="5"/>
      <c r="BOO33" s="5"/>
      <c r="BOP33" s="5"/>
      <c r="BOQ33" s="5"/>
      <c r="BOR33" s="5"/>
      <c r="BOS33" s="5"/>
      <c r="BOT33" s="5"/>
      <c r="BOU33" s="5"/>
      <c r="BOV33" s="5"/>
      <c r="BOW33" s="5"/>
      <c r="BOX33" s="5"/>
      <c r="BOY33" s="5"/>
      <c r="BOZ33" s="5"/>
      <c r="BPA33" s="5"/>
      <c r="BPB33" s="5"/>
      <c r="BPC33" s="5"/>
      <c r="BPD33" s="5"/>
      <c r="BPE33" s="5"/>
      <c r="BPF33" s="5"/>
      <c r="BPG33" s="5"/>
      <c r="BPH33" s="5"/>
      <c r="BPI33" s="5"/>
      <c r="BPJ33" s="5"/>
      <c r="BPK33" s="5"/>
      <c r="BPL33" s="5"/>
      <c r="BPM33" s="5"/>
      <c r="BPN33" s="5"/>
      <c r="BPO33" s="5"/>
      <c r="BPP33" s="5"/>
      <c r="BPQ33" s="5"/>
      <c r="BPR33" s="5"/>
      <c r="BPS33" s="5"/>
      <c r="BPT33" s="5"/>
      <c r="BPU33" s="5"/>
      <c r="BPV33" s="5"/>
      <c r="BPW33" s="5"/>
      <c r="BPX33" s="5"/>
      <c r="BPY33" s="5"/>
      <c r="BPZ33" s="5"/>
      <c r="BQA33" s="5"/>
      <c r="BQB33" s="5"/>
      <c r="BQC33" s="5"/>
      <c r="BQD33" s="5"/>
      <c r="BQE33" s="5"/>
      <c r="BQF33" s="5"/>
      <c r="BQG33" s="5"/>
      <c r="BQH33" s="5"/>
      <c r="BQI33" s="5"/>
      <c r="BQJ33" s="5"/>
      <c r="BQK33" s="5"/>
      <c r="BQL33" s="5"/>
      <c r="BQM33" s="5"/>
      <c r="BQN33" s="5"/>
      <c r="BQO33" s="5"/>
      <c r="BQP33" s="5"/>
      <c r="BQQ33" s="5"/>
      <c r="BQR33" s="5"/>
      <c r="BQS33" s="5"/>
      <c r="BQT33" s="5"/>
      <c r="BQU33" s="5"/>
      <c r="BQV33" s="5"/>
      <c r="BQW33" s="5"/>
      <c r="BQX33" s="5"/>
      <c r="BQY33" s="5"/>
      <c r="BQZ33" s="5"/>
      <c r="BRA33" s="5"/>
      <c r="BRB33" s="5"/>
      <c r="BRC33" s="5"/>
      <c r="BRD33" s="5"/>
      <c r="BRE33" s="5"/>
      <c r="BRF33" s="5"/>
      <c r="BRG33" s="5"/>
      <c r="BRH33" s="5"/>
      <c r="BRI33" s="5"/>
      <c r="BRJ33" s="5"/>
      <c r="BRK33" s="5"/>
      <c r="BRL33" s="5"/>
      <c r="BRM33" s="5"/>
      <c r="BRN33" s="5"/>
      <c r="BRO33" s="5"/>
      <c r="BRP33" s="5"/>
      <c r="BRQ33" s="5"/>
      <c r="BRR33" s="5"/>
      <c r="BRS33" s="5"/>
      <c r="BRT33" s="5"/>
      <c r="BRU33" s="5"/>
      <c r="BRV33" s="5"/>
      <c r="BRW33" s="5"/>
      <c r="BRX33" s="5"/>
      <c r="BRY33" s="5"/>
      <c r="BRZ33" s="5"/>
      <c r="BSA33" s="5"/>
      <c r="BSB33" s="5"/>
      <c r="BSC33" s="5"/>
      <c r="BSD33" s="5"/>
      <c r="BSE33" s="5"/>
      <c r="BSF33" s="5"/>
      <c r="BSG33" s="5"/>
      <c r="BSH33" s="5"/>
      <c r="BSI33" s="5"/>
      <c r="BSJ33" s="5"/>
      <c r="BSK33" s="5"/>
      <c r="BSL33" s="5"/>
      <c r="BSM33" s="5"/>
      <c r="BSN33" s="5"/>
      <c r="BSO33" s="5"/>
      <c r="BSP33" s="5"/>
      <c r="BSQ33" s="5"/>
      <c r="BSR33" s="5"/>
      <c r="BSS33" s="5"/>
      <c r="BST33" s="5"/>
      <c r="BSU33" s="5"/>
      <c r="BSV33" s="5"/>
      <c r="BSW33" s="5"/>
      <c r="BSX33" s="5"/>
      <c r="BSY33" s="5"/>
      <c r="BSZ33" s="5"/>
      <c r="BTA33" s="5"/>
      <c r="BTB33" s="5"/>
      <c r="BTC33" s="5"/>
      <c r="BTD33" s="5"/>
      <c r="BTE33" s="5"/>
      <c r="BTF33" s="5"/>
      <c r="BTG33" s="5"/>
      <c r="BTH33" s="5"/>
      <c r="BTI33" s="5"/>
      <c r="BTJ33" s="5"/>
      <c r="BTK33" s="5"/>
      <c r="BTL33" s="5"/>
      <c r="BTM33" s="5"/>
      <c r="BTN33" s="5"/>
      <c r="BTO33" s="5"/>
      <c r="BTP33" s="5"/>
      <c r="BTQ33" s="5"/>
      <c r="BTR33" s="5"/>
      <c r="BTS33" s="5"/>
      <c r="BTT33" s="5"/>
      <c r="BTU33" s="5"/>
      <c r="BTV33" s="5"/>
      <c r="BTW33" s="5"/>
      <c r="BTX33" s="5"/>
      <c r="BTY33" s="5"/>
      <c r="BTZ33" s="5"/>
      <c r="BUA33" s="5"/>
      <c r="BUB33" s="5"/>
      <c r="BUC33" s="5"/>
      <c r="BUD33" s="5"/>
      <c r="BUE33" s="5"/>
      <c r="BUF33" s="5"/>
      <c r="BUG33" s="5"/>
      <c r="BUH33" s="5"/>
    </row>
    <row r="34" spans="1:1906" s="4" customFormat="1" x14ac:dyDescent="0.2">
      <c r="A34" s="12">
        <v>32</v>
      </c>
      <c r="B34" s="5">
        <v>2</v>
      </c>
      <c r="C34" s="5">
        <v>1</v>
      </c>
      <c r="D34" s="5">
        <v>4</v>
      </c>
      <c r="E34" s="5">
        <v>4</v>
      </c>
      <c r="F34" t="s">
        <v>32</v>
      </c>
      <c r="G34" s="5">
        <v>0</v>
      </c>
      <c r="H34" s="5">
        <v>0</v>
      </c>
      <c r="I34" s="5">
        <v>0</v>
      </c>
      <c r="J34" s="5">
        <v>0</v>
      </c>
      <c r="K34" s="6">
        <v>0</v>
      </c>
      <c r="L34" s="6">
        <v>0</v>
      </c>
      <c r="M34">
        <v>0</v>
      </c>
      <c r="N34">
        <v>0</v>
      </c>
      <c r="O34" s="5"/>
      <c r="P34" s="5">
        <f t="shared" si="0"/>
        <v>0</v>
      </c>
      <c r="Q34" t="b">
        <f t="shared" si="3"/>
        <v>0</v>
      </c>
      <c r="R34" t="b">
        <f t="shared" si="1"/>
        <v>0</v>
      </c>
      <c r="S34" t="b">
        <f t="shared" si="2"/>
        <v>1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  <c r="AMK34" s="5"/>
      <c r="AML34" s="5"/>
      <c r="AMM34" s="5"/>
      <c r="AMN34" s="5"/>
      <c r="AMO34" s="5"/>
      <c r="AMP34" s="5"/>
      <c r="AMQ34" s="5"/>
      <c r="AMR34" s="5"/>
      <c r="AMS34" s="5"/>
      <c r="AMT34" s="5"/>
      <c r="AMU34" s="5"/>
      <c r="AMV34" s="5"/>
      <c r="AMW34" s="5"/>
      <c r="AMX34" s="5"/>
      <c r="AMY34" s="5"/>
      <c r="AMZ34" s="5"/>
      <c r="ANA34" s="5"/>
      <c r="ANB34" s="5"/>
      <c r="ANC34" s="5"/>
      <c r="AND34" s="5"/>
      <c r="ANE34" s="5"/>
      <c r="ANF34" s="5"/>
      <c r="ANG34" s="5"/>
      <c r="ANH34" s="5"/>
      <c r="ANI34" s="5"/>
      <c r="ANJ34" s="5"/>
      <c r="ANK34" s="5"/>
      <c r="ANL34" s="5"/>
      <c r="ANM34" s="5"/>
      <c r="ANN34" s="5"/>
      <c r="ANO34" s="5"/>
      <c r="ANP34" s="5"/>
      <c r="ANQ34" s="5"/>
      <c r="ANR34" s="5"/>
      <c r="ANS34" s="5"/>
      <c r="ANT34" s="5"/>
      <c r="ANU34" s="5"/>
      <c r="ANV34" s="5"/>
      <c r="ANW34" s="5"/>
      <c r="ANX34" s="5"/>
      <c r="ANY34" s="5"/>
      <c r="ANZ34" s="5"/>
      <c r="AOA34" s="5"/>
      <c r="AOB34" s="5"/>
      <c r="AOC34" s="5"/>
      <c r="AOD34" s="5"/>
      <c r="AOE34" s="5"/>
      <c r="AOF34" s="5"/>
      <c r="AOG34" s="5"/>
      <c r="AOH34" s="5"/>
      <c r="AOI34" s="5"/>
      <c r="AOJ34" s="5"/>
      <c r="AOK34" s="5"/>
      <c r="AOL34" s="5"/>
      <c r="AOM34" s="5"/>
      <c r="AON34" s="5"/>
      <c r="AOO34" s="5"/>
      <c r="AOP34" s="5"/>
      <c r="AOQ34" s="5"/>
      <c r="AOR34" s="5"/>
      <c r="AOS34" s="5"/>
      <c r="AOT34" s="5"/>
      <c r="AOU34" s="5"/>
      <c r="AOV34" s="5"/>
      <c r="AOW34" s="5"/>
      <c r="AOX34" s="5"/>
      <c r="AOY34" s="5"/>
      <c r="AOZ34" s="5"/>
      <c r="APA34" s="5"/>
      <c r="APB34" s="5"/>
      <c r="APC34" s="5"/>
      <c r="APD34" s="5"/>
      <c r="APE34" s="5"/>
      <c r="APF34" s="5"/>
      <c r="APG34" s="5"/>
      <c r="APH34" s="5"/>
      <c r="API34" s="5"/>
      <c r="APJ34" s="5"/>
      <c r="APK34" s="5"/>
      <c r="APL34" s="5"/>
      <c r="APM34" s="5"/>
      <c r="APN34" s="5"/>
      <c r="APO34" s="5"/>
      <c r="APP34" s="5"/>
      <c r="APQ34" s="5"/>
      <c r="APR34" s="5"/>
      <c r="APS34" s="5"/>
      <c r="APT34" s="5"/>
      <c r="APU34" s="5"/>
      <c r="APV34" s="5"/>
      <c r="APW34" s="5"/>
      <c r="APX34" s="5"/>
      <c r="APY34" s="5"/>
      <c r="APZ34" s="5"/>
      <c r="AQA34" s="5"/>
      <c r="AQB34" s="5"/>
      <c r="AQC34" s="5"/>
      <c r="AQD34" s="5"/>
      <c r="AQE34" s="5"/>
      <c r="AQF34" s="5"/>
      <c r="AQG34" s="5"/>
      <c r="AQH34" s="5"/>
      <c r="AQI34" s="5"/>
      <c r="AQJ34" s="5"/>
      <c r="AQK34" s="5"/>
      <c r="AQL34" s="5"/>
      <c r="AQM34" s="5"/>
      <c r="AQN34" s="5"/>
      <c r="AQO34" s="5"/>
      <c r="AQP34" s="5"/>
      <c r="AQQ34" s="5"/>
      <c r="AQR34" s="5"/>
      <c r="AQS34" s="5"/>
      <c r="AQT34" s="5"/>
      <c r="AQU34" s="5"/>
      <c r="AQV34" s="5"/>
      <c r="AQW34" s="5"/>
      <c r="AQX34" s="5"/>
      <c r="AQY34" s="5"/>
      <c r="AQZ34" s="5"/>
      <c r="ARA34" s="5"/>
      <c r="ARB34" s="5"/>
      <c r="ARC34" s="5"/>
      <c r="ARD34" s="5"/>
      <c r="ARE34" s="5"/>
      <c r="ARF34" s="5"/>
      <c r="ARG34" s="5"/>
      <c r="ARH34" s="5"/>
      <c r="ARI34" s="5"/>
      <c r="ARJ34" s="5"/>
      <c r="ARK34" s="5"/>
      <c r="ARL34" s="5"/>
      <c r="ARM34" s="5"/>
      <c r="ARN34" s="5"/>
      <c r="ARO34" s="5"/>
      <c r="ARP34" s="5"/>
      <c r="ARQ34" s="5"/>
      <c r="ARR34" s="5"/>
      <c r="ARS34" s="5"/>
      <c r="ART34" s="5"/>
      <c r="ARU34" s="5"/>
      <c r="ARV34" s="5"/>
      <c r="ARW34" s="5"/>
      <c r="ARX34" s="5"/>
      <c r="ARY34" s="5"/>
      <c r="ARZ34" s="5"/>
      <c r="ASA34" s="5"/>
      <c r="ASB34" s="5"/>
      <c r="ASC34" s="5"/>
      <c r="ASD34" s="5"/>
      <c r="ASE34" s="5"/>
      <c r="ASF34" s="5"/>
      <c r="ASG34" s="5"/>
      <c r="ASH34" s="5"/>
      <c r="ASI34" s="5"/>
      <c r="ASJ34" s="5"/>
      <c r="ASK34" s="5"/>
      <c r="ASL34" s="5"/>
      <c r="ASM34" s="5"/>
      <c r="ASN34" s="5"/>
      <c r="ASO34" s="5"/>
      <c r="ASP34" s="5"/>
      <c r="ASQ34" s="5"/>
      <c r="ASR34" s="5"/>
      <c r="ASS34" s="5"/>
      <c r="AST34" s="5"/>
      <c r="ASU34" s="5"/>
      <c r="ASV34" s="5"/>
      <c r="ASW34" s="5"/>
      <c r="ASX34" s="5"/>
      <c r="ASY34" s="5"/>
      <c r="ASZ34" s="5"/>
      <c r="ATA34" s="5"/>
      <c r="ATB34" s="5"/>
      <c r="ATC34" s="5"/>
      <c r="ATD34" s="5"/>
      <c r="ATE34" s="5"/>
      <c r="ATF34" s="5"/>
      <c r="ATG34" s="5"/>
      <c r="ATH34" s="5"/>
      <c r="ATI34" s="5"/>
      <c r="ATJ34" s="5"/>
      <c r="ATK34" s="5"/>
      <c r="ATL34" s="5"/>
      <c r="ATM34" s="5"/>
      <c r="ATN34" s="5"/>
      <c r="ATO34" s="5"/>
      <c r="ATP34" s="5"/>
      <c r="ATQ34" s="5"/>
      <c r="ATR34" s="5"/>
      <c r="ATS34" s="5"/>
      <c r="ATT34" s="5"/>
      <c r="ATU34" s="5"/>
      <c r="ATV34" s="5"/>
      <c r="ATW34" s="5"/>
      <c r="ATX34" s="5"/>
      <c r="ATY34" s="5"/>
      <c r="ATZ34" s="5"/>
      <c r="AUA34" s="5"/>
      <c r="AUB34" s="5"/>
      <c r="AUC34" s="5"/>
      <c r="AUD34" s="5"/>
      <c r="AUE34" s="5"/>
      <c r="AUF34" s="5"/>
      <c r="AUG34" s="5"/>
      <c r="AUH34" s="5"/>
      <c r="AUI34" s="5"/>
      <c r="AUJ34" s="5"/>
      <c r="AUK34" s="5"/>
      <c r="AUL34" s="5"/>
      <c r="AUM34" s="5"/>
      <c r="AUN34" s="5"/>
      <c r="AUO34" s="5"/>
      <c r="AUP34" s="5"/>
      <c r="AUQ34" s="5"/>
      <c r="AUR34" s="5"/>
      <c r="AUS34" s="5"/>
      <c r="AUT34" s="5"/>
      <c r="AUU34" s="5"/>
      <c r="AUV34" s="5"/>
      <c r="AUW34" s="5"/>
      <c r="AUX34" s="5"/>
      <c r="AUY34" s="5"/>
      <c r="AUZ34" s="5"/>
      <c r="AVA34" s="5"/>
      <c r="AVB34" s="5"/>
      <c r="AVC34" s="5"/>
      <c r="AVD34" s="5"/>
      <c r="AVE34" s="5"/>
      <c r="AVF34" s="5"/>
      <c r="AVG34" s="5"/>
      <c r="AVH34" s="5"/>
      <c r="AVI34" s="5"/>
      <c r="AVJ34" s="5"/>
      <c r="AVK34" s="5"/>
      <c r="AVL34" s="5"/>
      <c r="AVM34" s="5"/>
      <c r="AVN34" s="5"/>
      <c r="AVO34" s="5"/>
      <c r="AVP34" s="5"/>
      <c r="AVQ34" s="5"/>
      <c r="AVR34" s="5"/>
      <c r="AVS34" s="5"/>
      <c r="AVT34" s="5"/>
      <c r="AVU34" s="5"/>
      <c r="AVV34" s="5"/>
      <c r="AVW34" s="5"/>
      <c r="AVX34" s="5"/>
      <c r="AVY34" s="5"/>
      <c r="AVZ34" s="5"/>
      <c r="AWA34" s="5"/>
      <c r="AWB34" s="5"/>
      <c r="AWC34" s="5"/>
      <c r="AWD34" s="5"/>
      <c r="AWE34" s="5"/>
      <c r="AWF34" s="5"/>
      <c r="AWG34" s="5"/>
      <c r="AWH34" s="5"/>
      <c r="AWI34" s="5"/>
      <c r="AWJ34" s="5"/>
      <c r="AWK34" s="5"/>
      <c r="AWL34" s="5"/>
      <c r="AWM34" s="5"/>
      <c r="AWN34" s="5"/>
      <c r="AWO34" s="5"/>
      <c r="AWP34" s="5"/>
      <c r="AWQ34" s="5"/>
      <c r="AWR34" s="5"/>
      <c r="AWS34" s="5"/>
      <c r="AWT34" s="5"/>
      <c r="AWU34" s="5"/>
      <c r="AWV34" s="5"/>
      <c r="AWW34" s="5"/>
      <c r="AWX34" s="5"/>
      <c r="AWY34" s="5"/>
      <c r="AWZ34" s="5"/>
      <c r="AXA34" s="5"/>
      <c r="AXB34" s="5"/>
      <c r="AXC34" s="5"/>
      <c r="AXD34" s="5"/>
      <c r="AXE34" s="5"/>
      <c r="AXF34" s="5"/>
      <c r="AXG34" s="5"/>
      <c r="AXH34" s="5"/>
      <c r="AXI34" s="5"/>
      <c r="AXJ34" s="5"/>
      <c r="AXK34" s="5"/>
      <c r="AXL34" s="5"/>
      <c r="AXM34" s="5"/>
      <c r="AXN34" s="5"/>
      <c r="AXO34" s="5"/>
      <c r="AXP34" s="5"/>
      <c r="AXQ34" s="5"/>
      <c r="AXR34" s="5"/>
      <c r="AXS34" s="5"/>
      <c r="AXT34" s="5"/>
      <c r="AXU34" s="5"/>
      <c r="AXV34" s="5"/>
      <c r="AXW34" s="5"/>
      <c r="AXX34" s="5"/>
      <c r="AXY34" s="5"/>
      <c r="AXZ34" s="5"/>
      <c r="AYA34" s="5"/>
      <c r="AYB34" s="5"/>
      <c r="AYC34" s="5"/>
      <c r="AYD34" s="5"/>
      <c r="AYE34" s="5"/>
      <c r="AYF34" s="5"/>
      <c r="AYG34" s="5"/>
      <c r="AYH34" s="5"/>
      <c r="AYI34" s="5"/>
      <c r="AYJ34" s="5"/>
      <c r="AYK34" s="5"/>
      <c r="AYL34" s="5"/>
      <c r="AYM34" s="5"/>
      <c r="AYN34" s="5"/>
      <c r="AYO34" s="5"/>
      <c r="AYP34" s="5"/>
      <c r="AYQ34" s="5"/>
      <c r="AYR34" s="5"/>
      <c r="AYS34" s="5"/>
      <c r="AYT34" s="5"/>
      <c r="AYU34" s="5"/>
      <c r="AYV34" s="5"/>
      <c r="AYW34" s="5"/>
      <c r="AYX34" s="5"/>
      <c r="AYY34" s="5"/>
      <c r="AYZ34" s="5"/>
      <c r="AZA34" s="5"/>
      <c r="AZB34" s="5"/>
      <c r="AZC34" s="5"/>
      <c r="AZD34" s="5"/>
      <c r="AZE34" s="5"/>
      <c r="AZF34" s="5"/>
      <c r="AZG34" s="5"/>
      <c r="AZH34" s="5"/>
      <c r="AZI34" s="5"/>
      <c r="AZJ34" s="5"/>
      <c r="AZK34" s="5"/>
      <c r="AZL34" s="5"/>
      <c r="AZM34" s="5"/>
      <c r="AZN34" s="5"/>
      <c r="AZO34" s="5"/>
      <c r="AZP34" s="5"/>
      <c r="AZQ34" s="5"/>
      <c r="AZR34" s="5"/>
      <c r="AZS34" s="5"/>
      <c r="AZT34" s="5"/>
      <c r="AZU34" s="5"/>
      <c r="AZV34" s="5"/>
      <c r="AZW34" s="5"/>
      <c r="AZX34" s="5"/>
      <c r="AZY34" s="5"/>
      <c r="AZZ34" s="5"/>
      <c r="BAA34" s="5"/>
      <c r="BAB34" s="5"/>
      <c r="BAC34" s="5"/>
      <c r="BAD34" s="5"/>
      <c r="BAE34" s="5"/>
      <c r="BAF34" s="5"/>
      <c r="BAG34" s="5"/>
      <c r="BAH34" s="5"/>
      <c r="BAI34" s="5"/>
      <c r="BAJ34" s="5"/>
      <c r="BAK34" s="5"/>
      <c r="BAL34" s="5"/>
      <c r="BAM34" s="5"/>
      <c r="BAN34" s="5"/>
      <c r="BAO34" s="5"/>
      <c r="BAP34" s="5"/>
      <c r="BAQ34" s="5"/>
      <c r="BAR34" s="5"/>
      <c r="BAS34" s="5"/>
      <c r="BAT34" s="5"/>
      <c r="BAU34" s="5"/>
      <c r="BAV34" s="5"/>
      <c r="BAW34" s="5"/>
      <c r="BAX34" s="5"/>
      <c r="BAY34" s="5"/>
      <c r="BAZ34" s="5"/>
      <c r="BBA34" s="5"/>
      <c r="BBB34" s="5"/>
      <c r="BBC34" s="5"/>
      <c r="BBD34" s="5"/>
      <c r="BBE34" s="5"/>
      <c r="BBF34" s="5"/>
      <c r="BBG34" s="5"/>
      <c r="BBH34" s="5"/>
      <c r="BBI34" s="5"/>
      <c r="BBJ34" s="5"/>
      <c r="BBK34" s="5"/>
      <c r="BBL34" s="5"/>
      <c r="BBM34" s="5"/>
      <c r="BBN34" s="5"/>
      <c r="BBO34" s="5"/>
      <c r="BBP34" s="5"/>
      <c r="BBQ34" s="5"/>
      <c r="BBR34" s="5"/>
      <c r="BBS34" s="5"/>
      <c r="BBT34" s="5"/>
      <c r="BBU34" s="5"/>
      <c r="BBV34" s="5"/>
      <c r="BBW34" s="5"/>
      <c r="BBX34" s="5"/>
      <c r="BBY34" s="5"/>
      <c r="BBZ34" s="5"/>
      <c r="BCA34" s="5"/>
      <c r="BCB34" s="5"/>
      <c r="BCC34" s="5"/>
      <c r="BCD34" s="5"/>
      <c r="BCE34" s="5"/>
      <c r="BCF34" s="5"/>
      <c r="BCG34" s="5"/>
      <c r="BCH34" s="5"/>
      <c r="BCI34" s="5"/>
      <c r="BCJ34" s="5"/>
      <c r="BCK34" s="5"/>
      <c r="BCL34" s="5"/>
      <c r="BCM34" s="5"/>
      <c r="BCN34" s="5"/>
      <c r="BCO34" s="5"/>
      <c r="BCP34" s="5"/>
      <c r="BCQ34" s="5"/>
      <c r="BCR34" s="5"/>
      <c r="BCS34" s="5"/>
      <c r="BCT34" s="5"/>
      <c r="BCU34" s="5"/>
      <c r="BCV34" s="5"/>
      <c r="BCW34" s="5"/>
      <c r="BCX34" s="5"/>
      <c r="BCY34" s="5"/>
      <c r="BCZ34" s="5"/>
      <c r="BDA34" s="5"/>
      <c r="BDB34" s="5"/>
      <c r="BDC34" s="5"/>
      <c r="BDD34" s="5"/>
      <c r="BDE34" s="5"/>
      <c r="BDF34" s="5"/>
      <c r="BDG34" s="5"/>
      <c r="BDH34" s="5"/>
      <c r="BDI34" s="5"/>
      <c r="BDJ34" s="5"/>
      <c r="BDK34" s="5"/>
      <c r="BDL34" s="5"/>
      <c r="BDM34" s="5"/>
      <c r="BDN34" s="5"/>
      <c r="BDO34" s="5"/>
      <c r="BDP34" s="5"/>
      <c r="BDQ34" s="5"/>
      <c r="BDR34" s="5"/>
      <c r="BDS34" s="5"/>
      <c r="BDT34" s="5"/>
      <c r="BDU34" s="5"/>
      <c r="BDV34" s="5"/>
      <c r="BDW34" s="5"/>
      <c r="BDX34" s="5"/>
      <c r="BDY34" s="5"/>
      <c r="BDZ34" s="5"/>
      <c r="BEA34" s="5"/>
      <c r="BEB34" s="5"/>
      <c r="BEC34" s="5"/>
      <c r="BED34" s="5"/>
      <c r="BEE34" s="5"/>
      <c r="BEF34" s="5"/>
      <c r="BEG34" s="5"/>
      <c r="BEH34" s="5"/>
      <c r="BEI34" s="5"/>
      <c r="BEJ34" s="5"/>
      <c r="BEK34" s="5"/>
      <c r="BEL34" s="5"/>
      <c r="BEM34" s="5"/>
      <c r="BEN34" s="5"/>
      <c r="BEO34" s="5"/>
      <c r="BEP34" s="5"/>
      <c r="BEQ34" s="5"/>
      <c r="BER34" s="5"/>
      <c r="BES34" s="5"/>
      <c r="BET34" s="5"/>
      <c r="BEU34" s="5"/>
      <c r="BEV34" s="5"/>
      <c r="BEW34" s="5"/>
      <c r="BEX34" s="5"/>
      <c r="BEY34" s="5"/>
      <c r="BEZ34" s="5"/>
      <c r="BFA34" s="5"/>
      <c r="BFB34" s="5"/>
      <c r="BFC34" s="5"/>
      <c r="BFD34" s="5"/>
      <c r="BFE34" s="5"/>
      <c r="BFF34" s="5"/>
      <c r="BFG34" s="5"/>
      <c r="BFH34" s="5"/>
      <c r="BFI34" s="5"/>
      <c r="BFJ34" s="5"/>
      <c r="BFK34" s="5"/>
      <c r="BFL34" s="5"/>
      <c r="BFM34" s="5"/>
      <c r="BFN34" s="5"/>
      <c r="BFO34" s="5"/>
      <c r="BFP34" s="5"/>
      <c r="BFQ34" s="5"/>
      <c r="BFR34" s="5"/>
      <c r="BFS34" s="5"/>
      <c r="BFT34" s="5"/>
      <c r="BFU34" s="5"/>
      <c r="BFV34" s="5"/>
      <c r="BFW34" s="5"/>
      <c r="BFX34" s="5"/>
      <c r="BFY34" s="5"/>
      <c r="BFZ34" s="5"/>
      <c r="BGA34" s="5"/>
      <c r="BGB34" s="5"/>
      <c r="BGC34" s="5"/>
      <c r="BGD34" s="5"/>
      <c r="BGE34" s="5"/>
      <c r="BGF34" s="5"/>
      <c r="BGG34" s="5"/>
      <c r="BGH34" s="5"/>
      <c r="BGI34" s="5"/>
      <c r="BGJ34" s="5"/>
      <c r="BGK34" s="5"/>
      <c r="BGL34" s="5"/>
      <c r="BGM34" s="5"/>
      <c r="BGN34" s="5"/>
      <c r="BGO34" s="5"/>
      <c r="BGP34" s="5"/>
      <c r="BGQ34" s="5"/>
      <c r="BGR34" s="5"/>
      <c r="BGS34" s="5"/>
      <c r="BGT34" s="5"/>
      <c r="BGU34" s="5"/>
      <c r="BGV34" s="5"/>
      <c r="BGW34" s="5"/>
      <c r="BGX34" s="5"/>
      <c r="BGY34" s="5"/>
      <c r="BGZ34" s="5"/>
      <c r="BHA34" s="5"/>
      <c r="BHB34" s="5"/>
      <c r="BHC34" s="5"/>
      <c r="BHD34" s="5"/>
      <c r="BHE34" s="5"/>
      <c r="BHF34" s="5"/>
      <c r="BHG34" s="5"/>
      <c r="BHH34" s="5"/>
      <c r="BHI34" s="5"/>
      <c r="BHJ34" s="5"/>
      <c r="BHK34" s="5"/>
      <c r="BHL34" s="5"/>
      <c r="BHM34" s="5"/>
      <c r="BHN34" s="5"/>
      <c r="BHO34" s="5"/>
      <c r="BHP34" s="5"/>
      <c r="BHQ34" s="5"/>
      <c r="BHR34" s="5"/>
      <c r="BHS34" s="5"/>
      <c r="BHT34" s="5"/>
      <c r="BHU34" s="5"/>
      <c r="BHV34" s="5"/>
      <c r="BHW34" s="5"/>
      <c r="BHX34" s="5"/>
      <c r="BHY34" s="5"/>
      <c r="BHZ34" s="5"/>
      <c r="BIA34" s="5"/>
      <c r="BIB34" s="5"/>
      <c r="BIC34" s="5"/>
      <c r="BID34" s="5"/>
      <c r="BIE34" s="5"/>
      <c r="BIF34" s="5"/>
      <c r="BIG34" s="5"/>
      <c r="BIH34" s="5"/>
      <c r="BII34" s="5"/>
      <c r="BIJ34" s="5"/>
      <c r="BIK34" s="5"/>
      <c r="BIL34" s="5"/>
      <c r="BIM34" s="5"/>
      <c r="BIN34" s="5"/>
      <c r="BIO34" s="5"/>
      <c r="BIP34" s="5"/>
      <c r="BIQ34" s="5"/>
      <c r="BIR34" s="5"/>
      <c r="BIS34" s="5"/>
      <c r="BIT34" s="5"/>
      <c r="BIU34" s="5"/>
      <c r="BIV34" s="5"/>
      <c r="BIW34" s="5"/>
      <c r="BIX34" s="5"/>
      <c r="BIY34" s="5"/>
      <c r="BIZ34" s="5"/>
      <c r="BJA34" s="5"/>
      <c r="BJB34" s="5"/>
      <c r="BJC34" s="5"/>
      <c r="BJD34" s="5"/>
      <c r="BJE34" s="5"/>
      <c r="BJF34" s="5"/>
      <c r="BJG34" s="5"/>
      <c r="BJH34" s="5"/>
      <c r="BJI34" s="5"/>
      <c r="BJJ34" s="5"/>
      <c r="BJK34" s="5"/>
      <c r="BJL34" s="5"/>
      <c r="BJM34" s="5"/>
      <c r="BJN34" s="5"/>
      <c r="BJO34" s="5"/>
      <c r="BJP34" s="5"/>
      <c r="BJQ34" s="5"/>
      <c r="BJR34" s="5"/>
      <c r="BJS34" s="5"/>
      <c r="BJT34" s="5"/>
      <c r="BJU34" s="5"/>
      <c r="BJV34" s="5"/>
      <c r="BJW34" s="5"/>
      <c r="BJX34" s="5"/>
      <c r="BJY34" s="5"/>
      <c r="BJZ34" s="5"/>
      <c r="BKA34" s="5"/>
      <c r="BKB34" s="5"/>
      <c r="BKC34" s="5"/>
      <c r="BKD34" s="5"/>
      <c r="BKE34" s="5"/>
      <c r="BKF34" s="5"/>
      <c r="BKG34" s="5"/>
      <c r="BKH34" s="5"/>
      <c r="BKI34" s="5"/>
      <c r="BKJ34" s="5"/>
      <c r="BKK34" s="5"/>
      <c r="BKL34" s="5"/>
      <c r="BKM34" s="5"/>
      <c r="BKN34" s="5"/>
      <c r="BKO34" s="5"/>
      <c r="BKP34" s="5"/>
      <c r="BKQ34" s="5"/>
      <c r="BKR34" s="5"/>
      <c r="BKS34" s="5"/>
      <c r="BKT34" s="5"/>
      <c r="BKU34" s="5"/>
      <c r="BKV34" s="5"/>
      <c r="BKW34" s="5"/>
      <c r="BKX34" s="5"/>
      <c r="BKY34" s="5"/>
      <c r="BKZ34" s="5"/>
      <c r="BLA34" s="5"/>
      <c r="BLB34" s="5"/>
      <c r="BLC34" s="5"/>
      <c r="BLD34" s="5"/>
      <c r="BLE34" s="5"/>
      <c r="BLF34" s="5"/>
      <c r="BLG34" s="5"/>
      <c r="BLH34" s="5"/>
      <c r="BLI34" s="5"/>
      <c r="BLJ34" s="5"/>
      <c r="BLK34" s="5"/>
      <c r="BLL34" s="5"/>
      <c r="BLM34" s="5"/>
      <c r="BLN34" s="5"/>
      <c r="BLO34" s="5"/>
      <c r="BLP34" s="5"/>
      <c r="BLQ34" s="5"/>
      <c r="BLR34" s="5"/>
      <c r="BLS34" s="5"/>
      <c r="BLT34" s="5"/>
      <c r="BLU34" s="5"/>
      <c r="BLV34" s="5"/>
      <c r="BLW34" s="5"/>
      <c r="BLX34" s="5"/>
      <c r="BLY34" s="5"/>
      <c r="BLZ34" s="5"/>
      <c r="BMA34" s="5"/>
      <c r="BMB34" s="5"/>
      <c r="BMC34" s="5"/>
      <c r="BMD34" s="5"/>
      <c r="BME34" s="5"/>
      <c r="BMF34" s="5"/>
      <c r="BMG34" s="5"/>
      <c r="BMH34" s="5"/>
      <c r="BMI34" s="5"/>
      <c r="BMJ34" s="5"/>
      <c r="BMK34" s="5"/>
      <c r="BML34" s="5"/>
      <c r="BMM34" s="5"/>
      <c r="BMN34" s="5"/>
      <c r="BMO34" s="5"/>
      <c r="BMP34" s="5"/>
      <c r="BMQ34" s="5"/>
      <c r="BMR34" s="5"/>
      <c r="BMS34" s="5"/>
      <c r="BMT34" s="5"/>
      <c r="BMU34" s="5"/>
      <c r="BMV34" s="5"/>
      <c r="BMW34" s="5"/>
      <c r="BMX34" s="5"/>
      <c r="BMY34" s="5"/>
      <c r="BMZ34" s="5"/>
      <c r="BNA34" s="5"/>
      <c r="BNB34" s="5"/>
      <c r="BNC34" s="5"/>
      <c r="BND34" s="5"/>
      <c r="BNE34" s="5"/>
      <c r="BNF34" s="5"/>
      <c r="BNG34" s="5"/>
      <c r="BNH34" s="5"/>
      <c r="BNI34" s="5"/>
      <c r="BNJ34" s="5"/>
      <c r="BNK34" s="5"/>
      <c r="BNL34" s="5"/>
      <c r="BNM34" s="5"/>
      <c r="BNN34" s="5"/>
      <c r="BNO34" s="5"/>
      <c r="BNP34" s="5"/>
      <c r="BNQ34" s="5"/>
      <c r="BNR34" s="5"/>
      <c r="BNS34" s="5"/>
      <c r="BNT34" s="5"/>
      <c r="BNU34" s="5"/>
      <c r="BNV34" s="5"/>
      <c r="BNW34" s="5"/>
      <c r="BNX34" s="5"/>
      <c r="BNY34" s="5"/>
      <c r="BNZ34" s="5"/>
      <c r="BOA34" s="5"/>
      <c r="BOB34" s="5"/>
      <c r="BOC34" s="5"/>
      <c r="BOD34" s="5"/>
      <c r="BOE34" s="5"/>
      <c r="BOF34" s="5"/>
      <c r="BOG34" s="5"/>
      <c r="BOH34" s="5"/>
      <c r="BOI34" s="5"/>
      <c r="BOJ34" s="5"/>
      <c r="BOK34" s="5"/>
      <c r="BOL34" s="5"/>
      <c r="BOM34" s="5"/>
      <c r="BON34" s="5"/>
      <c r="BOO34" s="5"/>
      <c r="BOP34" s="5"/>
      <c r="BOQ34" s="5"/>
      <c r="BOR34" s="5"/>
      <c r="BOS34" s="5"/>
      <c r="BOT34" s="5"/>
      <c r="BOU34" s="5"/>
      <c r="BOV34" s="5"/>
      <c r="BOW34" s="5"/>
      <c r="BOX34" s="5"/>
      <c r="BOY34" s="5"/>
      <c r="BOZ34" s="5"/>
      <c r="BPA34" s="5"/>
      <c r="BPB34" s="5"/>
      <c r="BPC34" s="5"/>
      <c r="BPD34" s="5"/>
      <c r="BPE34" s="5"/>
      <c r="BPF34" s="5"/>
      <c r="BPG34" s="5"/>
      <c r="BPH34" s="5"/>
      <c r="BPI34" s="5"/>
      <c r="BPJ34" s="5"/>
      <c r="BPK34" s="5"/>
      <c r="BPL34" s="5"/>
      <c r="BPM34" s="5"/>
      <c r="BPN34" s="5"/>
      <c r="BPO34" s="5"/>
      <c r="BPP34" s="5"/>
      <c r="BPQ34" s="5"/>
      <c r="BPR34" s="5"/>
      <c r="BPS34" s="5"/>
      <c r="BPT34" s="5"/>
      <c r="BPU34" s="5"/>
      <c r="BPV34" s="5"/>
      <c r="BPW34" s="5"/>
      <c r="BPX34" s="5"/>
      <c r="BPY34" s="5"/>
      <c r="BPZ34" s="5"/>
      <c r="BQA34" s="5"/>
      <c r="BQB34" s="5"/>
      <c r="BQC34" s="5"/>
      <c r="BQD34" s="5"/>
      <c r="BQE34" s="5"/>
      <c r="BQF34" s="5"/>
      <c r="BQG34" s="5"/>
      <c r="BQH34" s="5"/>
      <c r="BQI34" s="5"/>
      <c r="BQJ34" s="5"/>
      <c r="BQK34" s="5"/>
      <c r="BQL34" s="5"/>
      <c r="BQM34" s="5"/>
      <c r="BQN34" s="5"/>
      <c r="BQO34" s="5"/>
      <c r="BQP34" s="5"/>
      <c r="BQQ34" s="5"/>
      <c r="BQR34" s="5"/>
      <c r="BQS34" s="5"/>
      <c r="BQT34" s="5"/>
      <c r="BQU34" s="5"/>
      <c r="BQV34" s="5"/>
      <c r="BQW34" s="5"/>
      <c r="BQX34" s="5"/>
      <c r="BQY34" s="5"/>
      <c r="BQZ34" s="5"/>
      <c r="BRA34" s="5"/>
      <c r="BRB34" s="5"/>
      <c r="BRC34" s="5"/>
      <c r="BRD34" s="5"/>
      <c r="BRE34" s="5"/>
      <c r="BRF34" s="5"/>
      <c r="BRG34" s="5"/>
      <c r="BRH34" s="5"/>
      <c r="BRI34" s="5"/>
      <c r="BRJ34" s="5"/>
      <c r="BRK34" s="5"/>
      <c r="BRL34" s="5"/>
      <c r="BRM34" s="5"/>
      <c r="BRN34" s="5"/>
      <c r="BRO34" s="5"/>
      <c r="BRP34" s="5"/>
      <c r="BRQ34" s="5"/>
      <c r="BRR34" s="5"/>
      <c r="BRS34" s="5"/>
      <c r="BRT34" s="5"/>
      <c r="BRU34" s="5"/>
      <c r="BRV34" s="5"/>
      <c r="BRW34" s="5"/>
      <c r="BRX34" s="5"/>
      <c r="BRY34" s="5"/>
      <c r="BRZ34" s="5"/>
      <c r="BSA34" s="5"/>
      <c r="BSB34" s="5"/>
      <c r="BSC34" s="5"/>
      <c r="BSD34" s="5"/>
      <c r="BSE34" s="5"/>
      <c r="BSF34" s="5"/>
      <c r="BSG34" s="5"/>
      <c r="BSH34" s="5"/>
      <c r="BSI34" s="5"/>
      <c r="BSJ34" s="5"/>
      <c r="BSK34" s="5"/>
      <c r="BSL34" s="5"/>
      <c r="BSM34" s="5"/>
      <c r="BSN34" s="5"/>
      <c r="BSO34" s="5"/>
      <c r="BSP34" s="5"/>
      <c r="BSQ34" s="5"/>
      <c r="BSR34" s="5"/>
      <c r="BSS34" s="5"/>
      <c r="BST34" s="5"/>
      <c r="BSU34" s="5"/>
      <c r="BSV34" s="5"/>
      <c r="BSW34" s="5"/>
      <c r="BSX34" s="5"/>
      <c r="BSY34" s="5"/>
      <c r="BSZ34" s="5"/>
      <c r="BTA34" s="5"/>
      <c r="BTB34" s="5"/>
      <c r="BTC34" s="5"/>
      <c r="BTD34" s="5"/>
      <c r="BTE34" s="5"/>
      <c r="BTF34" s="5"/>
      <c r="BTG34" s="5"/>
      <c r="BTH34" s="5"/>
      <c r="BTI34" s="5"/>
      <c r="BTJ34" s="5"/>
      <c r="BTK34" s="5"/>
      <c r="BTL34" s="5"/>
      <c r="BTM34" s="5"/>
      <c r="BTN34" s="5"/>
      <c r="BTO34" s="5"/>
      <c r="BTP34" s="5"/>
      <c r="BTQ34" s="5"/>
      <c r="BTR34" s="5"/>
      <c r="BTS34" s="5"/>
      <c r="BTT34" s="5"/>
      <c r="BTU34" s="5"/>
      <c r="BTV34" s="5"/>
      <c r="BTW34" s="5"/>
      <c r="BTX34" s="5"/>
      <c r="BTY34" s="5"/>
      <c r="BTZ34" s="5"/>
      <c r="BUA34" s="5"/>
      <c r="BUB34" s="5"/>
      <c r="BUC34" s="5"/>
      <c r="BUD34" s="5"/>
      <c r="BUE34" s="5"/>
      <c r="BUF34" s="5"/>
      <c r="BUG34" s="5"/>
      <c r="BUH34" s="5"/>
    </row>
    <row r="35" spans="1:1906" s="4" customFormat="1" x14ac:dyDescent="0.2">
      <c r="A35" s="12">
        <v>33</v>
      </c>
      <c r="B35">
        <v>2</v>
      </c>
      <c r="C35">
        <v>2</v>
      </c>
      <c r="D35">
        <v>1</v>
      </c>
      <c r="E35">
        <v>4</v>
      </c>
      <c r="F35" t="s">
        <v>79</v>
      </c>
      <c r="G35" s="5">
        <f>(D35-B35)/(C35+D35-E35-B35)</f>
        <v>0.33333333333333331</v>
      </c>
      <c r="H35" s="6">
        <f>(C35-D35)/(E35-B35)</f>
        <v>0.5</v>
      </c>
      <c r="I35" s="5">
        <f>(B35+E35-2*D35)/(2*(B35-C35+E35-D35))</f>
        <v>0.66666666666666663</v>
      </c>
      <c r="J35" s="5">
        <f>(2*D35-B35-E35)/(2*(C35+D35-B35-E35))</f>
        <v>0.66666666666666663</v>
      </c>
      <c r="K35" s="6">
        <v>0</v>
      </c>
      <c r="L35" s="6">
        <v>1</v>
      </c>
      <c r="M35">
        <v>0.5</v>
      </c>
      <c r="N35">
        <f>(2*D35-B35-E35)/(2*(C35+D35-B35-E35))</f>
        <v>0.66666666666666663</v>
      </c>
      <c r="O35" s="5" t="s">
        <v>105</v>
      </c>
      <c r="P35" s="5">
        <f t="shared" ref="P35:P69" si="7">STDEV(G35:N35)</f>
        <v>0.29209152729488813</v>
      </c>
      <c r="Q35" t="b">
        <f t="shared" si="3"/>
        <v>1</v>
      </c>
      <c r="R35" t="b">
        <f t="shared" ref="R35:R69" si="8">AND(G35&gt;0.5,H35&gt;0.5,L35&gt;0.5,M35&gt;0.5,N35&gt;0.5,J35&gt;0.5,I35&gt;0.5,K35&gt;0.5)</f>
        <v>0</v>
      </c>
      <c r="S35" t="b">
        <f t="shared" ref="S35:S69" si="9">AND(G35&lt;0.5,H35&lt;0.5,L35&lt;0.5,M35&lt;0.5,N35&lt;0.5,J35&lt;0.5,I35&lt;0.5,K35&lt;0.5)</f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  <c r="AMK35" s="5"/>
      <c r="AML35" s="5"/>
      <c r="AMM35" s="5"/>
      <c r="AMN35" s="5"/>
      <c r="AMO35" s="5"/>
      <c r="AMP35" s="5"/>
      <c r="AMQ35" s="5"/>
      <c r="AMR35" s="5"/>
      <c r="AMS35" s="5"/>
      <c r="AMT35" s="5"/>
      <c r="AMU35" s="5"/>
      <c r="AMV35" s="5"/>
      <c r="AMW35" s="5"/>
      <c r="AMX35" s="5"/>
      <c r="AMY35" s="5"/>
      <c r="AMZ35" s="5"/>
      <c r="ANA35" s="5"/>
      <c r="ANB35" s="5"/>
      <c r="ANC35" s="5"/>
      <c r="AND35" s="5"/>
      <c r="ANE35" s="5"/>
      <c r="ANF35" s="5"/>
      <c r="ANG35" s="5"/>
      <c r="ANH35" s="5"/>
      <c r="ANI35" s="5"/>
      <c r="ANJ35" s="5"/>
      <c r="ANK35" s="5"/>
      <c r="ANL35" s="5"/>
      <c r="ANM35" s="5"/>
      <c r="ANN35" s="5"/>
      <c r="ANO35" s="5"/>
      <c r="ANP35" s="5"/>
      <c r="ANQ35" s="5"/>
      <c r="ANR35" s="5"/>
      <c r="ANS35" s="5"/>
      <c r="ANT35" s="5"/>
      <c r="ANU35" s="5"/>
      <c r="ANV35" s="5"/>
      <c r="ANW35" s="5"/>
      <c r="ANX35" s="5"/>
      <c r="ANY35" s="5"/>
      <c r="ANZ35" s="5"/>
      <c r="AOA35" s="5"/>
      <c r="AOB35" s="5"/>
      <c r="AOC35" s="5"/>
      <c r="AOD35" s="5"/>
      <c r="AOE35" s="5"/>
      <c r="AOF35" s="5"/>
      <c r="AOG35" s="5"/>
      <c r="AOH35" s="5"/>
      <c r="AOI35" s="5"/>
      <c r="AOJ35" s="5"/>
      <c r="AOK35" s="5"/>
      <c r="AOL35" s="5"/>
      <c r="AOM35" s="5"/>
      <c r="AON35" s="5"/>
      <c r="AOO35" s="5"/>
      <c r="AOP35" s="5"/>
      <c r="AOQ35" s="5"/>
      <c r="AOR35" s="5"/>
      <c r="AOS35" s="5"/>
      <c r="AOT35" s="5"/>
      <c r="AOU35" s="5"/>
      <c r="AOV35" s="5"/>
      <c r="AOW35" s="5"/>
      <c r="AOX35" s="5"/>
      <c r="AOY35" s="5"/>
      <c r="AOZ35" s="5"/>
      <c r="APA35" s="5"/>
      <c r="APB35" s="5"/>
      <c r="APC35" s="5"/>
      <c r="APD35" s="5"/>
      <c r="APE35" s="5"/>
      <c r="APF35" s="5"/>
      <c r="APG35" s="5"/>
      <c r="APH35" s="5"/>
      <c r="API35" s="5"/>
      <c r="APJ35" s="5"/>
      <c r="APK35" s="5"/>
      <c r="APL35" s="5"/>
      <c r="APM35" s="5"/>
      <c r="APN35" s="5"/>
      <c r="APO35" s="5"/>
      <c r="APP35" s="5"/>
      <c r="APQ35" s="5"/>
      <c r="APR35" s="5"/>
      <c r="APS35" s="5"/>
      <c r="APT35" s="5"/>
      <c r="APU35" s="5"/>
      <c r="APV35" s="5"/>
      <c r="APW35" s="5"/>
      <c r="APX35" s="5"/>
      <c r="APY35" s="5"/>
      <c r="APZ35" s="5"/>
      <c r="AQA35" s="5"/>
      <c r="AQB35" s="5"/>
      <c r="AQC35" s="5"/>
      <c r="AQD35" s="5"/>
      <c r="AQE35" s="5"/>
      <c r="AQF35" s="5"/>
      <c r="AQG35" s="5"/>
      <c r="AQH35" s="5"/>
      <c r="AQI35" s="5"/>
      <c r="AQJ35" s="5"/>
      <c r="AQK35" s="5"/>
      <c r="AQL35" s="5"/>
      <c r="AQM35" s="5"/>
      <c r="AQN35" s="5"/>
      <c r="AQO35" s="5"/>
      <c r="AQP35" s="5"/>
      <c r="AQQ35" s="5"/>
      <c r="AQR35" s="5"/>
      <c r="AQS35" s="5"/>
      <c r="AQT35" s="5"/>
      <c r="AQU35" s="5"/>
      <c r="AQV35" s="5"/>
      <c r="AQW35" s="5"/>
      <c r="AQX35" s="5"/>
      <c r="AQY35" s="5"/>
      <c r="AQZ35" s="5"/>
      <c r="ARA35" s="5"/>
      <c r="ARB35" s="5"/>
      <c r="ARC35" s="5"/>
      <c r="ARD35" s="5"/>
      <c r="ARE35" s="5"/>
      <c r="ARF35" s="5"/>
      <c r="ARG35" s="5"/>
      <c r="ARH35" s="5"/>
      <c r="ARI35" s="5"/>
      <c r="ARJ35" s="5"/>
      <c r="ARK35" s="5"/>
      <c r="ARL35" s="5"/>
      <c r="ARM35" s="5"/>
      <c r="ARN35" s="5"/>
      <c r="ARO35" s="5"/>
      <c r="ARP35" s="5"/>
      <c r="ARQ35" s="5"/>
      <c r="ARR35" s="5"/>
      <c r="ARS35" s="5"/>
      <c r="ART35" s="5"/>
      <c r="ARU35" s="5"/>
      <c r="ARV35" s="5"/>
      <c r="ARW35" s="5"/>
      <c r="ARX35" s="5"/>
      <c r="ARY35" s="5"/>
      <c r="ARZ35" s="5"/>
      <c r="ASA35" s="5"/>
      <c r="ASB35" s="5"/>
      <c r="ASC35" s="5"/>
      <c r="ASD35" s="5"/>
      <c r="ASE35" s="5"/>
      <c r="ASF35" s="5"/>
      <c r="ASG35" s="5"/>
      <c r="ASH35" s="5"/>
      <c r="ASI35" s="5"/>
      <c r="ASJ35" s="5"/>
      <c r="ASK35" s="5"/>
      <c r="ASL35" s="5"/>
      <c r="ASM35" s="5"/>
      <c r="ASN35" s="5"/>
      <c r="ASO35" s="5"/>
      <c r="ASP35" s="5"/>
      <c r="ASQ35" s="5"/>
      <c r="ASR35" s="5"/>
      <c r="ASS35" s="5"/>
      <c r="AST35" s="5"/>
      <c r="ASU35" s="5"/>
      <c r="ASV35" s="5"/>
      <c r="ASW35" s="5"/>
      <c r="ASX35" s="5"/>
      <c r="ASY35" s="5"/>
      <c r="ASZ35" s="5"/>
      <c r="ATA35" s="5"/>
      <c r="ATB35" s="5"/>
      <c r="ATC35" s="5"/>
      <c r="ATD35" s="5"/>
      <c r="ATE35" s="5"/>
      <c r="ATF35" s="5"/>
      <c r="ATG35" s="5"/>
      <c r="ATH35" s="5"/>
      <c r="ATI35" s="5"/>
      <c r="ATJ35" s="5"/>
      <c r="ATK35" s="5"/>
      <c r="ATL35" s="5"/>
      <c r="ATM35" s="5"/>
      <c r="ATN35" s="5"/>
      <c r="ATO35" s="5"/>
      <c r="ATP35" s="5"/>
      <c r="ATQ35" s="5"/>
      <c r="ATR35" s="5"/>
      <c r="ATS35" s="5"/>
      <c r="ATT35" s="5"/>
      <c r="ATU35" s="5"/>
      <c r="ATV35" s="5"/>
      <c r="ATW35" s="5"/>
      <c r="ATX35" s="5"/>
      <c r="ATY35" s="5"/>
      <c r="ATZ35" s="5"/>
      <c r="AUA35" s="5"/>
      <c r="AUB35" s="5"/>
      <c r="AUC35" s="5"/>
      <c r="AUD35" s="5"/>
      <c r="AUE35" s="5"/>
      <c r="AUF35" s="5"/>
      <c r="AUG35" s="5"/>
      <c r="AUH35" s="5"/>
      <c r="AUI35" s="5"/>
      <c r="AUJ35" s="5"/>
      <c r="AUK35" s="5"/>
      <c r="AUL35" s="5"/>
      <c r="AUM35" s="5"/>
      <c r="AUN35" s="5"/>
      <c r="AUO35" s="5"/>
      <c r="AUP35" s="5"/>
      <c r="AUQ35" s="5"/>
      <c r="AUR35" s="5"/>
      <c r="AUS35" s="5"/>
      <c r="AUT35" s="5"/>
      <c r="AUU35" s="5"/>
      <c r="AUV35" s="5"/>
      <c r="AUW35" s="5"/>
      <c r="AUX35" s="5"/>
      <c r="AUY35" s="5"/>
      <c r="AUZ35" s="5"/>
      <c r="AVA35" s="5"/>
      <c r="AVB35" s="5"/>
      <c r="AVC35" s="5"/>
      <c r="AVD35" s="5"/>
      <c r="AVE35" s="5"/>
      <c r="AVF35" s="5"/>
      <c r="AVG35" s="5"/>
      <c r="AVH35" s="5"/>
      <c r="AVI35" s="5"/>
      <c r="AVJ35" s="5"/>
      <c r="AVK35" s="5"/>
      <c r="AVL35" s="5"/>
      <c r="AVM35" s="5"/>
      <c r="AVN35" s="5"/>
      <c r="AVO35" s="5"/>
      <c r="AVP35" s="5"/>
      <c r="AVQ35" s="5"/>
      <c r="AVR35" s="5"/>
      <c r="AVS35" s="5"/>
      <c r="AVT35" s="5"/>
      <c r="AVU35" s="5"/>
      <c r="AVV35" s="5"/>
      <c r="AVW35" s="5"/>
      <c r="AVX35" s="5"/>
      <c r="AVY35" s="5"/>
      <c r="AVZ35" s="5"/>
      <c r="AWA35" s="5"/>
      <c r="AWB35" s="5"/>
      <c r="AWC35" s="5"/>
      <c r="AWD35" s="5"/>
      <c r="AWE35" s="5"/>
      <c r="AWF35" s="5"/>
      <c r="AWG35" s="5"/>
      <c r="AWH35" s="5"/>
      <c r="AWI35" s="5"/>
      <c r="AWJ35" s="5"/>
      <c r="AWK35" s="5"/>
      <c r="AWL35" s="5"/>
      <c r="AWM35" s="5"/>
      <c r="AWN35" s="5"/>
      <c r="AWO35" s="5"/>
      <c r="AWP35" s="5"/>
      <c r="AWQ35" s="5"/>
      <c r="AWR35" s="5"/>
      <c r="AWS35" s="5"/>
      <c r="AWT35" s="5"/>
      <c r="AWU35" s="5"/>
      <c r="AWV35" s="5"/>
      <c r="AWW35" s="5"/>
      <c r="AWX35" s="5"/>
      <c r="AWY35" s="5"/>
      <c r="AWZ35" s="5"/>
      <c r="AXA35" s="5"/>
      <c r="AXB35" s="5"/>
      <c r="AXC35" s="5"/>
      <c r="AXD35" s="5"/>
      <c r="AXE35" s="5"/>
      <c r="AXF35" s="5"/>
      <c r="AXG35" s="5"/>
      <c r="AXH35" s="5"/>
      <c r="AXI35" s="5"/>
      <c r="AXJ35" s="5"/>
      <c r="AXK35" s="5"/>
      <c r="AXL35" s="5"/>
      <c r="AXM35" s="5"/>
      <c r="AXN35" s="5"/>
      <c r="AXO35" s="5"/>
      <c r="AXP35" s="5"/>
      <c r="AXQ35" s="5"/>
      <c r="AXR35" s="5"/>
      <c r="AXS35" s="5"/>
      <c r="AXT35" s="5"/>
      <c r="AXU35" s="5"/>
      <c r="AXV35" s="5"/>
      <c r="AXW35" s="5"/>
      <c r="AXX35" s="5"/>
      <c r="AXY35" s="5"/>
      <c r="AXZ35" s="5"/>
      <c r="AYA35" s="5"/>
      <c r="AYB35" s="5"/>
      <c r="AYC35" s="5"/>
      <c r="AYD35" s="5"/>
      <c r="AYE35" s="5"/>
      <c r="AYF35" s="5"/>
      <c r="AYG35" s="5"/>
      <c r="AYH35" s="5"/>
      <c r="AYI35" s="5"/>
      <c r="AYJ35" s="5"/>
      <c r="AYK35" s="5"/>
      <c r="AYL35" s="5"/>
      <c r="AYM35" s="5"/>
      <c r="AYN35" s="5"/>
      <c r="AYO35" s="5"/>
      <c r="AYP35" s="5"/>
      <c r="AYQ35" s="5"/>
      <c r="AYR35" s="5"/>
      <c r="AYS35" s="5"/>
      <c r="AYT35" s="5"/>
      <c r="AYU35" s="5"/>
      <c r="AYV35" s="5"/>
      <c r="AYW35" s="5"/>
      <c r="AYX35" s="5"/>
      <c r="AYY35" s="5"/>
      <c r="AYZ35" s="5"/>
      <c r="AZA35" s="5"/>
      <c r="AZB35" s="5"/>
      <c r="AZC35" s="5"/>
      <c r="AZD35" s="5"/>
      <c r="AZE35" s="5"/>
      <c r="AZF35" s="5"/>
      <c r="AZG35" s="5"/>
      <c r="AZH35" s="5"/>
      <c r="AZI35" s="5"/>
      <c r="AZJ35" s="5"/>
      <c r="AZK35" s="5"/>
      <c r="AZL35" s="5"/>
      <c r="AZM35" s="5"/>
      <c r="AZN35" s="5"/>
      <c r="AZO35" s="5"/>
      <c r="AZP35" s="5"/>
      <c r="AZQ35" s="5"/>
      <c r="AZR35" s="5"/>
      <c r="AZS35" s="5"/>
      <c r="AZT35" s="5"/>
      <c r="AZU35" s="5"/>
      <c r="AZV35" s="5"/>
      <c r="AZW35" s="5"/>
      <c r="AZX35" s="5"/>
      <c r="AZY35" s="5"/>
      <c r="AZZ35" s="5"/>
      <c r="BAA35" s="5"/>
      <c r="BAB35" s="5"/>
      <c r="BAC35" s="5"/>
      <c r="BAD35" s="5"/>
      <c r="BAE35" s="5"/>
      <c r="BAF35" s="5"/>
      <c r="BAG35" s="5"/>
      <c r="BAH35" s="5"/>
      <c r="BAI35" s="5"/>
      <c r="BAJ35" s="5"/>
      <c r="BAK35" s="5"/>
      <c r="BAL35" s="5"/>
      <c r="BAM35" s="5"/>
      <c r="BAN35" s="5"/>
      <c r="BAO35" s="5"/>
      <c r="BAP35" s="5"/>
      <c r="BAQ35" s="5"/>
      <c r="BAR35" s="5"/>
      <c r="BAS35" s="5"/>
      <c r="BAT35" s="5"/>
      <c r="BAU35" s="5"/>
      <c r="BAV35" s="5"/>
      <c r="BAW35" s="5"/>
      <c r="BAX35" s="5"/>
      <c r="BAY35" s="5"/>
      <c r="BAZ35" s="5"/>
      <c r="BBA35" s="5"/>
      <c r="BBB35" s="5"/>
      <c r="BBC35" s="5"/>
      <c r="BBD35" s="5"/>
      <c r="BBE35" s="5"/>
      <c r="BBF35" s="5"/>
      <c r="BBG35" s="5"/>
      <c r="BBH35" s="5"/>
      <c r="BBI35" s="5"/>
      <c r="BBJ35" s="5"/>
      <c r="BBK35" s="5"/>
      <c r="BBL35" s="5"/>
      <c r="BBM35" s="5"/>
      <c r="BBN35" s="5"/>
      <c r="BBO35" s="5"/>
      <c r="BBP35" s="5"/>
      <c r="BBQ35" s="5"/>
      <c r="BBR35" s="5"/>
      <c r="BBS35" s="5"/>
      <c r="BBT35" s="5"/>
      <c r="BBU35" s="5"/>
      <c r="BBV35" s="5"/>
      <c r="BBW35" s="5"/>
      <c r="BBX35" s="5"/>
      <c r="BBY35" s="5"/>
      <c r="BBZ35" s="5"/>
      <c r="BCA35" s="5"/>
      <c r="BCB35" s="5"/>
      <c r="BCC35" s="5"/>
      <c r="BCD35" s="5"/>
      <c r="BCE35" s="5"/>
      <c r="BCF35" s="5"/>
      <c r="BCG35" s="5"/>
      <c r="BCH35" s="5"/>
      <c r="BCI35" s="5"/>
      <c r="BCJ35" s="5"/>
      <c r="BCK35" s="5"/>
      <c r="BCL35" s="5"/>
      <c r="BCM35" s="5"/>
      <c r="BCN35" s="5"/>
      <c r="BCO35" s="5"/>
      <c r="BCP35" s="5"/>
      <c r="BCQ35" s="5"/>
      <c r="BCR35" s="5"/>
      <c r="BCS35" s="5"/>
      <c r="BCT35" s="5"/>
      <c r="BCU35" s="5"/>
      <c r="BCV35" s="5"/>
      <c r="BCW35" s="5"/>
      <c r="BCX35" s="5"/>
      <c r="BCY35" s="5"/>
      <c r="BCZ35" s="5"/>
      <c r="BDA35" s="5"/>
      <c r="BDB35" s="5"/>
      <c r="BDC35" s="5"/>
      <c r="BDD35" s="5"/>
      <c r="BDE35" s="5"/>
      <c r="BDF35" s="5"/>
      <c r="BDG35" s="5"/>
      <c r="BDH35" s="5"/>
      <c r="BDI35" s="5"/>
      <c r="BDJ35" s="5"/>
      <c r="BDK35" s="5"/>
      <c r="BDL35" s="5"/>
      <c r="BDM35" s="5"/>
      <c r="BDN35" s="5"/>
      <c r="BDO35" s="5"/>
      <c r="BDP35" s="5"/>
      <c r="BDQ35" s="5"/>
      <c r="BDR35" s="5"/>
      <c r="BDS35" s="5"/>
      <c r="BDT35" s="5"/>
      <c r="BDU35" s="5"/>
      <c r="BDV35" s="5"/>
      <c r="BDW35" s="5"/>
      <c r="BDX35" s="5"/>
      <c r="BDY35" s="5"/>
      <c r="BDZ35" s="5"/>
      <c r="BEA35" s="5"/>
      <c r="BEB35" s="5"/>
      <c r="BEC35" s="5"/>
      <c r="BED35" s="5"/>
      <c r="BEE35" s="5"/>
      <c r="BEF35" s="5"/>
      <c r="BEG35" s="5"/>
      <c r="BEH35" s="5"/>
      <c r="BEI35" s="5"/>
      <c r="BEJ35" s="5"/>
      <c r="BEK35" s="5"/>
      <c r="BEL35" s="5"/>
      <c r="BEM35" s="5"/>
      <c r="BEN35" s="5"/>
      <c r="BEO35" s="5"/>
      <c r="BEP35" s="5"/>
      <c r="BEQ35" s="5"/>
      <c r="BER35" s="5"/>
      <c r="BES35" s="5"/>
      <c r="BET35" s="5"/>
      <c r="BEU35" s="5"/>
      <c r="BEV35" s="5"/>
      <c r="BEW35" s="5"/>
      <c r="BEX35" s="5"/>
      <c r="BEY35" s="5"/>
      <c r="BEZ35" s="5"/>
      <c r="BFA35" s="5"/>
      <c r="BFB35" s="5"/>
      <c r="BFC35" s="5"/>
      <c r="BFD35" s="5"/>
      <c r="BFE35" s="5"/>
      <c r="BFF35" s="5"/>
      <c r="BFG35" s="5"/>
      <c r="BFH35" s="5"/>
      <c r="BFI35" s="5"/>
      <c r="BFJ35" s="5"/>
      <c r="BFK35" s="5"/>
      <c r="BFL35" s="5"/>
      <c r="BFM35" s="5"/>
      <c r="BFN35" s="5"/>
      <c r="BFO35" s="5"/>
      <c r="BFP35" s="5"/>
      <c r="BFQ35" s="5"/>
      <c r="BFR35" s="5"/>
      <c r="BFS35" s="5"/>
      <c r="BFT35" s="5"/>
      <c r="BFU35" s="5"/>
      <c r="BFV35" s="5"/>
      <c r="BFW35" s="5"/>
      <c r="BFX35" s="5"/>
      <c r="BFY35" s="5"/>
      <c r="BFZ35" s="5"/>
      <c r="BGA35" s="5"/>
      <c r="BGB35" s="5"/>
      <c r="BGC35" s="5"/>
      <c r="BGD35" s="5"/>
      <c r="BGE35" s="5"/>
      <c r="BGF35" s="5"/>
      <c r="BGG35" s="5"/>
      <c r="BGH35" s="5"/>
      <c r="BGI35" s="5"/>
      <c r="BGJ35" s="5"/>
      <c r="BGK35" s="5"/>
      <c r="BGL35" s="5"/>
      <c r="BGM35" s="5"/>
      <c r="BGN35" s="5"/>
      <c r="BGO35" s="5"/>
      <c r="BGP35" s="5"/>
      <c r="BGQ35" s="5"/>
      <c r="BGR35" s="5"/>
      <c r="BGS35" s="5"/>
      <c r="BGT35" s="5"/>
      <c r="BGU35" s="5"/>
      <c r="BGV35" s="5"/>
      <c r="BGW35" s="5"/>
      <c r="BGX35" s="5"/>
      <c r="BGY35" s="5"/>
      <c r="BGZ35" s="5"/>
      <c r="BHA35" s="5"/>
      <c r="BHB35" s="5"/>
      <c r="BHC35" s="5"/>
      <c r="BHD35" s="5"/>
      <c r="BHE35" s="5"/>
      <c r="BHF35" s="5"/>
      <c r="BHG35" s="5"/>
      <c r="BHH35" s="5"/>
      <c r="BHI35" s="5"/>
      <c r="BHJ35" s="5"/>
      <c r="BHK35" s="5"/>
      <c r="BHL35" s="5"/>
      <c r="BHM35" s="5"/>
      <c r="BHN35" s="5"/>
      <c r="BHO35" s="5"/>
      <c r="BHP35" s="5"/>
      <c r="BHQ35" s="5"/>
      <c r="BHR35" s="5"/>
      <c r="BHS35" s="5"/>
      <c r="BHT35" s="5"/>
      <c r="BHU35" s="5"/>
      <c r="BHV35" s="5"/>
      <c r="BHW35" s="5"/>
      <c r="BHX35" s="5"/>
      <c r="BHY35" s="5"/>
      <c r="BHZ35" s="5"/>
      <c r="BIA35" s="5"/>
      <c r="BIB35" s="5"/>
      <c r="BIC35" s="5"/>
      <c r="BID35" s="5"/>
      <c r="BIE35" s="5"/>
      <c r="BIF35" s="5"/>
      <c r="BIG35" s="5"/>
      <c r="BIH35" s="5"/>
      <c r="BII35" s="5"/>
      <c r="BIJ35" s="5"/>
      <c r="BIK35" s="5"/>
      <c r="BIL35" s="5"/>
      <c r="BIM35" s="5"/>
      <c r="BIN35" s="5"/>
      <c r="BIO35" s="5"/>
      <c r="BIP35" s="5"/>
      <c r="BIQ35" s="5"/>
      <c r="BIR35" s="5"/>
      <c r="BIS35" s="5"/>
      <c r="BIT35" s="5"/>
      <c r="BIU35" s="5"/>
      <c r="BIV35" s="5"/>
      <c r="BIW35" s="5"/>
      <c r="BIX35" s="5"/>
      <c r="BIY35" s="5"/>
      <c r="BIZ35" s="5"/>
      <c r="BJA35" s="5"/>
      <c r="BJB35" s="5"/>
      <c r="BJC35" s="5"/>
      <c r="BJD35" s="5"/>
      <c r="BJE35" s="5"/>
      <c r="BJF35" s="5"/>
      <c r="BJG35" s="5"/>
      <c r="BJH35" s="5"/>
      <c r="BJI35" s="5"/>
      <c r="BJJ35" s="5"/>
      <c r="BJK35" s="5"/>
      <c r="BJL35" s="5"/>
      <c r="BJM35" s="5"/>
      <c r="BJN35" s="5"/>
      <c r="BJO35" s="5"/>
      <c r="BJP35" s="5"/>
      <c r="BJQ35" s="5"/>
      <c r="BJR35" s="5"/>
      <c r="BJS35" s="5"/>
      <c r="BJT35" s="5"/>
      <c r="BJU35" s="5"/>
      <c r="BJV35" s="5"/>
      <c r="BJW35" s="5"/>
      <c r="BJX35" s="5"/>
      <c r="BJY35" s="5"/>
      <c r="BJZ35" s="5"/>
      <c r="BKA35" s="5"/>
      <c r="BKB35" s="5"/>
      <c r="BKC35" s="5"/>
      <c r="BKD35" s="5"/>
      <c r="BKE35" s="5"/>
      <c r="BKF35" s="5"/>
      <c r="BKG35" s="5"/>
      <c r="BKH35" s="5"/>
      <c r="BKI35" s="5"/>
      <c r="BKJ35" s="5"/>
      <c r="BKK35" s="5"/>
      <c r="BKL35" s="5"/>
      <c r="BKM35" s="5"/>
      <c r="BKN35" s="5"/>
      <c r="BKO35" s="5"/>
      <c r="BKP35" s="5"/>
      <c r="BKQ35" s="5"/>
      <c r="BKR35" s="5"/>
      <c r="BKS35" s="5"/>
      <c r="BKT35" s="5"/>
      <c r="BKU35" s="5"/>
      <c r="BKV35" s="5"/>
      <c r="BKW35" s="5"/>
      <c r="BKX35" s="5"/>
      <c r="BKY35" s="5"/>
      <c r="BKZ35" s="5"/>
      <c r="BLA35" s="5"/>
      <c r="BLB35" s="5"/>
      <c r="BLC35" s="5"/>
      <c r="BLD35" s="5"/>
      <c r="BLE35" s="5"/>
      <c r="BLF35" s="5"/>
      <c r="BLG35" s="5"/>
      <c r="BLH35" s="5"/>
      <c r="BLI35" s="5"/>
      <c r="BLJ35" s="5"/>
      <c r="BLK35" s="5"/>
      <c r="BLL35" s="5"/>
      <c r="BLM35" s="5"/>
      <c r="BLN35" s="5"/>
      <c r="BLO35" s="5"/>
      <c r="BLP35" s="5"/>
      <c r="BLQ35" s="5"/>
      <c r="BLR35" s="5"/>
      <c r="BLS35" s="5"/>
      <c r="BLT35" s="5"/>
      <c r="BLU35" s="5"/>
      <c r="BLV35" s="5"/>
      <c r="BLW35" s="5"/>
      <c r="BLX35" s="5"/>
      <c r="BLY35" s="5"/>
      <c r="BLZ35" s="5"/>
      <c r="BMA35" s="5"/>
      <c r="BMB35" s="5"/>
      <c r="BMC35" s="5"/>
      <c r="BMD35" s="5"/>
      <c r="BME35" s="5"/>
      <c r="BMF35" s="5"/>
      <c r="BMG35" s="5"/>
      <c r="BMH35" s="5"/>
      <c r="BMI35" s="5"/>
      <c r="BMJ35" s="5"/>
      <c r="BMK35" s="5"/>
      <c r="BML35" s="5"/>
      <c r="BMM35" s="5"/>
      <c r="BMN35" s="5"/>
      <c r="BMO35" s="5"/>
      <c r="BMP35" s="5"/>
      <c r="BMQ35" s="5"/>
      <c r="BMR35" s="5"/>
      <c r="BMS35" s="5"/>
      <c r="BMT35" s="5"/>
      <c r="BMU35" s="5"/>
      <c r="BMV35" s="5"/>
      <c r="BMW35" s="5"/>
      <c r="BMX35" s="5"/>
      <c r="BMY35" s="5"/>
      <c r="BMZ35" s="5"/>
      <c r="BNA35" s="5"/>
      <c r="BNB35" s="5"/>
      <c r="BNC35" s="5"/>
      <c r="BND35" s="5"/>
      <c r="BNE35" s="5"/>
      <c r="BNF35" s="5"/>
      <c r="BNG35" s="5"/>
      <c r="BNH35" s="5"/>
      <c r="BNI35" s="5"/>
      <c r="BNJ35" s="5"/>
      <c r="BNK35" s="5"/>
      <c r="BNL35" s="5"/>
      <c r="BNM35" s="5"/>
      <c r="BNN35" s="5"/>
      <c r="BNO35" s="5"/>
      <c r="BNP35" s="5"/>
      <c r="BNQ35" s="5"/>
      <c r="BNR35" s="5"/>
      <c r="BNS35" s="5"/>
      <c r="BNT35" s="5"/>
      <c r="BNU35" s="5"/>
      <c r="BNV35" s="5"/>
      <c r="BNW35" s="5"/>
      <c r="BNX35" s="5"/>
      <c r="BNY35" s="5"/>
      <c r="BNZ35" s="5"/>
      <c r="BOA35" s="5"/>
      <c r="BOB35" s="5"/>
      <c r="BOC35" s="5"/>
      <c r="BOD35" s="5"/>
      <c r="BOE35" s="5"/>
      <c r="BOF35" s="5"/>
      <c r="BOG35" s="5"/>
      <c r="BOH35" s="5"/>
      <c r="BOI35" s="5"/>
      <c r="BOJ35" s="5"/>
      <c r="BOK35" s="5"/>
      <c r="BOL35" s="5"/>
      <c r="BOM35" s="5"/>
      <c r="BON35" s="5"/>
      <c r="BOO35" s="5"/>
      <c r="BOP35" s="5"/>
      <c r="BOQ35" s="5"/>
      <c r="BOR35" s="5"/>
      <c r="BOS35" s="5"/>
      <c r="BOT35" s="5"/>
      <c r="BOU35" s="5"/>
      <c r="BOV35" s="5"/>
      <c r="BOW35" s="5"/>
      <c r="BOX35" s="5"/>
      <c r="BOY35" s="5"/>
      <c r="BOZ35" s="5"/>
      <c r="BPA35" s="5"/>
      <c r="BPB35" s="5"/>
      <c r="BPC35" s="5"/>
      <c r="BPD35" s="5"/>
      <c r="BPE35" s="5"/>
      <c r="BPF35" s="5"/>
      <c r="BPG35" s="5"/>
      <c r="BPH35" s="5"/>
      <c r="BPI35" s="5"/>
      <c r="BPJ35" s="5"/>
      <c r="BPK35" s="5"/>
      <c r="BPL35" s="5"/>
      <c r="BPM35" s="5"/>
      <c r="BPN35" s="5"/>
      <c r="BPO35" s="5"/>
      <c r="BPP35" s="5"/>
      <c r="BPQ35" s="5"/>
      <c r="BPR35" s="5"/>
      <c r="BPS35" s="5"/>
      <c r="BPT35" s="5"/>
      <c r="BPU35" s="5"/>
      <c r="BPV35" s="5"/>
      <c r="BPW35" s="5"/>
      <c r="BPX35" s="5"/>
      <c r="BPY35" s="5"/>
      <c r="BPZ35" s="5"/>
      <c r="BQA35" s="5"/>
      <c r="BQB35" s="5"/>
      <c r="BQC35" s="5"/>
      <c r="BQD35" s="5"/>
      <c r="BQE35" s="5"/>
      <c r="BQF35" s="5"/>
      <c r="BQG35" s="5"/>
      <c r="BQH35" s="5"/>
      <c r="BQI35" s="5"/>
      <c r="BQJ35" s="5"/>
      <c r="BQK35" s="5"/>
      <c r="BQL35" s="5"/>
      <c r="BQM35" s="5"/>
      <c r="BQN35" s="5"/>
      <c r="BQO35" s="5"/>
      <c r="BQP35" s="5"/>
      <c r="BQQ35" s="5"/>
      <c r="BQR35" s="5"/>
      <c r="BQS35" s="5"/>
      <c r="BQT35" s="5"/>
      <c r="BQU35" s="5"/>
      <c r="BQV35" s="5"/>
      <c r="BQW35" s="5"/>
      <c r="BQX35" s="5"/>
      <c r="BQY35" s="5"/>
      <c r="BQZ35" s="5"/>
      <c r="BRA35" s="5"/>
      <c r="BRB35" s="5"/>
      <c r="BRC35" s="5"/>
      <c r="BRD35" s="5"/>
      <c r="BRE35" s="5"/>
      <c r="BRF35" s="5"/>
      <c r="BRG35" s="5"/>
      <c r="BRH35" s="5"/>
      <c r="BRI35" s="5"/>
      <c r="BRJ35" s="5"/>
      <c r="BRK35" s="5"/>
      <c r="BRL35" s="5"/>
      <c r="BRM35" s="5"/>
      <c r="BRN35" s="5"/>
      <c r="BRO35" s="5"/>
      <c r="BRP35" s="5"/>
      <c r="BRQ35" s="5"/>
      <c r="BRR35" s="5"/>
      <c r="BRS35" s="5"/>
      <c r="BRT35" s="5"/>
      <c r="BRU35" s="5"/>
      <c r="BRV35" s="5"/>
      <c r="BRW35" s="5"/>
      <c r="BRX35" s="5"/>
      <c r="BRY35" s="5"/>
      <c r="BRZ35" s="5"/>
      <c r="BSA35" s="5"/>
      <c r="BSB35" s="5"/>
      <c r="BSC35" s="5"/>
      <c r="BSD35" s="5"/>
      <c r="BSE35" s="5"/>
      <c r="BSF35" s="5"/>
      <c r="BSG35" s="5"/>
      <c r="BSH35" s="5"/>
      <c r="BSI35" s="5"/>
      <c r="BSJ35" s="5"/>
      <c r="BSK35" s="5"/>
      <c r="BSL35" s="5"/>
      <c r="BSM35" s="5"/>
      <c r="BSN35" s="5"/>
      <c r="BSO35" s="5"/>
      <c r="BSP35" s="5"/>
      <c r="BSQ35" s="5"/>
      <c r="BSR35" s="5"/>
      <c r="BSS35" s="5"/>
      <c r="BST35" s="5"/>
      <c r="BSU35" s="5"/>
      <c r="BSV35" s="5"/>
      <c r="BSW35" s="5"/>
      <c r="BSX35" s="5"/>
      <c r="BSY35" s="5"/>
      <c r="BSZ35" s="5"/>
      <c r="BTA35" s="5"/>
      <c r="BTB35" s="5"/>
      <c r="BTC35" s="5"/>
      <c r="BTD35" s="5"/>
      <c r="BTE35" s="5"/>
      <c r="BTF35" s="5"/>
      <c r="BTG35" s="5"/>
      <c r="BTH35" s="5"/>
      <c r="BTI35" s="5"/>
      <c r="BTJ35" s="5"/>
      <c r="BTK35" s="5"/>
      <c r="BTL35" s="5"/>
      <c r="BTM35" s="5"/>
      <c r="BTN35" s="5"/>
      <c r="BTO35" s="5"/>
      <c r="BTP35" s="5"/>
      <c r="BTQ35" s="5"/>
      <c r="BTR35" s="5"/>
      <c r="BTS35" s="5"/>
      <c r="BTT35" s="5"/>
      <c r="BTU35" s="5"/>
      <c r="BTV35" s="5"/>
      <c r="BTW35" s="5"/>
      <c r="BTX35" s="5"/>
      <c r="BTY35" s="5"/>
      <c r="BTZ35" s="5"/>
      <c r="BUA35" s="5"/>
      <c r="BUB35" s="5"/>
      <c r="BUC35" s="5"/>
      <c r="BUD35" s="5"/>
      <c r="BUE35" s="5"/>
      <c r="BUF35" s="5"/>
      <c r="BUG35" s="5"/>
      <c r="BUH35" s="5"/>
    </row>
    <row r="36" spans="1:1906" x14ac:dyDescent="0.2">
      <c r="A36" s="12">
        <v>34</v>
      </c>
      <c r="B36" s="5">
        <v>2</v>
      </c>
      <c r="C36" s="5">
        <v>3</v>
      </c>
      <c r="D36" s="5">
        <v>1</v>
      </c>
      <c r="E36" s="5">
        <v>4</v>
      </c>
      <c r="F36" t="s">
        <v>16</v>
      </c>
      <c r="G36" s="5">
        <f>(D36-B36)/(C36+D36-E36-B36)</f>
        <v>0.5</v>
      </c>
      <c r="H36" s="5">
        <f>(C36-D36)/(E36-B36)</f>
        <v>1</v>
      </c>
      <c r="I36" s="5">
        <f>(B36+E36-2*D36)/(2*(B36-C36+E36-D36))</f>
        <v>1</v>
      </c>
      <c r="J36" s="5">
        <f>(2*D36-B36-E36)/(2*(C36+D36-B36-E36))</f>
        <v>1</v>
      </c>
      <c r="K36" s="6">
        <f>(C36+B36)/(C36+B36+E36+D36)</f>
        <v>0.5</v>
      </c>
      <c r="L36" s="6">
        <v>1</v>
      </c>
      <c r="M36">
        <v>1</v>
      </c>
      <c r="N36">
        <f>(2*D36-B36-E36)/(2*(C36+D36-B36-E36))</f>
        <v>1</v>
      </c>
      <c r="O36" t="s">
        <v>104</v>
      </c>
      <c r="P36" s="5">
        <f t="shared" si="7"/>
        <v>0.23145502494313785</v>
      </c>
      <c r="Q36" t="b">
        <f t="shared" si="3"/>
        <v>1</v>
      </c>
      <c r="R36" t="b">
        <f t="shared" si="8"/>
        <v>0</v>
      </c>
      <c r="S36" t="b">
        <f t="shared" si="9"/>
        <v>0</v>
      </c>
    </row>
    <row r="37" spans="1:1906" x14ac:dyDescent="0.2">
      <c r="A37" s="12">
        <v>35</v>
      </c>
      <c r="B37" s="5">
        <v>2</v>
      </c>
      <c r="C37" s="5">
        <v>4</v>
      </c>
      <c r="D37" s="5">
        <v>1</v>
      </c>
      <c r="E37" s="5">
        <v>1</v>
      </c>
      <c r="F37" t="s">
        <v>80</v>
      </c>
      <c r="G37" s="5">
        <v>1</v>
      </c>
      <c r="H37" s="5">
        <v>1</v>
      </c>
      <c r="I37" s="5">
        <v>1</v>
      </c>
      <c r="J37" s="5">
        <v>1</v>
      </c>
      <c r="K37" s="6">
        <v>1</v>
      </c>
      <c r="L37" s="6">
        <v>1</v>
      </c>
      <c r="M37">
        <v>1</v>
      </c>
      <c r="N37">
        <v>1</v>
      </c>
      <c r="P37" s="5">
        <f t="shared" si="7"/>
        <v>0</v>
      </c>
      <c r="Q37" t="b">
        <f t="shared" si="3"/>
        <v>0</v>
      </c>
      <c r="R37" t="b">
        <f t="shared" si="8"/>
        <v>1</v>
      </c>
      <c r="S37" t="b">
        <f t="shared" si="9"/>
        <v>0</v>
      </c>
    </row>
    <row r="38" spans="1:1906" x14ac:dyDescent="0.2">
      <c r="A38" s="12">
        <v>36</v>
      </c>
      <c r="B38">
        <v>2</v>
      </c>
      <c r="C38">
        <v>4</v>
      </c>
      <c r="D38">
        <v>1</v>
      </c>
      <c r="E38">
        <v>2</v>
      </c>
      <c r="F38" t="s">
        <v>81</v>
      </c>
      <c r="G38" s="5">
        <v>1</v>
      </c>
      <c r="H38" s="5">
        <v>1</v>
      </c>
      <c r="I38" s="5">
        <v>1</v>
      </c>
      <c r="J38" s="5">
        <v>1</v>
      </c>
      <c r="K38" s="6">
        <v>1</v>
      </c>
      <c r="L38" s="6">
        <v>1</v>
      </c>
      <c r="M38">
        <v>1</v>
      </c>
      <c r="N38">
        <v>1</v>
      </c>
      <c r="P38" s="5">
        <f t="shared" si="7"/>
        <v>0</v>
      </c>
      <c r="Q38" t="b">
        <f t="shared" si="3"/>
        <v>0</v>
      </c>
      <c r="R38" t="b">
        <f t="shared" si="8"/>
        <v>1</v>
      </c>
      <c r="S38" t="b">
        <f t="shared" si="9"/>
        <v>0</v>
      </c>
    </row>
    <row r="39" spans="1:1906" x14ac:dyDescent="0.2">
      <c r="A39" s="12">
        <v>37</v>
      </c>
      <c r="B39" s="5">
        <v>2</v>
      </c>
      <c r="C39" s="5">
        <v>4</v>
      </c>
      <c r="D39" s="5">
        <v>1</v>
      </c>
      <c r="E39" s="5">
        <v>3</v>
      </c>
      <c r="F39" t="s">
        <v>22</v>
      </c>
      <c r="G39" s="5">
        <v>1</v>
      </c>
      <c r="H39" s="5">
        <v>1</v>
      </c>
      <c r="I39" s="5">
        <v>1</v>
      </c>
      <c r="J39" s="5">
        <v>1</v>
      </c>
      <c r="K39" s="6">
        <v>1</v>
      </c>
      <c r="L39" s="6">
        <v>1</v>
      </c>
      <c r="M39">
        <v>1</v>
      </c>
      <c r="N39">
        <v>1</v>
      </c>
      <c r="P39" s="5">
        <f t="shared" si="7"/>
        <v>0</v>
      </c>
      <c r="Q39" t="b">
        <f t="shared" si="3"/>
        <v>0</v>
      </c>
      <c r="R39" t="b">
        <f t="shared" si="8"/>
        <v>1</v>
      </c>
      <c r="S39" t="b">
        <f t="shared" si="9"/>
        <v>0</v>
      </c>
    </row>
    <row r="40" spans="1:1906" x14ac:dyDescent="0.2">
      <c r="A40" s="12">
        <v>38</v>
      </c>
      <c r="B40" s="5">
        <v>2</v>
      </c>
      <c r="C40" s="5">
        <v>4</v>
      </c>
      <c r="D40" s="5">
        <v>1</v>
      </c>
      <c r="E40" s="5">
        <v>4</v>
      </c>
      <c r="F40" t="s">
        <v>51</v>
      </c>
      <c r="G40" s="5">
        <v>1</v>
      </c>
      <c r="H40" s="5">
        <v>1</v>
      </c>
      <c r="I40" s="5">
        <v>1</v>
      </c>
      <c r="J40" s="5">
        <v>1</v>
      </c>
      <c r="K40" s="6">
        <v>1</v>
      </c>
      <c r="L40" s="6">
        <v>1</v>
      </c>
      <c r="M40">
        <v>1</v>
      </c>
      <c r="N40">
        <v>1</v>
      </c>
      <c r="P40" s="5">
        <f t="shared" si="7"/>
        <v>0</v>
      </c>
      <c r="Q40" t="b">
        <f t="shared" si="3"/>
        <v>0</v>
      </c>
      <c r="R40" t="b">
        <f t="shared" si="8"/>
        <v>1</v>
      </c>
      <c r="S40" t="b">
        <f t="shared" si="9"/>
        <v>0</v>
      </c>
    </row>
    <row r="41" spans="1:1906" x14ac:dyDescent="0.2">
      <c r="A41" s="12">
        <v>39</v>
      </c>
      <c r="B41">
        <v>2</v>
      </c>
      <c r="C41">
        <v>4</v>
      </c>
      <c r="D41">
        <v>2</v>
      </c>
      <c r="E41">
        <v>1</v>
      </c>
      <c r="F41" t="s">
        <v>82</v>
      </c>
      <c r="G41" s="5">
        <v>1</v>
      </c>
      <c r="H41" s="5">
        <v>1</v>
      </c>
      <c r="I41" s="5">
        <v>1</v>
      </c>
      <c r="J41" s="5">
        <f t="shared" ref="J41:J46" si="10">(2*D41-B41-E41)/(2*(C41+D41-B41-E41))</f>
        <v>0.16666666666666666</v>
      </c>
      <c r="K41" s="6">
        <v>1</v>
      </c>
      <c r="L41" s="6">
        <v>1</v>
      </c>
      <c r="M41">
        <v>1</v>
      </c>
      <c r="N41">
        <v>1</v>
      </c>
      <c r="P41" s="5">
        <f t="shared" si="7"/>
        <v>0.29462782549439509</v>
      </c>
      <c r="Q41" t="b">
        <f t="shared" si="3"/>
        <v>1</v>
      </c>
      <c r="R41" t="b">
        <f t="shared" si="8"/>
        <v>0</v>
      </c>
      <c r="S41" t="b">
        <f t="shared" si="9"/>
        <v>0</v>
      </c>
    </row>
    <row r="42" spans="1:1906" x14ac:dyDescent="0.2">
      <c r="A42" s="12">
        <v>40</v>
      </c>
      <c r="B42" s="5">
        <v>2</v>
      </c>
      <c r="C42" s="5">
        <v>4</v>
      </c>
      <c r="D42" s="5">
        <v>3</v>
      </c>
      <c r="E42" s="5">
        <v>1</v>
      </c>
      <c r="F42" t="s">
        <v>17</v>
      </c>
      <c r="G42" s="5">
        <f>(D42-B42)/(C42+D42-E42-B42)</f>
        <v>0.25</v>
      </c>
      <c r="H42" s="5">
        <v>1</v>
      </c>
      <c r="I42" s="5">
        <v>1</v>
      </c>
      <c r="J42" s="5">
        <f t="shared" si="10"/>
        <v>0.375</v>
      </c>
      <c r="K42" s="6">
        <v>1</v>
      </c>
      <c r="L42" s="6">
        <v>1</v>
      </c>
      <c r="M42">
        <v>1</v>
      </c>
      <c r="N42">
        <v>1</v>
      </c>
      <c r="P42" s="5">
        <f t="shared" si="7"/>
        <v>0.3199993024545969</v>
      </c>
      <c r="Q42" t="b">
        <f t="shared" si="3"/>
        <v>1</v>
      </c>
      <c r="R42" t="b">
        <f t="shared" si="8"/>
        <v>0</v>
      </c>
      <c r="S42" t="b">
        <f t="shared" si="9"/>
        <v>0</v>
      </c>
    </row>
    <row r="43" spans="1:1906" x14ac:dyDescent="0.2">
      <c r="A43" s="12">
        <v>41</v>
      </c>
      <c r="B43" s="5">
        <v>2</v>
      </c>
      <c r="C43" s="5">
        <v>4</v>
      </c>
      <c r="D43" s="5">
        <v>4</v>
      </c>
      <c r="E43" s="5">
        <v>1</v>
      </c>
      <c r="F43" t="s">
        <v>27</v>
      </c>
      <c r="G43" s="5">
        <f>(D43-B43)/(C43+D43-E43-B43)</f>
        <v>0.4</v>
      </c>
      <c r="H43" s="5">
        <v>1</v>
      </c>
      <c r="I43" s="5">
        <v>1</v>
      </c>
      <c r="J43" s="5">
        <f t="shared" si="10"/>
        <v>0.5</v>
      </c>
      <c r="K43" s="6">
        <v>1</v>
      </c>
      <c r="L43" s="6">
        <f>(2*C43+B43+E43)/(2*(C43+B43+E43+D43))</f>
        <v>0.5</v>
      </c>
      <c r="M43">
        <v>1</v>
      </c>
      <c r="N43">
        <f>(2*D43-B43-E43)/(2*(C43+D43-B43-E43))</f>
        <v>0.5</v>
      </c>
      <c r="O43" t="s">
        <v>103</v>
      </c>
      <c r="P43" s="5">
        <f t="shared" si="7"/>
        <v>0.28252686345094435</v>
      </c>
      <c r="Q43" t="b">
        <f t="shared" si="3"/>
        <v>1</v>
      </c>
      <c r="R43" t="b">
        <f t="shared" si="8"/>
        <v>0</v>
      </c>
      <c r="S43" t="b">
        <f t="shared" si="9"/>
        <v>0</v>
      </c>
    </row>
    <row r="44" spans="1:1906" x14ac:dyDescent="0.2">
      <c r="A44" s="12">
        <v>42</v>
      </c>
      <c r="B44" s="5">
        <v>3</v>
      </c>
      <c r="C44" s="5">
        <v>1</v>
      </c>
      <c r="D44" s="5">
        <v>1</v>
      </c>
      <c r="E44" s="5">
        <v>4</v>
      </c>
      <c r="F44" t="s">
        <v>33</v>
      </c>
      <c r="G44" s="5">
        <f>(D44-B44)/(C44+D44-E44-B44)</f>
        <v>0.4</v>
      </c>
      <c r="H44" s="5">
        <f>(C44-D44)/(E44-B44)</f>
        <v>0</v>
      </c>
      <c r="I44" s="5">
        <f>(B44+E44-2*D44)/(2*(B44-C44+E44-D44))</f>
        <v>0.5</v>
      </c>
      <c r="J44" s="5">
        <f t="shared" si="10"/>
        <v>0.5</v>
      </c>
      <c r="K44" s="6">
        <v>0</v>
      </c>
      <c r="L44" s="6">
        <f>(2*C44+B44+E44)/(2*(C44+B44+E44+D44))</f>
        <v>0.5</v>
      </c>
      <c r="M44">
        <v>0</v>
      </c>
      <c r="N44">
        <f>(2*D44-B44-E44)/(2*(C44+D44-B44-E44))</f>
        <v>0.5</v>
      </c>
      <c r="O44" t="s">
        <v>103</v>
      </c>
      <c r="P44" s="5">
        <f t="shared" si="7"/>
        <v>0.25071326821120354</v>
      </c>
      <c r="Q44" t="b">
        <f t="shared" si="3"/>
        <v>1</v>
      </c>
      <c r="R44" t="b">
        <f t="shared" si="8"/>
        <v>0</v>
      </c>
      <c r="S44" t="b">
        <f t="shared" si="9"/>
        <v>0</v>
      </c>
    </row>
    <row r="45" spans="1:1906" x14ac:dyDescent="0.2">
      <c r="A45" s="12">
        <v>43</v>
      </c>
      <c r="B45" s="5">
        <v>3</v>
      </c>
      <c r="C45" s="5">
        <v>1</v>
      </c>
      <c r="D45" s="5">
        <v>2</v>
      </c>
      <c r="E45" s="5">
        <v>4</v>
      </c>
      <c r="F45" t="s">
        <v>25</v>
      </c>
      <c r="G45" s="5">
        <f>(D45-B45)/(C45+D45-E45-B45)</f>
        <v>0.25</v>
      </c>
      <c r="H45" s="5">
        <v>0</v>
      </c>
      <c r="I45" s="5">
        <f>(B45+E45-2*D45)/(2*(B45-C45+E45-D45))</f>
        <v>0.375</v>
      </c>
      <c r="J45" s="5">
        <f t="shared" si="10"/>
        <v>0.375</v>
      </c>
      <c r="K45" s="6">
        <v>0</v>
      </c>
      <c r="L45" s="6">
        <v>0</v>
      </c>
      <c r="M45">
        <v>0</v>
      </c>
      <c r="N45">
        <f>(2*D45-B45-E45)/(2*(C45+D45-B45-E45))</f>
        <v>0.375</v>
      </c>
      <c r="P45" s="5">
        <f t="shared" si="7"/>
        <v>0.18824257716346443</v>
      </c>
      <c r="Q45" t="b">
        <f t="shared" si="3"/>
        <v>0</v>
      </c>
      <c r="R45" t="b">
        <f t="shared" si="8"/>
        <v>0</v>
      </c>
      <c r="S45" t="b">
        <f t="shared" si="9"/>
        <v>1</v>
      </c>
    </row>
    <row r="46" spans="1:1906" x14ac:dyDescent="0.2">
      <c r="A46" s="12">
        <v>44</v>
      </c>
      <c r="B46" s="5">
        <v>3</v>
      </c>
      <c r="C46" s="5">
        <v>1</v>
      </c>
      <c r="D46" s="5">
        <v>3</v>
      </c>
      <c r="E46" s="5">
        <v>4</v>
      </c>
      <c r="F46" t="s">
        <v>34</v>
      </c>
      <c r="G46" s="5">
        <v>0</v>
      </c>
      <c r="H46" s="5">
        <v>0</v>
      </c>
      <c r="I46" s="6">
        <f>(B46+E46-2*D46)/(2*(B46-C46+E46-D46))</f>
        <v>0.16666666666666666</v>
      </c>
      <c r="J46" s="5">
        <f t="shared" si="10"/>
        <v>0.16666666666666666</v>
      </c>
      <c r="K46" s="6">
        <v>0</v>
      </c>
      <c r="L46" s="6">
        <v>0</v>
      </c>
      <c r="M46">
        <v>0</v>
      </c>
      <c r="N46">
        <f>(2*D46-B46-E46)/(2*(C46+D46-B46-E46))</f>
        <v>0.16666666666666666</v>
      </c>
      <c r="P46" s="5">
        <f t="shared" si="7"/>
        <v>8.6258194917794281E-2</v>
      </c>
      <c r="Q46" t="b">
        <f t="shared" si="3"/>
        <v>0</v>
      </c>
      <c r="R46" t="b">
        <f t="shared" si="8"/>
        <v>0</v>
      </c>
      <c r="S46" t="b">
        <f t="shared" si="9"/>
        <v>1</v>
      </c>
    </row>
    <row r="47" spans="1:1906" x14ac:dyDescent="0.2">
      <c r="A47" s="12">
        <v>45</v>
      </c>
      <c r="B47" s="5">
        <v>3</v>
      </c>
      <c r="C47" s="5">
        <v>1</v>
      </c>
      <c r="D47" s="5">
        <v>4</v>
      </c>
      <c r="E47" s="5">
        <v>4</v>
      </c>
      <c r="F47" t="s">
        <v>83</v>
      </c>
      <c r="G47" s="5">
        <v>0</v>
      </c>
      <c r="H47" s="5">
        <v>0</v>
      </c>
      <c r="I47" s="5">
        <v>0</v>
      </c>
      <c r="J47" s="5">
        <v>0</v>
      </c>
      <c r="K47" s="6">
        <v>0</v>
      </c>
      <c r="L47" s="6">
        <v>0</v>
      </c>
      <c r="M47">
        <v>0</v>
      </c>
      <c r="N47">
        <v>0</v>
      </c>
      <c r="P47" s="5">
        <f t="shared" si="7"/>
        <v>0</v>
      </c>
      <c r="Q47" t="b">
        <f t="shared" si="3"/>
        <v>0</v>
      </c>
      <c r="R47" t="b">
        <f t="shared" si="8"/>
        <v>0</v>
      </c>
      <c r="S47" t="b">
        <f t="shared" si="9"/>
        <v>1</v>
      </c>
    </row>
    <row r="48" spans="1:1906" x14ac:dyDescent="0.2">
      <c r="A48" s="12">
        <v>46</v>
      </c>
      <c r="B48" s="5">
        <v>3</v>
      </c>
      <c r="C48" s="5">
        <v>2</v>
      </c>
      <c r="D48" s="5">
        <v>1</v>
      </c>
      <c r="E48" s="5">
        <v>4</v>
      </c>
      <c r="F48" t="s">
        <v>20</v>
      </c>
      <c r="G48" s="5">
        <f>(D48-B48)/(C48+D48-E48-B48)</f>
        <v>0.5</v>
      </c>
      <c r="H48" s="5">
        <f>(C48-D48)/(E48-B48)</f>
        <v>1</v>
      </c>
      <c r="I48" s="5">
        <f>(B48+E48-2*D48)/(2*(B48-C48+E48-D48))</f>
        <v>0.625</v>
      </c>
      <c r="J48" s="5">
        <f>(2*D48-B48-E48)/(2*(C48+D48-B48-E48))</f>
        <v>0.625</v>
      </c>
      <c r="K48" s="6">
        <f>(C48+B48)/(C48+B48+E48+D48)</f>
        <v>0.5</v>
      </c>
      <c r="L48" s="6">
        <v>1</v>
      </c>
      <c r="M48">
        <v>1</v>
      </c>
      <c r="N48">
        <f>(2*D48-B48-E48)/(2*(C48+D48-B48-E48))</f>
        <v>0.625</v>
      </c>
      <c r="O48" t="s">
        <v>104</v>
      </c>
      <c r="P48" s="5">
        <f t="shared" si="7"/>
        <v>0.22596519169363863</v>
      </c>
      <c r="Q48" t="b">
        <f t="shared" si="3"/>
        <v>1</v>
      </c>
      <c r="R48" t="b">
        <f t="shared" si="8"/>
        <v>0</v>
      </c>
      <c r="S48" t="b">
        <f t="shared" si="9"/>
        <v>0</v>
      </c>
    </row>
    <row r="49" spans="1:19" x14ac:dyDescent="0.2">
      <c r="A49" s="12">
        <v>47</v>
      </c>
      <c r="B49" s="5">
        <v>3</v>
      </c>
      <c r="C49" s="5">
        <v>3</v>
      </c>
      <c r="D49" s="5">
        <v>1</v>
      </c>
      <c r="E49" s="5">
        <v>4</v>
      </c>
      <c r="F49" t="s">
        <v>42</v>
      </c>
      <c r="G49" s="5">
        <f>(D49-B49)/(C49+D49-E49-B49)</f>
        <v>0.66666666666666663</v>
      </c>
      <c r="H49" s="5">
        <v>1</v>
      </c>
      <c r="I49" s="5">
        <f>(B49+E49-2*D49)/(2*(B49-C49+E49-D49))</f>
        <v>0.83333333333333337</v>
      </c>
      <c r="J49" s="5">
        <f>(2*D49-B49-E49)/(2*(C49+D49-B49-E49))</f>
        <v>0.83333333333333337</v>
      </c>
      <c r="K49" s="6">
        <v>1</v>
      </c>
      <c r="L49" s="6">
        <v>1</v>
      </c>
      <c r="M49">
        <v>1</v>
      </c>
      <c r="N49">
        <f>(2*D49-B49-E49)/(2*(C49+D49-B49-E49))</f>
        <v>0.83333333333333337</v>
      </c>
      <c r="P49" s="5">
        <f t="shared" si="7"/>
        <v>0.12400396819047439</v>
      </c>
      <c r="Q49" t="b">
        <f t="shared" si="3"/>
        <v>0</v>
      </c>
      <c r="R49" t="b">
        <f t="shared" si="8"/>
        <v>1</v>
      </c>
      <c r="S49" t="b">
        <f t="shared" si="9"/>
        <v>0</v>
      </c>
    </row>
    <row r="50" spans="1:19" x14ac:dyDescent="0.2">
      <c r="A50" s="12">
        <v>48</v>
      </c>
      <c r="B50" s="5">
        <v>3</v>
      </c>
      <c r="C50" s="5">
        <v>4</v>
      </c>
      <c r="D50" s="5">
        <v>1</v>
      </c>
      <c r="E50" s="5">
        <v>1</v>
      </c>
      <c r="F50" t="s">
        <v>35</v>
      </c>
      <c r="G50" s="5">
        <v>1</v>
      </c>
      <c r="H50" s="5">
        <v>1</v>
      </c>
      <c r="I50" s="5">
        <v>1</v>
      </c>
      <c r="J50" s="5">
        <v>1</v>
      </c>
      <c r="K50" s="6">
        <v>1</v>
      </c>
      <c r="L50" s="6">
        <v>1</v>
      </c>
      <c r="M50">
        <v>1</v>
      </c>
      <c r="N50">
        <v>1</v>
      </c>
      <c r="P50" s="5">
        <f t="shared" si="7"/>
        <v>0</v>
      </c>
      <c r="Q50" t="b">
        <f t="shared" si="3"/>
        <v>0</v>
      </c>
      <c r="R50" t="b">
        <f t="shared" si="8"/>
        <v>1</v>
      </c>
      <c r="S50" t="b">
        <f t="shared" si="9"/>
        <v>0</v>
      </c>
    </row>
    <row r="51" spans="1:19" x14ac:dyDescent="0.2">
      <c r="A51" s="12">
        <v>49</v>
      </c>
      <c r="B51" s="5">
        <v>3</v>
      </c>
      <c r="C51" s="5">
        <v>4</v>
      </c>
      <c r="D51" s="5">
        <v>1</v>
      </c>
      <c r="E51" s="5">
        <v>2</v>
      </c>
      <c r="F51" t="s">
        <v>26</v>
      </c>
      <c r="G51" s="5">
        <v>1</v>
      </c>
      <c r="H51" s="5">
        <v>1</v>
      </c>
      <c r="I51" s="5">
        <v>1</v>
      </c>
      <c r="J51" s="5">
        <v>1</v>
      </c>
      <c r="K51" s="6">
        <v>1</v>
      </c>
      <c r="L51" s="6">
        <v>1</v>
      </c>
      <c r="M51">
        <v>1</v>
      </c>
      <c r="N51">
        <v>1</v>
      </c>
      <c r="P51" s="5">
        <f t="shared" si="7"/>
        <v>0</v>
      </c>
      <c r="Q51" t="b">
        <f t="shared" si="3"/>
        <v>0</v>
      </c>
      <c r="R51" t="b">
        <f t="shared" si="8"/>
        <v>1</v>
      </c>
      <c r="S51" t="b">
        <f t="shared" si="9"/>
        <v>0</v>
      </c>
    </row>
    <row r="52" spans="1:19" x14ac:dyDescent="0.2">
      <c r="A52" s="12">
        <v>50</v>
      </c>
      <c r="B52" s="5">
        <v>3</v>
      </c>
      <c r="C52" s="5">
        <v>4</v>
      </c>
      <c r="D52" s="5">
        <v>1</v>
      </c>
      <c r="E52" s="5">
        <v>3</v>
      </c>
      <c r="F52" t="s">
        <v>45</v>
      </c>
      <c r="G52" s="5">
        <v>1</v>
      </c>
      <c r="H52" s="5">
        <v>1</v>
      </c>
      <c r="I52" s="5">
        <v>1</v>
      </c>
      <c r="J52" s="5">
        <v>1</v>
      </c>
      <c r="K52" s="6">
        <v>1</v>
      </c>
      <c r="L52" s="6">
        <v>1</v>
      </c>
      <c r="M52">
        <v>1</v>
      </c>
      <c r="N52">
        <v>1</v>
      </c>
      <c r="P52" s="5">
        <f t="shared" si="7"/>
        <v>0</v>
      </c>
      <c r="Q52" t="b">
        <f t="shared" si="3"/>
        <v>0</v>
      </c>
      <c r="R52" t="b">
        <f t="shared" si="8"/>
        <v>1</v>
      </c>
      <c r="S52" t="b">
        <f t="shared" si="9"/>
        <v>0</v>
      </c>
    </row>
    <row r="53" spans="1:19" x14ac:dyDescent="0.2">
      <c r="A53" s="12">
        <v>51</v>
      </c>
      <c r="B53">
        <v>3</v>
      </c>
      <c r="C53">
        <v>4</v>
      </c>
      <c r="D53">
        <v>1</v>
      </c>
      <c r="E53">
        <v>4</v>
      </c>
      <c r="F53" t="s">
        <v>84</v>
      </c>
      <c r="G53" s="5">
        <v>1</v>
      </c>
      <c r="H53" s="5">
        <v>1</v>
      </c>
      <c r="I53" s="5">
        <v>1</v>
      </c>
      <c r="J53" s="5">
        <v>1</v>
      </c>
      <c r="K53" s="6">
        <v>1</v>
      </c>
      <c r="L53" s="6">
        <v>1</v>
      </c>
      <c r="M53">
        <v>1</v>
      </c>
      <c r="N53">
        <v>1</v>
      </c>
      <c r="P53" s="5">
        <f t="shared" si="7"/>
        <v>0</v>
      </c>
      <c r="Q53" t="b">
        <f t="shared" si="3"/>
        <v>0</v>
      </c>
      <c r="R53" t="b">
        <f t="shared" si="8"/>
        <v>1</v>
      </c>
      <c r="S53" t="b">
        <f t="shared" si="9"/>
        <v>0</v>
      </c>
    </row>
    <row r="54" spans="1:19" x14ac:dyDescent="0.2">
      <c r="A54" s="12">
        <v>52</v>
      </c>
      <c r="B54" s="5">
        <v>3</v>
      </c>
      <c r="C54" s="5">
        <v>4</v>
      </c>
      <c r="D54" s="5">
        <v>2</v>
      </c>
      <c r="E54" s="5">
        <v>1</v>
      </c>
      <c r="F54" t="s">
        <v>23</v>
      </c>
      <c r="G54" s="5">
        <v>1</v>
      </c>
      <c r="H54" s="5">
        <v>1</v>
      </c>
      <c r="I54" s="5">
        <v>1</v>
      </c>
      <c r="J54" s="5">
        <v>1</v>
      </c>
      <c r="K54" s="6">
        <v>1</v>
      </c>
      <c r="L54" s="6">
        <v>1</v>
      </c>
      <c r="M54">
        <v>1</v>
      </c>
      <c r="N54">
        <v>1</v>
      </c>
      <c r="P54" s="5">
        <f t="shared" si="7"/>
        <v>0</v>
      </c>
      <c r="Q54" t="b">
        <f t="shared" si="3"/>
        <v>0</v>
      </c>
      <c r="R54" t="b">
        <f t="shared" si="8"/>
        <v>1</v>
      </c>
      <c r="S54" t="b">
        <f t="shared" si="9"/>
        <v>0</v>
      </c>
    </row>
    <row r="55" spans="1:19" x14ac:dyDescent="0.2">
      <c r="A55" s="12">
        <v>53</v>
      </c>
      <c r="B55" s="5">
        <v>3</v>
      </c>
      <c r="C55" s="5">
        <v>4</v>
      </c>
      <c r="D55" s="5">
        <v>3</v>
      </c>
      <c r="E55" s="5">
        <v>1</v>
      </c>
      <c r="F55" t="s">
        <v>36</v>
      </c>
      <c r="G55" s="5">
        <v>1</v>
      </c>
      <c r="H55" s="5">
        <v>1</v>
      </c>
      <c r="I55" s="7">
        <v>1</v>
      </c>
      <c r="J55" s="5">
        <f>(2*D55-B55-E55)/(2*(C55+D55-B55-E55))</f>
        <v>0.33333333333333331</v>
      </c>
      <c r="K55" s="6">
        <v>1</v>
      </c>
      <c r="L55" s="6">
        <v>1</v>
      </c>
      <c r="M55">
        <v>1</v>
      </c>
      <c r="N55">
        <v>1</v>
      </c>
      <c r="P55" s="5">
        <f t="shared" si="7"/>
        <v>0.23570226039551542</v>
      </c>
      <c r="Q55" t="b">
        <f t="shared" si="3"/>
        <v>1</v>
      </c>
      <c r="R55" t="b">
        <f t="shared" si="8"/>
        <v>0</v>
      </c>
      <c r="S55" t="b">
        <f t="shared" si="9"/>
        <v>0</v>
      </c>
    </row>
    <row r="56" spans="1:19" x14ac:dyDescent="0.2">
      <c r="A56" s="12">
        <v>54</v>
      </c>
      <c r="B56" s="5">
        <v>3</v>
      </c>
      <c r="C56" s="5">
        <v>4</v>
      </c>
      <c r="D56" s="5">
        <v>4</v>
      </c>
      <c r="E56" s="5">
        <v>1</v>
      </c>
      <c r="F56" t="s">
        <v>85</v>
      </c>
      <c r="G56" s="5">
        <f>(D56-B56)/(C56+D56-E56-B56)</f>
        <v>0.25</v>
      </c>
      <c r="H56" s="5">
        <v>1</v>
      </c>
      <c r="I56" s="5">
        <v>1</v>
      </c>
      <c r="J56" s="5">
        <f t="shared" ref="J56:J62" si="11">(2*D56-B56-E56)/(2*(C56+D56-B56-E56))</f>
        <v>0.5</v>
      </c>
      <c r="K56" s="6">
        <v>1</v>
      </c>
      <c r="L56" s="6">
        <f>(2*C56+B56+E56)/(2*(C56+B56+E56+D56))</f>
        <v>0.5</v>
      </c>
      <c r="M56">
        <v>1</v>
      </c>
      <c r="N56">
        <f t="shared" ref="N56:N62" si="12">(2*D56-B56-E56)/(2*(C56+D56-B56-E56))</f>
        <v>0.5</v>
      </c>
      <c r="O56" t="s">
        <v>103</v>
      </c>
      <c r="P56" s="5">
        <f t="shared" si="7"/>
        <v>0.31160586368955623</v>
      </c>
      <c r="Q56" t="b">
        <f t="shared" si="3"/>
        <v>1</v>
      </c>
      <c r="R56" t="b">
        <f t="shared" si="8"/>
        <v>0</v>
      </c>
      <c r="S56" t="b">
        <f t="shared" si="9"/>
        <v>0</v>
      </c>
    </row>
    <row r="57" spans="1:19" x14ac:dyDescent="0.2">
      <c r="A57" s="12">
        <v>55</v>
      </c>
      <c r="B57" s="5">
        <v>4</v>
      </c>
      <c r="C57" s="5">
        <v>1</v>
      </c>
      <c r="D57" s="5">
        <v>1</v>
      </c>
      <c r="E57" s="5">
        <v>4</v>
      </c>
      <c r="F57" t="s">
        <v>37</v>
      </c>
      <c r="G57" s="5">
        <f>(D57-B57)/(C57+D57-E57-B57)</f>
        <v>0.5</v>
      </c>
      <c r="H57" s="5">
        <v>0.5</v>
      </c>
      <c r="I57" s="5">
        <f t="shared" ref="I57:I62" si="13">(B57+E57-2*D57)/(2*(B57-C57+E57-D57))</f>
        <v>0.5</v>
      </c>
      <c r="J57" s="5">
        <f t="shared" si="11"/>
        <v>0.5</v>
      </c>
      <c r="K57" s="6">
        <f>(C57+B57)/(C57+B57+E57+D57)</f>
        <v>0.5</v>
      </c>
      <c r="L57" s="6">
        <f>(2*C57+B57+E57)/(2*(C57+B57+E57+D57))</f>
        <v>0.5</v>
      </c>
      <c r="M57">
        <v>0.5</v>
      </c>
      <c r="N57">
        <f t="shared" si="12"/>
        <v>0.5</v>
      </c>
      <c r="O57" s="5" t="s">
        <v>107</v>
      </c>
      <c r="P57" s="5">
        <f t="shared" si="7"/>
        <v>0</v>
      </c>
      <c r="Q57" t="b">
        <f t="shared" si="3"/>
        <v>1</v>
      </c>
      <c r="R57" t="b">
        <f t="shared" si="8"/>
        <v>0</v>
      </c>
      <c r="S57" t="b">
        <f t="shared" si="9"/>
        <v>0</v>
      </c>
    </row>
    <row r="58" spans="1:19" x14ac:dyDescent="0.2">
      <c r="A58" s="12">
        <v>56</v>
      </c>
      <c r="B58" s="5">
        <v>4</v>
      </c>
      <c r="C58" s="5">
        <v>1</v>
      </c>
      <c r="D58" s="5">
        <v>2</v>
      </c>
      <c r="E58" s="5">
        <v>4</v>
      </c>
      <c r="F58" t="s">
        <v>38</v>
      </c>
      <c r="G58" s="5">
        <f>(D58-B58)/(C58+D58-E58-B58)</f>
        <v>0.4</v>
      </c>
      <c r="H58" s="5">
        <v>0</v>
      </c>
      <c r="I58" s="5">
        <f t="shared" si="13"/>
        <v>0.4</v>
      </c>
      <c r="J58" s="5">
        <f t="shared" si="11"/>
        <v>0.4</v>
      </c>
      <c r="K58" s="6">
        <v>0</v>
      </c>
      <c r="L58" s="6">
        <v>0</v>
      </c>
      <c r="M58">
        <v>0</v>
      </c>
      <c r="N58">
        <f t="shared" si="12"/>
        <v>0.4</v>
      </c>
      <c r="P58" s="5">
        <f t="shared" si="7"/>
        <v>0.21380899352993951</v>
      </c>
      <c r="Q58" t="b">
        <f t="shared" si="3"/>
        <v>0</v>
      </c>
      <c r="R58" t="b">
        <f t="shared" si="8"/>
        <v>0</v>
      </c>
      <c r="S58" t="b">
        <f t="shared" si="9"/>
        <v>1</v>
      </c>
    </row>
    <row r="59" spans="1:19" x14ac:dyDescent="0.2">
      <c r="A59" s="12">
        <v>57</v>
      </c>
      <c r="B59" s="5">
        <v>4</v>
      </c>
      <c r="C59" s="5">
        <v>1</v>
      </c>
      <c r="D59" s="5">
        <v>3</v>
      </c>
      <c r="E59" s="5">
        <v>4</v>
      </c>
      <c r="F59" t="s">
        <v>86</v>
      </c>
      <c r="G59" s="5">
        <f>(D59-B59)/(C59+D59-E59-B59)</f>
        <v>0.25</v>
      </c>
      <c r="H59" s="5">
        <v>0</v>
      </c>
      <c r="I59" s="5">
        <f t="shared" si="13"/>
        <v>0.25</v>
      </c>
      <c r="J59" s="5">
        <f t="shared" si="11"/>
        <v>0.25</v>
      </c>
      <c r="K59" s="6">
        <v>0</v>
      </c>
      <c r="L59" s="6">
        <v>0</v>
      </c>
      <c r="M59">
        <v>0</v>
      </c>
      <c r="N59">
        <f t="shared" si="12"/>
        <v>0.25</v>
      </c>
      <c r="P59" s="5">
        <f t="shared" si="7"/>
        <v>0.1336306209562122</v>
      </c>
      <c r="Q59" t="b">
        <f t="shared" si="3"/>
        <v>0</v>
      </c>
      <c r="R59" t="b">
        <f t="shared" si="8"/>
        <v>0</v>
      </c>
      <c r="S59" t="b">
        <f t="shared" si="9"/>
        <v>1</v>
      </c>
    </row>
    <row r="60" spans="1:19" x14ac:dyDescent="0.2">
      <c r="A60" s="12">
        <v>58</v>
      </c>
      <c r="B60" s="5">
        <v>4</v>
      </c>
      <c r="C60" s="5">
        <v>1</v>
      </c>
      <c r="D60" s="5">
        <v>4</v>
      </c>
      <c r="E60" s="5">
        <v>4</v>
      </c>
      <c r="F60" t="s">
        <v>87</v>
      </c>
      <c r="G60" s="5">
        <v>0</v>
      </c>
      <c r="H60" s="5">
        <v>0</v>
      </c>
      <c r="I60" s="5">
        <f t="shared" si="13"/>
        <v>0</v>
      </c>
      <c r="J60" s="5">
        <f t="shared" si="11"/>
        <v>0</v>
      </c>
      <c r="K60" s="6">
        <v>0</v>
      </c>
      <c r="L60" s="6">
        <v>0</v>
      </c>
      <c r="M60">
        <v>0</v>
      </c>
      <c r="N60">
        <f t="shared" si="12"/>
        <v>0</v>
      </c>
      <c r="P60" s="5">
        <f t="shared" si="7"/>
        <v>0</v>
      </c>
      <c r="Q60" t="b">
        <f t="shared" si="3"/>
        <v>0</v>
      </c>
      <c r="R60" t="b">
        <f t="shared" si="8"/>
        <v>0</v>
      </c>
      <c r="S60" t="b">
        <f t="shared" si="9"/>
        <v>1</v>
      </c>
    </row>
    <row r="61" spans="1:19" x14ac:dyDescent="0.2">
      <c r="A61" s="12">
        <v>59</v>
      </c>
      <c r="B61" s="5">
        <v>4</v>
      </c>
      <c r="C61" s="5">
        <v>2</v>
      </c>
      <c r="D61" s="5">
        <v>1</v>
      </c>
      <c r="E61" s="5">
        <v>4</v>
      </c>
      <c r="F61" t="s">
        <v>48</v>
      </c>
      <c r="G61" s="5">
        <f>(D61-B61)/(C61+D61-E61-B61)</f>
        <v>0.6</v>
      </c>
      <c r="H61" s="5">
        <v>1</v>
      </c>
      <c r="I61" s="5">
        <f t="shared" si="13"/>
        <v>0.6</v>
      </c>
      <c r="J61" s="5">
        <f t="shared" si="11"/>
        <v>0.6</v>
      </c>
      <c r="K61" s="6">
        <v>1</v>
      </c>
      <c r="L61" s="6">
        <v>1</v>
      </c>
      <c r="M61">
        <v>1</v>
      </c>
      <c r="N61">
        <f t="shared" si="12"/>
        <v>0.6</v>
      </c>
      <c r="P61" s="5">
        <f t="shared" si="7"/>
        <v>0.21380899352993932</v>
      </c>
      <c r="Q61" t="b">
        <f t="shared" si="3"/>
        <v>0</v>
      </c>
      <c r="R61" t="b">
        <f t="shared" si="8"/>
        <v>1</v>
      </c>
      <c r="S61" t="b">
        <f t="shared" si="9"/>
        <v>0</v>
      </c>
    </row>
    <row r="62" spans="1:19" x14ac:dyDescent="0.2">
      <c r="A62" s="12">
        <v>60</v>
      </c>
      <c r="B62">
        <v>4</v>
      </c>
      <c r="C62">
        <v>3</v>
      </c>
      <c r="D62">
        <v>1</v>
      </c>
      <c r="E62">
        <v>4</v>
      </c>
      <c r="F62" t="s">
        <v>88</v>
      </c>
      <c r="G62" s="5">
        <f>(D62-B62)/(C62+D62-E62-B62)</f>
        <v>0.75</v>
      </c>
      <c r="H62" s="6">
        <v>1</v>
      </c>
      <c r="I62" s="5">
        <f t="shared" si="13"/>
        <v>0.75</v>
      </c>
      <c r="J62" s="5">
        <f t="shared" si="11"/>
        <v>0.75</v>
      </c>
      <c r="K62" s="6">
        <v>1</v>
      </c>
      <c r="L62" s="6">
        <v>1</v>
      </c>
      <c r="M62">
        <v>1</v>
      </c>
      <c r="N62">
        <f t="shared" si="12"/>
        <v>0.75</v>
      </c>
      <c r="P62" s="5">
        <f t="shared" si="7"/>
        <v>0.1336306209562122</v>
      </c>
      <c r="Q62" t="b">
        <f t="shared" si="3"/>
        <v>0</v>
      </c>
      <c r="R62" t="b">
        <f t="shared" si="8"/>
        <v>1</v>
      </c>
      <c r="S62" t="b">
        <f t="shared" si="9"/>
        <v>0</v>
      </c>
    </row>
    <row r="63" spans="1:19" x14ac:dyDescent="0.2">
      <c r="A63" s="12">
        <v>61</v>
      </c>
      <c r="B63" s="5">
        <v>4</v>
      </c>
      <c r="C63" s="5">
        <v>4</v>
      </c>
      <c r="D63" s="5">
        <v>1</v>
      </c>
      <c r="E63" s="5">
        <v>1</v>
      </c>
      <c r="F63" t="s">
        <v>39</v>
      </c>
      <c r="G63" s="5">
        <v>1</v>
      </c>
      <c r="H63" s="5">
        <v>1</v>
      </c>
      <c r="I63" s="5">
        <v>1</v>
      </c>
      <c r="J63" s="5">
        <v>1</v>
      </c>
      <c r="K63" s="6">
        <v>1</v>
      </c>
      <c r="L63" s="6">
        <v>1</v>
      </c>
      <c r="M63">
        <v>1</v>
      </c>
      <c r="N63">
        <v>1</v>
      </c>
      <c r="P63" s="5">
        <f t="shared" si="7"/>
        <v>0</v>
      </c>
      <c r="Q63" t="b">
        <f t="shared" si="3"/>
        <v>0</v>
      </c>
      <c r="R63" t="b">
        <f t="shared" si="8"/>
        <v>1</v>
      </c>
      <c r="S63" t="b">
        <f t="shared" si="9"/>
        <v>0</v>
      </c>
    </row>
    <row r="64" spans="1:19" x14ac:dyDescent="0.2">
      <c r="A64" s="12">
        <v>62</v>
      </c>
      <c r="B64" s="5">
        <v>4</v>
      </c>
      <c r="C64" s="5">
        <v>4</v>
      </c>
      <c r="D64" s="5">
        <v>1</v>
      </c>
      <c r="E64" s="5">
        <v>2</v>
      </c>
      <c r="F64" t="s">
        <v>53</v>
      </c>
      <c r="G64" s="5">
        <v>1</v>
      </c>
      <c r="H64" s="5">
        <v>1</v>
      </c>
      <c r="I64" s="5">
        <v>1</v>
      </c>
      <c r="J64" s="5">
        <v>1</v>
      </c>
      <c r="K64" s="6">
        <v>1</v>
      </c>
      <c r="L64" s="6">
        <v>1</v>
      </c>
      <c r="M64">
        <v>1</v>
      </c>
      <c r="N64">
        <v>1</v>
      </c>
      <c r="P64" s="5">
        <f t="shared" si="7"/>
        <v>0</v>
      </c>
      <c r="Q64" t="b">
        <f t="shared" si="3"/>
        <v>0</v>
      </c>
      <c r="R64" t="b">
        <f t="shared" si="8"/>
        <v>1</v>
      </c>
      <c r="S64" t="b">
        <f t="shared" si="9"/>
        <v>0</v>
      </c>
    </row>
    <row r="65" spans="1:21" x14ac:dyDescent="0.2">
      <c r="A65" s="12">
        <v>63</v>
      </c>
      <c r="B65">
        <v>4</v>
      </c>
      <c r="C65">
        <v>4</v>
      </c>
      <c r="D65">
        <v>1</v>
      </c>
      <c r="E65">
        <v>3</v>
      </c>
      <c r="F65" t="s">
        <v>89</v>
      </c>
      <c r="G65" s="5">
        <v>1</v>
      </c>
      <c r="H65" s="5">
        <v>1</v>
      </c>
      <c r="I65" s="5">
        <v>1</v>
      </c>
      <c r="J65" s="5">
        <v>1</v>
      </c>
      <c r="K65" s="6">
        <v>1</v>
      </c>
      <c r="L65" s="6">
        <v>1</v>
      </c>
      <c r="M65">
        <v>1</v>
      </c>
      <c r="N65">
        <v>1</v>
      </c>
      <c r="P65" s="5">
        <f t="shared" si="7"/>
        <v>0</v>
      </c>
      <c r="Q65" t="b">
        <f t="shared" si="3"/>
        <v>0</v>
      </c>
      <c r="R65" t="b">
        <f t="shared" si="8"/>
        <v>1</v>
      </c>
      <c r="S65" t="b">
        <f t="shared" si="9"/>
        <v>0</v>
      </c>
    </row>
    <row r="66" spans="1:21" x14ac:dyDescent="0.2">
      <c r="A66" s="12">
        <v>64</v>
      </c>
      <c r="B66" s="5">
        <v>4</v>
      </c>
      <c r="C66" s="5">
        <v>4</v>
      </c>
      <c r="D66" s="5">
        <v>1</v>
      </c>
      <c r="E66" s="5">
        <v>4</v>
      </c>
      <c r="F66" t="s">
        <v>55</v>
      </c>
      <c r="G66" s="5">
        <v>1</v>
      </c>
      <c r="H66" s="5">
        <v>1</v>
      </c>
      <c r="I66" s="5">
        <v>1</v>
      </c>
      <c r="J66" s="5">
        <v>1</v>
      </c>
      <c r="K66" s="6">
        <v>1</v>
      </c>
      <c r="L66" s="6">
        <v>1</v>
      </c>
      <c r="M66">
        <v>1</v>
      </c>
      <c r="N66">
        <v>1</v>
      </c>
      <c r="P66" s="5">
        <f t="shared" si="7"/>
        <v>0</v>
      </c>
      <c r="Q66" t="b">
        <f t="shared" si="3"/>
        <v>0</v>
      </c>
      <c r="R66" t="b">
        <f t="shared" si="8"/>
        <v>1</v>
      </c>
      <c r="S66" t="b">
        <f t="shared" si="9"/>
        <v>0</v>
      </c>
    </row>
    <row r="67" spans="1:21" x14ac:dyDescent="0.2">
      <c r="A67" s="12">
        <v>65</v>
      </c>
      <c r="B67" s="5">
        <v>4</v>
      </c>
      <c r="C67" s="5">
        <v>4</v>
      </c>
      <c r="D67" s="5">
        <v>2</v>
      </c>
      <c r="E67" s="5">
        <v>1</v>
      </c>
      <c r="F67" t="s">
        <v>40</v>
      </c>
      <c r="G67" s="5">
        <v>1</v>
      </c>
      <c r="H67" s="5">
        <v>1</v>
      </c>
      <c r="I67" s="5">
        <v>1</v>
      </c>
      <c r="J67" s="5">
        <v>1</v>
      </c>
      <c r="K67" s="6">
        <v>1</v>
      </c>
      <c r="L67" s="6">
        <v>1</v>
      </c>
      <c r="M67">
        <v>1</v>
      </c>
      <c r="N67">
        <v>1</v>
      </c>
      <c r="P67" s="5">
        <f t="shared" si="7"/>
        <v>0</v>
      </c>
      <c r="Q67" t="b">
        <f t="shared" si="3"/>
        <v>0</v>
      </c>
      <c r="R67" t="b">
        <f t="shared" si="8"/>
        <v>1</v>
      </c>
      <c r="S67" t="b">
        <f t="shared" si="9"/>
        <v>0</v>
      </c>
    </row>
    <row r="68" spans="1:21" x14ac:dyDescent="0.2">
      <c r="A68" s="12">
        <v>66</v>
      </c>
      <c r="B68" s="5">
        <v>4</v>
      </c>
      <c r="C68" s="5">
        <v>4</v>
      </c>
      <c r="D68" s="5">
        <v>3</v>
      </c>
      <c r="E68" s="5">
        <v>1</v>
      </c>
      <c r="F68" t="s">
        <v>90</v>
      </c>
      <c r="G68" s="5">
        <v>1</v>
      </c>
      <c r="H68" s="5">
        <v>1</v>
      </c>
      <c r="I68" s="5">
        <v>1</v>
      </c>
      <c r="J68" s="5">
        <f>(2*D68-B68-E68)/(2*(C68+D68-B68-E68))</f>
        <v>0.25</v>
      </c>
      <c r="K68" s="6">
        <v>1</v>
      </c>
      <c r="L68" s="6">
        <v>1</v>
      </c>
      <c r="M68">
        <v>1</v>
      </c>
      <c r="N68">
        <v>1</v>
      </c>
      <c r="P68" s="5">
        <f t="shared" si="7"/>
        <v>0.2651650429449553</v>
      </c>
      <c r="Q68" t="b">
        <f t="shared" ref="Q68:Q69" si="14">AND(R68=FALSE,S68=FALSE)</f>
        <v>1</v>
      </c>
      <c r="R68" t="b">
        <f t="shared" si="8"/>
        <v>0</v>
      </c>
      <c r="S68" t="b">
        <f t="shared" si="9"/>
        <v>0</v>
      </c>
    </row>
    <row r="69" spans="1:21" x14ac:dyDescent="0.2">
      <c r="A69" s="12">
        <v>67</v>
      </c>
      <c r="B69" s="5">
        <v>4</v>
      </c>
      <c r="C69" s="5">
        <v>4</v>
      </c>
      <c r="D69" s="5">
        <v>4</v>
      </c>
      <c r="E69" s="5">
        <v>1</v>
      </c>
      <c r="F69" t="s">
        <v>41</v>
      </c>
      <c r="G69" s="5">
        <v>1</v>
      </c>
      <c r="H69" s="5">
        <v>1</v>
      </c>
      <c r="I69" s="5">
        <v>1</v>
      </c>
      <c r="J69" s="5">
        <f>(2*D69-B69-E69)/(2*(C69+D69-B69-E69))</f>
        <v>0.5</v>
      </c>
      <c r="K69" s="6">
        <v>1</v>
      </c>
      <c r="L69" s="6">
        <f>(2*C69+B69+E69)/(2*(C69+B69+E69+D69))</f>
        <v>0.5</v>
      </c>
      <c r="M69">
        <v>1</v>
      </c>
      <c r="N69">
        <f>(2*D69-B69-E69)/(2*(C69+D69-B69-E69))</f>
        <v>0.5</v>
      </c>
      <c r="O69" t="s">
        <v>103</v>
      </c>
      <c r="P69" s="5">
        <f t="shared" si="7"/>
        <v>0.25877458475338283</v>
      </c>
      <c r="Q69" t="b">
        <f t="shared" si="14"/>
        <v>1</v>
      </c>
      <c r="R69" t="b">
        <f t="shared" si="8"/>
        <v>0</v>
      </c>
      <c r="S69" t="b">
        <f t="shared" si="9"/>
        <v>0</v>
      </c>
    </row>
    <row r="70" spans="1:21" x14ac:dyDescent="0.2">
      <c r="B70" s="5"/>
      <c r="C70" s="5"/>
      <c r="D70" s="5"/>
      <c r="E70" s="5"/>
      <c r="F70" s="5"/>
      <c r="G70" s="5"/>
      <c r="H70" s="5"/>
      <c r="I70" s="5"/>
      <c r="J70" s="6"/>
      <c r="K70" s="6"/>
      <c r="L70" s="5"/>
      <c r="M70" s="5"/>
      <c r="N70" s="5"/>
      <c r="O70" s="5"/>
    </row>
    <row r="71" spans="1:21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21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S72" s="2"/>
      <c r="T72" s="2"/>
      <c r="U72" s="2"/>
    </row>
    <row r="73" spans="1:21" x14ac:dyDescent="0.2">
      <c r="S73" s="2"/>
      <c r="T73" s="2"/>
      <c r="U73" s="2"/>
    </row>
    <row r="74" spans="1:21" x14ac:dyDescent="0.2">
      <c r="T74" s="2"/>
      <c r="U74" s="2"/>
    </row>
    <row r="75" spans="1:21" x14ac:dyDescent="0.2">
      <c r="U75" s="2"/>
    </row>
    <row r="78" spans="1:21" x14ac:dyDescent="0.2">
      <c r="S78" s="2"/>
      <c r="T78" s="2"/>
      <c r="U78" s="2"/>
    </row>
    <row r="79" spans="1:21" x14ac:dyDescent="0.2">
      <c r="S79" s="2"/>
      <c r="T79" s="2"/>
      <c r="U79" s="2"/>
    </row>
    <row r="80" spans="1:21" x14ac:dyDescent="0.2">
      <c r="T80" s="2"/>
      <c r="U80" s="2"/>
    </row>
    <row r="81" spans="21:21" x14ac:dyDescent="0.2">
      <c r="U81" s="2"/>
    </row>
  </sheetData>
  <sortState xmlns:xlrd2="http://schemas.microsoft.com/office/spreadsheetml/2017/richdata2" ref="A3:O69">
    <sortCondition ref="B3:B69"/>
    <sortCondition ref="C3:C69"/>
    <sortCondition ref="D3:D69"/>
    <sortCondition ref="E3:E6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Tabelle1!all_symmetric_games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Ullrich</dc:creator>
  <cp:lastModifiedBy>Johannes Ullrich</cp:lastModifiedBy>
  <dcterms:created xsi:type="dcterms:W3CDTF">2022-05-22T16:07:58Z</dcterms:created>
  <dcterms:modified xsi:type="dcterms:W3CDTF">2022-10-27T07:46:42Z</dcterms:modified>
</cp:coreProperties>
</file>