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ст 1" sheetId="1" state="visible" r:id="rId2"/>
    <sheet name="Тест 2" sheetId="2" state="visible" r:id="rId3"/>
  </sheets>
  <definedNames>
    <definedName function="false" hidden="false" localSheetId="0" name="test1" vbProcedure="false">'Тест 1'!$A$1:$D$290</definedName>
    <definedName function="false" hidden="false" localSheetId="1" name="test1" vbProcedure="false">'Тест 2'!$A$1:$D$290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<sst xmlns="http://schemas.openxmlformats.org/spreadsheetml/2006/main" count="230" uniqueCount="20">
  <si>
    <t xml:space="preserve">Type</t>
  </si>
  <si>
    <t xml:space="preserve">Test</t>
  </si>
  <si>
    <t xml:space="preserve">Compress</t>
  </si>
  <si>
    <t xml:space="preserve">Read</t>
  </si>
  <si>
    <t xml:space="preserve">Среднее</t>
  </si>
  <si>
    <t xml:space="preserve">Максимальная</t>
  </si>
  <si>
    <t xml:space="preserve">Минимальная</t>
  </si>
  <si>
    <t xml:space="preserve">Средняя</t>
  </si>
  <si>
    <t xml:space="preserve">Pool</t>
  </si>
  <si>
    <t xml:space="preserve">Pretty</t>
  </si>
  <si>
    <t xml:space="preserve">Json</t>
  </si>
  <si>
    <t xml:space="preserve">Json/lz4</t>
  </si>
  <si>
    <t xml:space="preserve">Json/lz4HC</t>
  </si>
  <si>
    <t xml:space="preserve">Json/Brotli</t>
  </si>
  <si>
    <t xml:space="preserve">Cbor</t>
  </si>
  <si>
    <t xml:space="preserve">Cbor/lz4</t>
  </si>
  <si>
    <t xml:space="preserve">Cbor/lz4HC</t>
  </si>
  <si>
    <t xml:space="preserve">Cbor/Brotli</t>
  </si>
  <si>
    <t xml:space="preserve">Std</t>
  </si>
  <si>
    <t xml:space="preserve">Write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</si>
</sst>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%"/>
    <numFmt numFmtId="168" formatCode="0"/>
    <numFmt numFmtId="169" formatCode="0%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1. Сравнение среднего времени чтения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"Std"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1'!$T$11:$T$19</c:f>
              <c:numCache>
                <c:formatCode>General</c:formatCode>
                <c:ptCount val="9"/>
                <c:pt idx="0">
                  <c:v>3362.5</c:v>
                </c:pt>
                <c:pt idx="1">
                  <c:v>3262.5</c:v>
                </c:pt>
                <c:pt idx="2">
                  <c:v>4601.9375</c:v>
                </c:pt>
                <c:pt idx="3">
                  <c:v>4486.25</c:v>
                </c:pt>
                <c:pt idx="4">
                  <c:v>11706.4375</c:v>
                </c:pt>
                <c:pt idx="5">
                  <c:v>1250.75</c:v>
                </c:pt>
                <c:pt idx="6">
                  <c:v>2243.3125</c:v>
                </c:pt>
                <c:pt idx="7">
                  <c:v>2082.9375</c:v>
                </c:pt>
                <c:pt idx="8">
                  <c:v>9668.8125</c:v>
                </c:pt>
              </c:numCache>
            </c:numRef>
          </c:val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1'!$T$2:$T$10</c:f>
              <c:numCache>
                <c:formatCode>General</c:formatCode>
                <c:ptCount val="9"/>
                <c:pt idx="0">
                  <c:v>3018.625</c:v>
                </c:pt>
                <c:pt idx="1">
                  <c:v>3012.8125</c:v>
                </c:pt>
                <c:pt idx="2">
                  <c:v>4328.6875</c:v>
                </c:pt>
                <c:pt idx="3">
                  <c:v>4230.9375</c:v>
                </c:pt>
                <c:pt idx="4">
                  <c:v>11539.125</c:v>
                </c:pt>
                <c:pt idx="5">
                  <c:v>1113.1875</c:v>
                </c:pt>
                <c:pt idx="6">
                  <c:v>2152.6875</c:v>
                </c:pt>
                <c:pt idx="7">
                  <c:v>1990.0625</c:v>
                </c:pt>
                <c:pt idx="8">
                  <c:v>9554.6875</c:v>
                </c:pt>
              </c:numCache>
            </c:numRef>
          </c:val>
        </c:ser>
        <c:gapWidth val="219"/>
        <c:overlap val="-27"/>
        <c:axId val="66097663"/>
        <c:axId val="58462863"/>
      </c:barChart>
      <c:catAx>
        <c:axId val="660976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62863"/>
        <c:crosses val="autoZero"/>
        <c:auto val="1"/>
        <c:lblAlgn val="ctr"/>
        <c:lblOffset val="100"/>
        <c:noMultiLvlLbl val="0"/>
      </c:catAx>
      <c:valAx>
        <c:axId val="58462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9766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2. Коэффициенты сжатия данных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15.5726</c:v>
                </c:pt>
                <c:pt idx="3">
                  <c:v>23.5512</c:v>
                </c:pt>
                <c:pt idx="4">
                  <c:v>40.8892</c:v>
                </c:pt>
                <c:pt idx="5">
                  <c:v>1</c:v>
                </c:pt>
                <c:pt idx="6">
                  <c:v>14.2633</c:v>
                </c:pt>
                <c:pt idx="7">
                  <c:v>19.5089</c:v>
                </c:pt>
                <c:pt idx="8">
                  <c:v>31.704</c:v>
                </c:pt>
              </c:numCache>
            </c:numRef>
          </c:val>
        </c:ser>
        <c:gapWidth val="219"/>
        <c:overlap val="-27"/>
        <c:axId val="50282502"/>
        <c:axId val="30350770"/>
      </c:barChart>
      <c:catAx>
        <c:axId val="502825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50770"/>
        <c:crosses val="autoZero"/>
        <c:auto val="1"/>
        <c:lblAlgn val="ctr"/>
        <c:lblOffset val="100"/>
        <c:noMultiLvlLbl val="0"/>
      </c:catAx>
      <c:valAx>
        <c:axId val="303507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825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1. Сравнение среднего времени записи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"Std"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1'!$T$31:$T$39</c:f>
              <c:numCache>
                <c:formatCode>General</c:formatCode>
                <c:ptCount val="9"/>
                <c:pt idx="0">
                  <c:v>51617.6875</c:v>
                </c:pt>
                <c:pt idx="1">
                  <c:v>50953</c:v>
                </c:pt>
                <c:pt idx="2">
                  <c:v>59381.75</c:v>
                </c:pt>
                <c:pt idx="3">
                  <c:v>330108.0625</c:v>
                </c:pt>
                <c:pt idx="4">
                  <c:v>2128502.125</c:v>
                </c:pt>
                <c:pt idx="5">
                  <c:v>662.875</c:v>
                </c:pt>
                <c:pt idx="6">
                  <c:v>8992.9375</c:v>
                </c:pt>
                <c:pt idx="7">
                  <c:v>277992.5625</c:v>
                </c:pt>
                <c:pt idx="8">
                  <c:v>2110485.875</c:v>
                </c:pt>
              </c:numCache>
            </c:numRef>
          </c:val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1'!$T$22:$T$30</c:f>
              <c:numCache>
                <c:formatCode>General</c:formatCode>
                <c:ptCount val="9"/>
                <c:pt idx="0">
                  <c:v>50877.1875</c:v>
                </c:pt>
                <c:pt idx="1">
                  <c:v>50163.375</c:v>
                </c:pt>
                <c:pt idx="2">
                  <c:v>58545.1875</c:v>
                </c:pt>
                <c:pt idx="3">
                  <c:v>329301.4375</c:v>
                </c:pt>
                <c:pt idx="4">
                  <c:v>2128602.8125</c:v>
                </c:pt>
                <c:pt idx="5">
                  <c:v>1019.6875</c:v>
                </c:pt>
                <c:pt idx="6">
                  <c:v>9392.25</c:v>
                </c:pt>
                <c:pt idx="7">
                  <c:v>278640.0625</c:v>
                </c:pt>
                <c:pt idx="8">
                  <c:v>2116307.5625</c:v>
                </c:pt>
              </c:numCache>
            </c:numRef>
          </c:val>
        </c:ser>
        <c:gapWidth val="219"/>
        <c:overlap val="-27"/>
        <c:axId val="96999123"/>
        <c:axId val="87057616"/>
      </c:barChart>
      <c:catAx>
        <c:axId val="969991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57616"/>
        <c:crosses val="autoZero"/>
        <c:auto val="1"/>
        <c:lblAlgn val="ctr"/>
        <c:lblOffset val="100"/>
        <c:noMultiLvlLbl val="0"/>
      </c:catAx>
      <c:valAx>
        <c:axId val="87057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991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1. Разница времени чтения между Std и Pool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'Тест 1'!$AK$1</c:f>
              <c:strCache>
                <c:ptCount val="1"/>
                <c:pt idx="0">
                  <c:v>Максимальная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1'!$AK$2:$AK$10</c:f>
              <c:numCache>
                <c:formatCode>General</c:formatCode>
                <c:ptCount val="9"/>
                <c:pt idx="0">
                  <c:v>0.127414240415105</c:v>
                </c:pt>
                <c:pt idx="1">
                  <c:v>0.0939577039274925</c:v>
                </c:pt>
                <c:pt idx="2">
                  <c:v>0.179798746914752</c:v>
                </c:pt>
                <c:pt idx="3">
                  <c:v>0.160933175168051</c:v>
                </c:pt>
                <c:pt idx="4">
                  <c:v>0.0216813780101123</c:v>
                </c:pt>
                <c:pt idx="5">
                  <c:v>0.212622088655147</c:v>
                </c:pt>
                <c:pt idx="6">
                  <c:v>0.0593109463584823</c:v>
                </c:pt>
                <c:pt idx="7">
                  <c:v>0.0611954459203036</c:v>
                </c:pt>
                <c:pt idx="8">
                  <c:v>0.042655452087714</c:v>
                </c:pt>
              </c:numCache>
            </c:numRef>
          </c:val>
        </c:ser>
        <c:ser>
          <c:idx val="1"/>
          <c:order val="1"/>
          <c:tx>
            <c:strRef>
              <c:f>'Тест 1'!$AM$1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1'!$AM$2:$AM$10</c:f>
              <c:numCache>
                <c:formatCode>General</c:formatCode>
                <c:ptCount val="9"/>
                <c:pt idx="0">
                  <c:v>0.102166247105477</c:v>
                </c:pt>
                <c:pt idx="1">
                  <c:v>0.0764787400135867</c:v>
                </c:pt>
                <c:pt idx="2">
                  <c:v>0.0581447281545445</c:v>
                </c:pt>
                <c:pt idx="3">
                  <c:v>0.0559666555129485</c:v>
                </c:pt>
                <c:pt idx="4">
                  <c:v>0.0142702209198455</c:v>
                </c:pt>
                <c:pt idx="5">
                  <c:v>0.10927077103052</c:v>
                </c:pt>
                <c:pt idx="6">
                  <c:v>0.0402844561075007</c:v>
                </c:pt>
                <c:pt idx="7">
                  <c:v>0.0445169024022177</c:v>
                </c:pt>
                <c:pt idx="8">
                  <c:v>0.0117054292144046</c:v>
                </c:pt>
              </c:numCache>
            </c:numRef>
          </c:val>
        </c:ser>
        <c:ser>
          <c:idx val="2"/>
          <c:order val="2"/>
          <c:tx>
            <c:strRef>
              <c:f>'Тест 1'!$AL$1</c:f>
              <c:strCache>
                <c:ptCount val="1"/>
                <c:pt idx="0">
                  <c:v>Минимальная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1'!$AL$2:$AL$10</c:f>
              <c:numCache>
                <c:formatCode>General</c:formatCode>
                <c:ptCount val="9"/>
                <c:pt idx="0">
                  <c:v>0.0905547226386807</c:v>
                </c:pt>
                <c:pt idx="1">
                  <c:v>0.0651769087523277</c:v>
                </c:pt>
                <c:pt idx="2">
                  <c:v>0.0340075572349411</c:v>
                </c:pt>
                <c:pt idx="3">
                  <c:v>0.0386666666666666</c:v>
                </c:pt>
                <c:pt idx="4">
                  <c:v>-0.00370817523283895</c:v>
                </c:pt>
                <c:pt idx="5">
                  <c:v>0.0585808580858086</c:v>
                </c:pt>
                <c:pt idx="6">
                  <c:v>0.0154968094804011</c:v>
                </c:pt>
                <c:pt idx="7">
                  <c:v>0.029893924783028</c:v>
                </c:pt>
                <c:pt idx="8">
                  <c:v>-0.00335113624463301</c:v>
                </c:pt>
              </c:numCache>
            </c:numRef>
          </c:val>
        </c:ser>
        <c:gapWidth val="182"/>
        <c:overlap val="0"/>
        <c:axId val="72839698"/>
        <c:axId val="16770678"/>
      </c:barChart>
      <c:catAx>
        <c:axId val="728396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70678"/>
        <c:crosses val="autoZero"/>
        <c:auto val="1"/>
        <c:lblAlgn val="ctr"/>
        <c:lblOffset val="100"/>
        <c:noMultiLvlLbl val="0"/>
      </c:catAx>
      <c:valAx>
        <c:axId val="16770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396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1. Разница времени записи между Std и Pool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'Тест 1'!$AK$1</c:f>
              <c:strCache>
                <c:ptCount val="1"/>
                <c:pt idx="0">
                  <c:v>Максимальная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1'!$AK$22:$AK$30</c:f>
              <c:numCache>
                <c:formatCode>General</c:formatCode>
                <c:ptCount val="9"/>
                <c:pt idx="0">
                  <c:v>0.0460582194425141</c:v>
                </c:pt>
                <c:pt idx="1">
                  <c:v>0.0720816706055558</c:v>
                </c:pt>
                <c:pt idx="2">
                  <c:v>0.0615313132654077</c:v>
                </c:pt>
                <c:pt idx="3">
                  <c:v>0.0123196652770189</c:v>
                </c:pt>
                <c:pt idx="4">
                  <c:v>0.00754504520328947</c:v>
                </c:pt>
                <c:pt idx="5">
                  <c:v>-0.0625</c:v>
                </c:pt>
                <c:pt idx="6">
                  <c:v>-0.0197173841603682</c:v>
                </c:pt>
                <c:pt idx="7">
                  <c:v>0.00528286293410851</c:v>
                </c:pt>
                <c:pt idx="8">
                  <c:v>0.0035867556307364</c:v>
                </c:pt>
              </c:numCache>
            </c:numRef>
          </c:val>
        </c:ser>
        <c:ser>
          <c:idx val="1"/>
          <c:order val="1"/>
          <c:tx>
            <c:strRef>
              <c:f>'Тест 1'!$AM$1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1'!$AM$22:$AM$30</c:f>
              <c:numCache>
                <c:formatCode>General</c:formatCode>
                <c:ptCount val="9"/>
                <c:pt idx="0">
                  <c:v>0.0143233310150151</c:v>
                </c:pt>
                <c:pt idx="1">
                  <c:v>0.0154137207879093</c:v>
                </c:pt>
                <c:pt idx="2">
                  <c:v>0.0140378065308886</c:v>
                </c:pt>
                <c:pt idx="3">
                  <c:v>0.00242758814420134</c:v>
                </c:pt>
                <c:pt idx="4">
                  <c:v>-6.02031929718139E-005</c:v>
                </c:pt>
                <c:pt idx="5">
                  <c:v>-0.588165987016066</c:v>
                </c:pt>
                <c:pt idx="6">
                  <c:v>-0.044447942476262</c:v>
                </c:pt>
                <c:pt idx="7">
                  <c:v>-0.00234269009501697</c:v>
                </c:pt>
                <c:pt idx="8">
                  <c:v>-0.00277328515273753</c:v>
                </c:pt>
              </c:numCache>
            </c:numRef>
          </c:val>
        </c:ser>
        <c:ser>
          <c:idx val="2"/>
          <c:order val="2"/>
          <c:tx>
            <c:strRef>
              <c:f>"Минимальная"</c:f>
              <c:strCache>
                <c:ptCount val="1"/>
                <c:pt idx="0">
                  <c:v>Минимальная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1'!$AL$22:$AL$30</c:f>
              <c:numCache>
                <c:formatCode>General</c:formatCode>
                <c:ptCount val="9"/>
                <c:pt idx="0">
                  <c:v>-0.0185283322538226</c:v>
                </c:pt>
                <c:pt idx="1">
                  <c:v>-0.0165540405454037</c:v>
                </c:pt>
                <c:pt idx="2">
                  <c:v>-0.0181496920728046</c:v>
                </c:pt>
                <c:pt idx="3">
                  <c:v>-0.00966434583809628</c:v>
                </c:pt>
                <c:pt idx="4">
                  <c:v>-0.0100641665194812</c:v>
                </c:pt>
                <c:pt idx="5">
                  <c:v>-1.26162790697674</c:v>
                </c:pt>
                <c:pt idx="6">
                  <c:v>-0.0658655985758789</c:v>
                </c:pt>
                <c:pt idx="7">
                  <c:v>-0.0150029918946852</c:v>
                </c:pt>
                <c:pt idx="8">
                  <c:v>-0.0142866416797616</c:v>
                </c:pt>
              </c:numCache>
            </c:numRef>
          </c:val>
        </c:ser>
        <c:gapWidth val="182"/>
        <c:overlap val="0"/>
        <c:axId val="61065889"/>
        <c:axId val="85232319"/>
      </c:barChart>
      <c:catAx>
        <c:axId val="610658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32319"/>
        <c:crosses val="autoZero"/>
        <c:auto val="1"/>
        <c:lblAlgn val="ctr"/>
        <c:lblOffset val="100"/>
        <c:noMultiLvlLbl val="0"/>
      </c:catAx>
      <c:valAx>
        <c:axId val="852323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658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1. Коэффициенты сжатия данных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1'!$B$2:$B$10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1'!$C$2:$C$10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2.47615</c:v>
                </c:pt>
                <c:pt idx="3">
                  <c:v>3.84816</c:v>
                </c:pt>
                <c:pt idx="4">
                  <c:v>5.64941</c:v>
                </c:pt>
                <c:pt idx="5">
                  <c:v>1</c:v>
                </c:pt>
                <c:pt idx="6">
                  <c:v>2.42697</c:v>
                </c:pt>
                <c:pt idx="7">
                  <c:v>3.75259</c:v>
                </c:pt>
                <c:pt idx="8">
                  <c:v>5.45239</c:v>
                </c:pt>
              </c:numCache>
            </c:numRef>
          </c:val>
        </c:ser>
        <c:gapWidth val="219"/>
        <c:overlap val="-27"/>
        <c:axId val="74347155"/>
        <c:axId val="55039264"/>
      </c:barChart>
      <c:catAx>
        <c:axId val="743471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39264"/>
        <c:crosses val="autoZero"/>
        <c:auto val="1"/>
        <c:lblAlgn val="ctr"/>
        <c:lblOffset val="100"/>
        <c:noMultiLvlLbl val="0"/>
      </c:catAx>
      <c:valAx>
        <c:axId val="55039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471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2. Сравнение среднего времени чтения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"Std"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2'!$T$11:$T$19</c:f>
              <c:numCache>
                <c:formatCode>General</c:formatCode>
                <c:ptCount val="9"/>
                <c:pt idx="0">
                  <c:v>96680.875</c:v>
                </c:pt>
                <c:pt idx="1">
                  <c:v>82608.125</c:v>
                </c:pt>
                <c:pt idx="2">
                  <c:v>85064.75</c:v>
                </c:pt>
                <c:pt idx="3">
                  <c:v>84722.6875</c:v>
                </c:pt>
                <c:pt idx="4">
                  <c:v>90558.0625</c:v>
                </c:pt>
                <c:pt idx="5">
                  <c:v>64352.8125</c:v>
                </c:pt>
                <c:pt idx="6">
                  <c:v>65746.3125</c:v>
                </c:pt>
                <c:pt idx="7">
                  <c:v>65680.8125</c:v>
                </c:pt>
                <c:pt idx="8">
                  <c:v>71375.5625</c:v>
                </c:pt>
              </c:numCache>
            </c:numRef>
          </c:val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2'!$T$2:$T$10</c:f>
              <c:numCache>
                <c:formatCode>General</c:formatCode>
                <c:ptCount val="9"/>
                <c:pt idx="0">
                  <c:v>91667.875</c:v>
                </c:pt>
                <c:pt idx="1">
                  <c:v>79056.25</c:v>
                </c:pt>
                <c:pt idx="2">
                  <c:v>81991.5625</c:v>
                </c:pt>
                <c:pt idx="3">
                  <c:v>81503.625</c:v>
                </c:pt>
                <c:pt idx="4">
                  <c:v>87073.8125</c:v>
                </c:pt>
                <c:pt idx="5">
                  <c:v>65806.4375</c:v>
                </c:pt>
                <c:pt idx="6">
                  <c:v>68391.0625</c:v>
                </c:pt>
                <c:pt idx="7">
                  <c:v>68290.25</c:v>
                </c:pt>
                <c:pt idx="8">
                  <c:v>73639.625</c:v>
                </c:pt>
              </c:numCache>
            </c:numRef>
          </c:val>
        </c:ser>
        <c:gapWidth val="219"/>
        <c:overlap val="-27"/>
        <c:axId val="37593472"/>
        <c:axId val="95345341"/>
      </c:barChart>
      <c:catAx>
        <c:axId val="3759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45341"/>
        <c:crosses val="autoZero"/>
        <c:auto val="1"/>
        <c:lblAlgn val="ctr"/>
        <c:lblOffset val="100"/>
        <c:noMultiLvlLbl val="0"/>
      </c:catAx>
      <c:valAx>
        <c:axId val="95345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934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2. Сравнение среднего времени записи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"Std"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2'!$T$31:$T$39</c:f>
              <c:numCache>
                <c:formatCode>General</c:formatCode>
                <c:ptCount val="9"/>
                <c:pt idx="0">
                  <c:v>367677.0625</c:v>
                </c:pt>
                <c:pt idx="1">
                  <c:v>233093.3125</c:v>
                </c:pt>
                <c:pt idx="2">
                  <c:v>237471</c:v>
                </c:pt>
                <c:pt idx="3">
                  <c:v>603375.75</c:v>
                </c:pt>
                <c:pt idx="4">
                  <c:v>1910554.5625</c:v>
                </c:pt>
                <c:pt idx="5">
                  <c:v>45395.125</c:v>
                </c:pt>
                <c:pt idx="6">
                  <c:v>52496.0625</c:v>
                </c:pt>
                <c:pt idx="7">
                  <c:v>358182.1875</c:v>
                </c:pt>
                <c:pt idx="8">
                  <c:v>1656275.1875</c:v>
                </c:pt>
              </c:numCache>
            </c:numRef>
          </c:val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2'!$T$22:$T$30</c:f>
              <c:numCache>
                <c:formatCode>General</c:formatCode>
                <c:ptCount val="9"/>
                <c:pt idx="0">
                  <c:v>365228.375</c:v>
                </c:pt>
                <c:pt idx="1">
                  <c:v>225165.8125</c:v>
                </c:pt>
                <c:pt idx="2">
                  <c:v>231114.1875</c:v>
                </c:pt>
                <c:pt idx="3">
                  <c:v>596172.0625</c:v>
                </c:pt>
                <c:pt idx="4">
                  <c:v>1914308.5625</c:v>
                </c:pt>
                <c:pt idx="5">
                  <c:v>38501.125</c:v>
                </c:pt>
                <c:pt idx="6">
                  <c:v>46503.75</c:v>
                </c:pt>
                <c:pt idx="7">
                  <c:v>352780.25</c:v>
                </c:pt>
                <c:pt idx="8">
                  <c:v>1658823.875</c:v>
                </c:pt>
              </c:numCache>
            </c:numRef>
          </c:val>
        </c:ser>
        <c:gapWidth val="219"/>
        <c:overlap val="-27"/>
        <c:axId val="86695448"/>
        <c:axId val="47454567"/>
      </c:barChart>
      <c:catAx>
        <c:axId val="86695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54567"/>
        <c:crosses val="autoZero"/>
        <c:auto val="1"/>
        <c:lblAlgn val="ctr"/>
        <c:lblOffset val="100"/>
        <c:noMultiLvlLbl val="0"/>
      </c:catAx>
      <c:valAx>
        <c:axId val="47454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954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 2. Разница времени чтения между Std и Pool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'Тест 2'!$AK$1</c:f>
              <c:strCache>
                <c:ptCount val="1"/>
                <c:pt idx="0">
                  <c:v>Максимальная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2'!$AK$2:$AK$10</c:f>
              <c:numCache>
                <c:formatCode>General</c:formatCode>
                <c:ptCount val="9"/>
                <c:pt idx="0">
                  <c:v>0.117972219597468</c:v>
                </c:pt>
                <c:pt idx="1">
                  <c:v>0.0658265135228231</c:v>
                </c:pt>
                <c:pt idx="2">
                  <c:v>0.0500017438413337</c:v>
                </c:pt>
                <c:pt idx="3">
                  <c:v>0.0502893005459382</c:v>
                </c:pt>
                <c:pt idx="4">
                  <c:v>0.049888869519742</c:v>
                </c:pt>
                <c:pt idx="5">
                  <c:v>-0.000868320029248748</c:v>
                </c:pt>
                <c:pt idx="6">
                  <c:v>-0.0113276744254829</c:v>
                </c:pt>
                <c:pt idx="7">
                  <c:v>-0.01865889212828</c:v>
                </c:pt>
                <c:pt idx="8">
                  <c:v>-0.00866452932397332</c:v>
                </c:pt>
              </c:numCache>
            </c:numRef>
          </c:val>
        </c:ser>
        <c:ser>
          <c:idx val="1"/>
          <c:order val="1"/>
          <c:tx>
            <c:strRef>
              <c:f>'Тест 2'!$AM$1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2'!$AM$2:$AM$10</c:f>
              <c:numCache>
                <c:formatCode>General</c:formatCode>
                <c:ptCount val="9"/>
                <c:pt idx="0">
                  <c:v>0.0513951881641053</c:v>
                </c:pt>
                <c:pt idx="1">
                  <c:v>0.0429040080359129</c:v>
                </c:pt>
                <c:pt idx="2">
                  <c:v>0.0360710308064606</c:v>
                </c:pt>
                <c:pt idx="3">
                  <c:v>0.0378348980875277</c:v>
                </c:pt>
                <c:pt idx="4">
                  <c:v>0.0384388053870646</c:v>
                </c:pt>
                <c:pt idx="5">
                  <c:v>-0.0228158191192715</c:v>
                </c:pt>
                <c:pt idx="6">
                  <c:v>-0.0403361618986107</c:v>
                </c:pt>
                <c:pt idx="7">
                  <c:v>-0.0398160515853018</c:v>
                </c:pt>
                <c:pt idx="8">
                  <c:v>-0.0317856036836754</c:v>
                </c:pt>
              </c:numCache>
            </c:numRef>
          </c:val>
        </c:ser>
        <c:ser>
          <c:idx val="2"/>
          <c:order val="2"/>
          <c:tx>
            <c:strRef>
              <c:f>'Тест 2'!$AL$1</c:f>
              <c:strCache>
                <c:ptCount val="1"/>
                <c:pt idx="0">
                  <c:v>Минимальная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2'!$AL$2:$AL$10</c:f>
              <c:numCache>
                <c:formatCode>General</c:formatCode>
                <c:ptCount val="9"/>
                <c:pt idx="0">
                  <c:v>0.0326438782115909</c:v>
                </c:pt>
                <c:pt idx="1">
                  <c:v>0.0270150575730735</c:v>
                </c:pt>
                <c:pt idx="2">
                  <c:v>0.013477729091708</c:v>
                </c:pt>
                <c:pt idx="3">
                  <c:v>-0.00906864856218248</c:v>
                </c:pt>
                <c:pt idx="4">
                  <c:v>0.0261002499553651</c:v>
                </c:pt>
                <c:pt idx="5">
                  <c:v>-0.0520280077196675</c:v>
                </c:pt>
                <c:pt idx="6">
                  <c:v>-0.0678378713638901</c:v>
                </c:pt>
                <c:pt idx="7">
                  <c:v>-0.0671220993276946</c:v>
                </c:pt>
                <c:pt idx="8">
                  <c:v>-0.0534554255063193</c:v>
                </c:pt>
              </c:numCache>
            </c:numRef>
          </c:val>
        </c:ser>
        <c:gapWidth val="182"/>
        <c:overlap val="0"/>
        <c:axId val="11589765"/>
        <c:axId val="12933580"/>
      </c:barChart>
      <c:catAx>
        <c:axId val="11589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33580"/>
        <c:crosses val="autoZero"/>
        <c:auto val="1"/>
        <c:lblAlgn val="ctr"/>
        <c:lblOffset val="100"/>
        <c:noMultiLvlLbl val="0"/>
      </c:catAx>
      <c:valAx>
        <c:axId val="12933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897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Тест2. Разница времени записи между Std и Pool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'Тест 2'!$AK$1</c:f>
              <c:strCache>
                <c:ptCount val="1"/>
                <c:pt idx="0">
                  <c:v>Максимальная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2'!$AK$22:$AK$30</c:f>
              <c:numCache>
                <c:formatCode>General</c:formatCode>
                <c:ptCount val="9"/>
                <c:pt idx="0">
                  <c:v>0.0303566149648646</c:v>
                </c:pt>
                <c:pt idx="1">
                  <c:v>0.0651921131395901</c:v>
                </c:pt>
                <c:pt idx="2">
                  <c:v>0.0607255082191488</c:v>
                </c:pt>
                <c:pt idx="3">
                  <c:v>0.0259606410099964</c:v>
                </c:pt>
                <c:pt idx="4">
                  <c:v>0.00839274161505932</c:v>
                </c:pt>
                <c:pt idx="5">
                  <c:v>0.178329129338088</c:v>
                </c:pt>
                <c:pt idx="6">
                  <c:v>0.12539457518193</c:v>
                </c:pt>
                <c:pt idx="7">
                  <c:v>0.0277784716151146</c:v>
                </c:pt>
                <c:pt idx="8">
                  <c:v>0.0133432998472054</c:v>
                </c:pt>
              </c:numCache>
            </c:numRef>
          </c:val>
        </c:ser>
        <c:ser>
          <c:idx val="1"/>
          <c:order val="1"/>
          <c:tx>
            <c:strRef>
              <c:f>'Тест 2'!$AM$1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2'!$AM$22:$AM$30</c:f>
              <c:numCache>
                <c:formatCode>General</c:formatCode>
                <c:ptCount val="9"/>
                <c:pt idx="0">
                  <c:v>0.00660353495364752</c:v>
                </c:pt>
                <c:pt idx="1">
                  <c:v>0.03392004849213</c:v>
                </c:pt>
                <c:pt idx="2">
                  <c:v>0.0266228345109935</c:v>
                </c:pt>
                <c:pt idx="3">
                  <c:v>0.01186349855864</c:v>
                </c:pt>
                <c:pt idx="4">
                  <c:v>-0.00198025670549249</c:v>
                </c:pt>
                <c:pt idx="5">
                  <c:v>0.151823392481767</c:v>
                </c:pt>
                <c:pt idx="6">
                  <c:v>0.114109285667602</c:v>
                </c:pt>
                <c:pt idx="7">
                  <c:v>0.0150582411285068</c:v>
                </c:pt>
                <c:pt idx="8">
                  <c:v>-0.00156481344591226</c:v>
                </c:pt>
              </c:numCache>
            </c:numRef>
          </c:val>
        </c:ser>
        <c:ser>
          <c:idx val="2"/>
          <c:order val="2"/>
          <c:tx>
            <c:strRef>
              <c:f>"Минимальная"</c:f>
              <c:strCache>
                <c:ptCount val="1"/>
                <c:pt idx="0">
                  <c:v>Минимальная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'Тест 2'!$B$2:$B$10</c:f>
              <c:strCache>
                <c:ptCount val="9"/>
                <c:pt idx="0">
                  <c:v>Pretty</c:v>
                </c:pt>
                <c:pt idx="1">
                  <c:v>Json</c:v>
                </c:pt>
                <c:pt idx="2">
                  <c:v>Json/lz4</c:v>
                </c:pt>
                <c:pt idx="3">
                  <c:v>Json/lz4HC</c:v>
                </c:pt>
                <c:pt idx="4">
                  <c:v>Json/Brotli</c:v>
                </c:pt>
                <c:pt idx="5">
                  <c:v>Cbor</c:v>
                </c:pt>
                <c:pt idx="6">
                  <c:v>Cbor/lz4</c:v>
                </c:pt>
                <c:pt idx="7">
                  <c:v>Cbor/lz4HC</c:v>
                </c:pt>
                <c:pt idx="8">
                  <c:v>Cbor/Brotli</c:v>
                </c:pt>
              </c:strCache>
            </c:strRef>
          </c:cat>
          <c:val>
            <c:numRef>
              <c:f>'Тест 2'!$AL$22:$AL$30</c:f>
              <c:numCache>
                <c:formatCode>General</c:formatCode>
                <c:ptCount val="9"/>
                <c:pt idx="0">
                  <c:v>-0.0219473902562699</c:v>
                </c:pt>
                <c:pt idx="1">
                  <c:v>-0.000531002724653229</c:v>
                </c:pt>
                <c:pt idx="2">
                  <c:v>-0.0154381608991554</c:v>
                </c:pt>
                <c:pt idx="3">
                  <c:v>-0.016619191346477</c:v>
                </c:pt>
                <c:pt idx="4">
                  <c:v>-0.0115906836471007</c:v>
                </c:pt>
                <c:pt idx="5">
                  <c:v>0.13115045427283</c:v>
                </c:pt>
                <c:pt idx="6">
                  <c:v>0.0909456894733816</c:v>
                </c:pt>
                <c:pt idx="7">
                  <c:v>0.00299695239488862</c:v>
                </c:pt>
                <c:pt idx="8">
                  <c:v>-0.0131452488175183</c:v>
                </c:pt>
              </c:numCache>
            </c:numRef>
          </c:val>
        </c:ser>
        <c:gapWidth val="182"/>
        <c:overlap val="0"/>
        <c:axId val="61803850"/>
        <c:axId val="37051882"/>
      </c:barChart>
      <c:catAx>
        <c:axId val="61803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51882"/>
        <c:crosses val="autoZero"/>
        <c:auto val="1"/>
        <c:lblAlgn val="ctr"/>
        <c:lblOffset val="100"/>
        <c:noMultiLvlLbl val="0"/>
      </c:catAx>
      <c:valAx>
        <c:axId val="37051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038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205920</xdr:colOff>
      <xdr:row>40</xdr:row>
      <xdr:rowOff>141120</xdr:rowOff>
    </xdr:from>
    <xdr:to>
      <xdr:col>10</xdr:col>
      <xdr:colOff>472320</xdr:colOff>
      <xdr:row>55</xdr:row>
      <xdr:rowOff>140760</xdr:rowOff>
    </xdr:to>
    <xdr:graphicFrame>
      <xdr:nvGraphicFramePr>
        <xdr:cNvPr id="0" name="Диаграмма 2"/>
        <xdr:cNvGraphicFramePr/>
      </xdr:nvGraphicFramePr>
      <xdr:xfrm>
        <a:off x="550800" y="7380000"/>
        <a:ext cx="582840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23040</xdr:colOff>
      <xdr:row>40</xdr:row>
      <xdr:rowOff>144720</xdr:rowOff>
    </xdr:from>
    <xdr:to>
      <xdr:col>20</xdr:col>
      <xdr:colOff>243720</xdr:colOff>
      <xdr:row>55</xdr:row>
      <xdr:rowOff>144360</xdr:rowOff>
    </xdr:to>
    <xdr:graphicFrame>
      <xdr:nvGraphicFramePr>
        <xdr:cNvPr id="1" name="Диаграмма 3"/>
        <xdr:cNvGraphicFramePr/>
      </xdr:nvGraphicFramePr>
      <xdr:xfrm>
        <a:off x="6541920" y="7383600"/>
        <a:ext cx="578412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495360</xdr:colOff>
      <xdr:row>40</xdr:row>
      <xdr:rowOff>141120</xdr:rowOff>
    </xdr:from>
    <xdr:to>
      <xdr:col>29</xdr:col>
      <xdr:colOff>441720</xdr:colOff>
      <xdr:row>55</xdr:row>
      <xdr:rowOff>140760</xdr:rowOff>
    </xdr:to>
    <xdr:graphicFrame>
      <xdr:nvGraphicFramePr>
        <xdr:cNvPr id="2" name="Диаграмма 4"/>
        <xdr:cNvGraphicFramePr/>
      </xdr:nvGraphicFramePr>
      <xdr:xfrm>
        <a:off x="12577680" y="7380000"/>
        <a:ext cx="558072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510480</xdr:colOff>
      <xdr:row>56</xdr:row>
      <xdr:rowOff>114480</xdr:rowOff>
    </xdr:from>
    <xdr:to>
      <xdr:col>29</xdr:col>
      <xdr:colOff>456840</xdr:colOff>
      <xdr:row>71</xdr:row>
      <xdr:rowOff>114120</xdr:rowOff>
    </xdr:to>
    <xdr:graphicFrame>
      <xdr:nvGraphicFramePr>
        <xdr:cNvPr id="3" name="Диаграмма 5"/>
        <xdr:cNvGraphicFramePr/>
      </xdr:nvGraphicFramePr>
      <xdr:xfrm>
        <a:off x="12592800" y="10249200"/>
        <a:ext cx="558072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205920</xdr:colOff>
      <xdr:row>56</xdr:row>
      <xdr:rowOff>178920</xdr:rowOff>
    </xdr:from>
    <xdr:to>
      <xdr:col>10</xdr:col>
      <xdr:colOff>426600</xdr:colOff>
      <xdr:row>71</xdr:row>
      <xdr:rowOff>178560</xdr:rowOff>
    </xdr:to>
    <xdr:graphicFrame>
      <xdr:nvGraphicFramePr>
        <xdr:cNvPr id="4" name="Диаграмма 6"/>
        <xdr:cNvGraphicFramePr/>
      </xdr:nvGraphicFramePr>
      <xdr:xfrm>
        <a:off x="550800" y="10313640"/>
        <a:ext cx="578268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205920</xdr:colOff>
      <xdr:row>40</xdr:row>
      <xdr:rowOff>141120</xdr:rowOff>
    </xdr:from>
    <xdr:to>
      <xdr:col>10</xdr:col>
      <xdr:colOff>472320</xdr:colOff>
      <xdr:row>55</xdr:row>
      <xdr:rowOff>140760</xdr:rowOff>
    </xdr:to>
    <xdr:graphicFrame>
      <xdr:nvGraphicFramePr>
        <xdr:cNvPr id="5" name="Диаграмма 1"/>
        <xdr:cNvGraphicFramePr/>
      </xdr:nvGraphicFramePr>
      <xdr:xfrm>
        <a:off x="550800" y="7380000"/>
        <a:ext cx="603972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23040</xdr:colOff>
      <xdr:row>40</xdr:row>
      <xdr:rowOff>144720</xdr:rowOff>
    </xdr:from>
    <xdr:to>
      <xdr:col>20</xdr:col>
      <xdr:colOff>243720</xdr:colOff>
      <xdr:row>55</xdr:row>
      <xdr:rowOff>144360</xdr:rowOff>
    </xdr:to>
    <xdr:graphicFrame>
      <xdr:nvGraphicFramePr>
        <xdr:cNvPr id="6" name="Диаграмма 2"/>
        <xdr:cNvGraphicFramePr/>
      </xdr:nvGraphicFramePr>
      <xdr:xfrm>
        <a:off x="6753240" y="7383600"/>
        <a:ext cx="578412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495360</xdr:colOff>
      <xdr:row>40</xdr:row>
      <xdr:rowOff>141120</xdr:rowOff>
    </xdr:from>
    <xdr:to>
      <xdr:col>29</xdr:col>
      <xdr:colOff>441720</xdr:colOff>
      <xdr:row>55</xdr:row>
      <xdr:rowOff>140760</xdr:rowOff>
    </xdr:to>
    <xdr:graphicFrame>
      <xdr:nvGraphicFramePr>
        <xdr:cNvPr id="7" name="Диаграмма 3"/>
        <xdr:cNvGraphicFramePr/>
      </xdr:nvGraphicFramePr>
      <xdr:xfrm>
        <a:off x="12789000" y="7380000"/>
        <a:ext cx="558072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510480</xdr:colOff>
      <xdr:row>56</xdr:row>
      <xdr:rowOff>114480</xdr:rowOff>
    </xdr:from>
    <xdr:to>
      <xdr:col>29</xdr:col>
      <xdr:colOff>456840</xdr:colOff>
      <xdr:row>71</xdr:row>
      <xdr:rowOff>114120</xdr:rowOff>
    </xdr:to>
    <xdr:graphicFrame>
      <xdr:nvGraphicFramePr>
        <xdr:cNvPr id="8" name="Диаграмма 4"/>
        <xdr:cNvGraphicFramePr/>
      </xdr:nvGraphicFramePr>
      <xdr:xfrm>
        <a:off x="12804120" y="10249200"/>
        <a:ext cx="558072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205920</xdr:colOff>
      <xdr:row>56</xdr:row>
      <xdr:rowOff>178920</xdr:rowOff>
    </xdr:from>
    <xdr:to>
      <xdr:col>10</xdr:col>
      <xdr:colOff>426600</xdr:colOff>
      <xdr:row>71</xdr:row>
      <xdr:rowOff>178560</xdr:rowOff>
    </xdr:to>
    <xdr:graphicFrame>
      <xdr:nvGraphicFramePr>
        <xdr:cNvPr id="9" name="Диаграмма 5"/>
        <xdr:cNvGraphicFramePr/>
      </xdr:nvGraphicFramePr>
      <xdr:xfrm>
        <a:off x="550800" y="10313640"/>
        <a:ext cx="599400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9"/>
  <sheetViews>
    <sheetView showFormulas="false" showGridLines="true" showRowColHeaders="true" showZeros="true" rightToLeft="false" tabSelected="false" showOutlineSymbols="true" defaultGridColor="true" view="normal" topLeftCell="S46" colorId="64" zoomScale="200" zoomScaleNormal="200" zoomScalePageLayoutView="100" workbookViewId="0">
      <selection pane="topLeft" activeCell="M59" activeCellId="0" sqref="M59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10.22"/>
    <col collapsed="false" customWidth="true" hidden="false" outlineLevel="0" max="3" min="3" style="0" width="9"/>
    <col collapsed="false" customWidth="true" hidden="false" outlineLevel="0" max="4" min="4" style="0" width="6.01"/>
    <col collapsed="false" customWidth="true" hidden="false" outlineLevel="0" max="8" min="8" style="0" width="10.22"/>
    <col collapsed="false" customWidth="true" hidden="false" outlineLevel="0" max="20" min="20" style="0" width="9.44"/>
    <col collapsed="false" customWidth="true" hidden="false" outlineLevel="0" max="21" min="21" style="0" width="10.45"/>
    <col collapsed="false" customWidth="true" hidden="false" outlineLevel="0" max="37" min="37" style="0" width="14.55"/>
    <col collapsed="false" customWidth="true" hidden="false" outlineLevel="0" max="38" min="38" style="0" width="13.4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  <c r="F1" s="0" t="s">
        <v>3</v>
      </c>
      <c r="G1" s="0" t="s">
        <v>3</v>
      </c>
      <c r="H1" s="0" t="s">
        <v>3</v>
      </c>
      <c r="I1" s="0" t="s">
        <v>3</v>
      </c>
      <c r="J1" s="0" t="s">
        <v>3</v>
      </c>
      <c r="K1" s="0" t="s">
        <v>3</v>
      </c>
      <c r="L1" s="0" t="s">
        <v>3</v>
      </c>
      <c r="M1" s="0" t="s">
        <v>3</v>
      </c>
      <c r="N1" s="0" t="s">
        <v>3</v>
      </c>
      <c r="O1" s="0" t="s">
        <v>3</v>
      </c>
      <c r="P1" s="0" t="s">
        <v>3</v>
      </c>
      <c r="Q1" s="0" t="s">
        <v>3</v>
      </c>
      <c r="R1" s="0" t="s">
        <v>3</v>
      </c>
      <c r="S1" s="0" t="s">
        <v>3</v>
      </c>
      <c r="T1" s="0" t="s">
        <v>4</v>
      </c>
      <c r="AK1" s="0" t="s">
        <v>5</v>
      </c>
      <c r="AL1" s="0" t="s">
        <v>6</v>
      </c>
      <c r="AM1" s="0" t="s">
        <v>7</v>
      </c>
    </row>
    <row r="2" customFormat="false" ht="14.25" hidden="false" customHeight="false" outlineLevel="0" collapsed="false">
      <c r="A2" s="0" t="s">
        <v>8</v>
      </c>
      <c r="B2" s="0" t="s">
        <v>9</v>
      </c>
      <c r="C2" s="1" t="n">
        <v>1</v>
      </c>
      <c r="D2" s="0" t="n">
        <v>3027</v>
      </c>
      <c r="E2" s="0" t="n">
        <v>3036</v>
      </c>
      <c r="F2" s="0" t="n">
        <v>3037</v>
      </c>
      <c r="G2" s="0" t="n">
        <v>3006</v>
      </c>
      <c r="H2" s="0" t="n">
        <v>3006</v>
      </c>
      <c r="I2" s="0" t="n">
        <v>3013</v>
      </c>
      <c r="J2" s="0" t="n">
        <v>3013</v>
      </c>
      <c r="K2" s="0" t="n">
        <v>2985</v>
      </c>
      <c r="L2" s="0" t="n">
        <v>3045</v>
      </c>
      <c r="M2" s="0" t="n">
        <v>3019</v>
      </c>
      <c r="N2" s="0" t="n">
        <v>3024</v>
      </c>
      <c r="O2" s="0" t="n">
        <v>3033</v>
      </c>
      <c r="P2" s="0" t="n">
        <v>3001</v>
      </c>
      <c r="Q2" s="0" t="n">
        <v>3038</v>
      </c>
      <c r="R2" s="0" t="n">
        <v>3021</v>
      </c>
      <c r="S2" s="0" t="n">
        <v>2994</v>
      </c>
      <c r="T2" s="2" t="n">
        <f aca="false">AVERAGE(D2:S2)</f>
        <v>3018.625</v>
      </c>
      <c r="U2" s="3" t="n">
        <f aca="false">1-D2/D11</f>
        <v>0.127414240415105</v>
      </c>
      <c r="V2" s="3" t="n">
        <f aca="false">1-E2/E11</f>
        <v>0.103366804489073</v>
      </c>
      <c r="W2" s="3" t="n">
        <f aca="false">1-F2/F11</f>
        <v>0.103865447034524</v>
      </c>
      <c r="X2" s="3" t="n">
        <f aca="false">1-G2/G11</f>
        <v>0.0962116656644618</v>
      </c>
      <c r="Y2" s="3" t="n">
        <f aca="false">1-H2/H11</f>
        <v>0.0972972972972973</v>
      </c>
      <c r="Z2" s="3" t="n">
        <f aca="false">1-I2/I11</f>
        <v>0.0943793207093477</v>
      </c>
      <c r="AA2" s="3" t="n">
        <f aca="false">1-J2/J11</f>
        <v>0.0957382953181273</v>
      </c>
      <c r="AB2" s="3" t="n">
        <f aca="false">1-K2/K11</f>
        <v>0.125402871374158</v>
      </c>
      <c r="AC2" s="3" t="n">
        <f aca="false">1-L2/L11</f>
        <v>0.0923994038748137</v>
      </c>
      <c r="AD2" s="3" t="n">
        <f aca="false">1-M2/M11</f>
        <v>0.104420053396618</v>
      </c>
      <c r="AE2" s="3" t="n">
        <f aca="false">1-N2/N11</f>
        <v>0.0959641255605381</v>
      </c>
      <c r="AF2" s="3" t="n">
        <f aca="false">1-O2/O11</f>
        <v>0.0905547226386807</v>
      </c>
      <c r="AG2" s="3" t="n">
        <f aca="false">1-P2/P11</f>
        <v>0.100958657878969</v>
      </c>
      <c r="AH2" s="3" t="n">
        <f aca="false">1-Q2/Q11</f>
        <v>0.0990510083036773</v>
      </c>
      <c r="AI2" s="3" t="n">
        <f aca="false">1-R2/R11</f>
        <v>0.0965909090909091</v>
      </c>
      <c r="AJ2" s="3" t="n">
        <f aca="false">1-S2/S11</f>
        <v>0.11104513064133</v>
      </c>
      <c r="AK2" s="3" t="n">
        <f aca="false">MAX(U2:AJ2)</f>
        <v>0.127414240415105</v>
      </c>
      <c r="AL2" s="3" t="n">
        <f aca="false">MIN(U2:AJ2)</f>
        <v>0.0905547226386807</v>
      </c>
      <c r="AM2" s="3" t="n">
        <f aca="false">AVERAGE(U2:AJ2)</f>
        <v>0.102166247105477</v>
      </c>
    </row>
    <row r="3" customFormat="false" ht="14.25" hidden="false" customHeight="false" outlineLevel="0" collapsed="false">
      <c r="A3" s="0" t="s">
        <v>8</v>
      </c>
      <c r="B3" s="0" t="s">
        <v>10</v>
      </c>
      <c r="C3" s="1" t="n">
        <v>1</v>
      </c>
      <c r="D3" s="0" t="n">
        <v>3015</v>
      </c>
      <c r="E3" s="0" t="n">
        <v>3036</v>
      </c>
      <c r="F3" s="0" t="n">
        <v>3026</v>
      </c>
      <c r="G3" s="0" t="n">
        <v>2995</v>
      </c>
      <c r="H3" s="0" t="n">
        <v>3020</v>
      </c>
      <c r="I3" s="0" t="n">
        <v>3032</v>
      </c>
      <c r="J3" s="0" t="n">
        <v>3001</v>
      </c>
      <c r="K3" s="0" t="n">
        <v>2999</v>
      </c>
      <c r="L3" s="0" t="n">
        <v>3023</v>
      </c>
      <c r="M3" s="0" t="n">
        <v>3029</v>
      </c>
      <c r="N3" s="0" t="n">
        <v>3020</v>
      </c>
      <c r="O3" s="0" t="n">
        <v>3007</v>
      </c>
      <c r="P3" s="0" t="n">
        <v>3001</v>
      </c>
      <c r="Q3" s="0" t="n">
        <v>3006</v>
      </c>
      <c r="R3" s="0" t="n">
        <v>3012</v>
      </c>
      <c r="S3" s="0" t="n">
        <v>2983</v>
      </c>
      <c r="T3" s="2" t="n">
        <f aca="false">AVERAGE(D3:S3)</f>
        <v>3012.8125</v>
      </c>
      <c r="U3" s="3" t="n">
        <f aca="false">1-D3/D12</f>
        <v>0.0885731559854898</v>
      </c>
      <c r="V3" s="3" t="n">
        <f aca="false">1-E3/E12</f>
        <v>0.0715596330275229</v>
      </c>
      <c r="W3" s="3" t="n">
        <f aca="false">1-F3/F12</f>
        <v>0.0827523491967263</v>
      </c>
      <c r="X3" s="3" t="n">
        <f aca="false">1-G3/G12</f>
        <v>0.0713178294573643</v>
      </c>
      <c r="Y3" s="3" t="n">
        <f aca="false">1-H3/H12</f>
        <v>0.0690505548705302</v>
      </c>
      <c r="Z3" s="3" t="n">
        <f aca="false">1-I3/I12</f>
        <v>0.0733496332518337</v>
      </c>
      <c r="AA3" s="3" t="n">
        <f aca="false">1-J3/J12</f>
        <v>0.0688799255352156</v>
      </c>
      <c r="AB3" s="3" t="n">
        <f aca="false">1-K3/K12</f>
        <v>0.0939577039274925</v>
      </c>
      <c r="AC3" s="3" t="n">
        <f aca="false">1-L3/L12</f>
        <v>0.0758177927239376</v>
      </c>
      <c r="AD3" s="3" t="n">
        <f aca="false">1-M3/M12</f>
        <v>0.0708588957055215</v>
      </c>
      <c r="AE3" s="3" t="n">
        <f aca="false">1-N3/N12</f>
        <v>0.073903710518246</v>
      </c>
      <c r="AF3" s="3" t="n">
        <f aca="false">1-O3/O12</f>
        <v>0.0807092632222562</v>
      </c>
      <c r="AG3" s="3" t="n">
        <f aca="false">1-P3/P12</f>
        <v>0.0754775107825015</v>
      </c>
      <c r="AH3" s="3" t="n">
        <f aca="false">1-Q3/Q12</f>
        <v>0.0745073891625616</v>
      </c>
      <c r="AI3" s="3" t="n">
        <f aca="false">1-R3/R12</f>
        <v>0.0651769087523277</v>
      </c>
      <c r="AJ3" s="3" t="n">
        <f aca="false">1-S3/S12</f>
        <v>0.0877675840978593</v>
      </c>
      <c r="AK3" s="3" t="n">
        <f aca="false">MAX(U3:AJ3)</f>
        <v>0.0939577039274925</v>
      </c>
      <c r="AL3" s="3" t="n">
        <f aca="false">MIN(U3:AJ3)</f>
        <v>0.0651769087523277</v>
      </c>
      <c r="AM3" s="3" t="n">
        <f aca="false">AVERAGE(U3:AJ3)</f>
        <v>0.0764787400135867</v>
      </c>
    </row>
    <row r="4" customFormat="false" ht="14.25" hidden="false" customHeight="false" outlineLevel="0" collapsed="false">
      <c r="A4" s="0" t="s">
        <v>8</v>
      </c>
      <c r="B4" s="0" t="s">
        <v>11</v>
      </c>
      <c r="C4" s="1" t="n">
        <v>2.47615</v>
      </c>
      <c r="D4" s="0" t="n">
        <v>4329</v>
      </c>
      <c r="E4" s="0" t="n">
        <v>4343</v>
      </c>
      <c r="F4" s="0" t="n">
        <v>4334</v>
      </c>
      <c r="G4" s="0" t="n">
        <v>4323</v>
      </c>
      <c r="H4" s="0" t="n">
        <v>4323</v>
      </c>
      <c r="I4" s="0" t="n">
        <v>4333</v>
      </c>
      <c r="J4" s="0" t="n">
        <v>4303</v>
      </c>
      <c r="K4" s="0" t="n">
        <v>4316</v>
      </c>
      <c r="L4" s="0" t="n">
        <v>4324</v>
      </c>
      <c r="M4" s="0" t="n">
        <v>4360</v>
      </c>
      <c r="N4" s="0" t="n">
        <v>4320</v>
      </c>
      <c r="O4" s="0" t="n">
        <v>4324</v>
      </c>
      <c r="P4" s="0" t="n">
        <v>4343</v>
      </c>
      <c r="Q4" s="0" t="n">
        <v>4344</v>
      </c>
      <c r="R4" s="0" t="n">
        <v>4346</v>
      </c>
      <c r="S4" s="0" t="n">
        <v>4294</v>
      </c>
      <c r="T4" s="2" t="n">
        <f aca="false">AVERAGE(D4:S4)</f>
        <v>4328.6875</v>
      </c>
      <c r="U4" s="3" t="n">
        <f aca="false">1-D4/D13</f>
        <v>0.0591175831341013</v>
      </c>
      <c r="V4" s="3" t="n">
        <f aca="false">1-E4/E13</f>
        <v>0.0513324595893403</v>
      </c>
      <c r="W4" s="3" t="n">
        <f aca="false">1-F4/F13</f>
        <v>0.0623106880138469</v>
      </c>
      <c r="X4" s="3" t="n">
        <f aca="false">1-G4/G13</f>
        <v>0.0435840707964602</v>
      </c>
      <c r="Y4" s="3" t="n">
        <f aca="false">1-H4/H13</f>
        <v>0.0406125166444741</v>
      </c>
      <c r="Z4" s="3" t="n">
        <f aca="false">1-I4/I13</f>
        <v>0.0462249614791987</v>
      </c>
      <c r="AA4" s="3" t="n">
        <f aca="false">1-J4/J13</f>
        <v>0.0422880035610951</v>
      </c>
      <c r="AB4" s="3" t="n">
        <f aca="false">1-K4/K13</f>
        <v>0.0629613547546678</v>
      </c>
      <c r="AC4" s="3" t="n">
        <f aca="false">1-L4/L13</f>
        <v>0.052170100832968</v>
      </c>
      <c r="AD4" s="3" t="n">
        <f aca="false">1-M4/M13</f>
        <v>0.0430201931518877</v>
      </c>
      <c r="AE4" s="3" t="n">
        <f aca="false">1-N4/N13</f>
        <v>0.179798746914752</v>
      </c>
      <c r="AF4" s="3" t="n">
        <f aca="false">1-O4/O13</f>
        <v>0.0577467857921116</v>
      </c>
      <c r="AG4" s="3" t="n">
        <f aca="false">1-P4/P13</f>
        <v>0.0448647459863646</v>
      </c>
      <c r="AH4" s="3" t="n">
        <f aca="false">1-Q4/Q13</f>
        <v>0.0527692978630615</v>
      </c>
      <c r="AI4" s="3" t="n">
        <f aca="false">1-R4/R13</f>
        <v>0.0340075572349411</v>
      </c>
      <c r="AJ4" s="3" t="n">
        <f aca="false">1-S4/S13</f>
        <v>0.0575065847234416</v>
      </c>
      <c r="AK4" s="3" t="n">
        <f aca="false">MAX(U4:AJ4)</f>
        <v>0.179798746914752</v>
      </c>
      <c r="AL4" s="3" t="n">
        <f aca="false">MIN(U4:AJ4)</f>
        <v>0.0340075572349411</v>
      </c>
      <c r="AM4" s="3" t="n">
        <f aca="false">AVERAGE(U4:AJ4)</f>
        <v>0.0581447281545445</v>
      </c>
    </row>
    <row r="5" customFormat="false" ht="14.25" hidden="false" customHeight="false" outlineLevel="0" collapsed="false">
      <c r="A5" s="0" t="s">
        <v>8</v>
      </c>
      <c r="B5" s="0" t="s">
        <v>12</v>
      </c>
      <c r="C5" s="1" t="n">
        <v>3.84816</v>
      </c>
      <c r="D5" s="0" t="n">
        <v>4238</v>
      </c>
      <c r="E5" s="0" t="n">
        <v>4256</v>
      </c>
      <c r="F5" s="0" t="n">
        <v>4226</v>
      </c>
      <c r="G5" s="0" t="n">
        <v>4209</v>
      </c>
      <c r="H5" s="0" t="n">
        <v>4215</v>
      </c>
      <c r="I5" s="0" t="n">
        <v>4221</v>
      </c>
      <c r="J5" s="0" t="n">
        <v>4216</v>
      </c>
      <c r="K5" s="0" t="n">
        <v>4326</v>
      </c>
      <c r="L5" s="0" t="n">
        <v>4241</v>
      </c>
      <c r="M5" s="0" t="n">
        <v>4244</v>
      </c>
      <c r="N5" s="0" t="n">
        <v>4228</v>
      </c>
      <c r="O5" s="0" t="n">
        <v>4217</v>
      </c>
      <c r="P5" s="0" t="n">
        <v>4256</v>
      </c>
      <c r="Q5" s="0" t="n">
        <v>4220</v>
      </c>
      <c r="R5" s="0" t="n">
        <v>4210</v>
      </c>
      <c r="S5" s="0" t="n">
        <v>4172</v>
      </c>
      <c r="T5" s="2" t="n">
        <f aca="false">AVERAGE(D5:S5)</f>
        <v>4230.9375</v>
      </c>
      <c r="U5" s="3" t="n">
        <f aca="false">1-D5/D14</f>
        <v>0.0652845169827967</v>
      </c>
      <c r="V5" s="3" t="n">
        <f aca="false">1-E5/E14</f>
        <v>0.0431654676258992</v>
      </c>
      <c r="W5" s="3" t="n">
        <f aca="false">1-F5/F14</f>
        <v>0.0594257734253283</v>
      </c>
      <c r="X5" s="3" t="n">
        <f aca="false">1-G5/G14</f>
        <v>0.0401368301026226</v>
      </c>
      <c r="Y5" s="3" t="n">
        <f aca="false">1-H5/H14</f>
        <v>0.0483179047188982</v>
      </c>
      <c r="Z5" s="3" t="n">
        <f aca="false">1-I5/I14</f>
        <v>0.0469631971099571</v>
      </c>
      <c r="AA5" s="3" t="n">
        <f aca="false">1-J5/J14</f>
        <v>0.0391978122151322</v>
      </c>
      <c r="AB5" s="3" t="n">
        <f aca="false">1-K5/K14</f>
        <v>0.0386666666666666</v>
      </c>
      <c r="AC5" s="3" t="n">
        <f aca="false">1-L5/L14</f>
        <v>0.045249887438091</v>
      </c>
      <c r="AD5" s="3" t="n">
        <f aca="false">1-M5/M14</f>
        <v>0.160933175168051</v>
      </c>
      <c r="AE5" s="3" t="n">
        <f aca="false">1-N5/N14</f>
        <v>0.0535034698903067</v>
      </c>
      <c r="AF5" s="3" t="n">
        <f aca="false">1-O5/O14</f>
        <v>0.0489400090211998</v>
      </c>
      <c r="AG5" s="3" t="n">
        <f aca="false">1-P5/P14</f>
        <v>0.0394944707740916</v>
      </c>
      <c r="AH5" s="3" t="n">
        <f aca="false">1-Q5/Q14</f>
        <v>0.0501913121764573</v>
      </c>
      <c r="AI5" s="3" t="n">
        <f aca="false">1-R5/R14</f>
        <v>0.0460004532064355</v>
      </c>
      <c r="AJ5" s="3" t="n">
        <f aca="false">1-S5/S14</f>
        <v>0.069995541685243</v>
      </c>
      <c r="AK5" s="3" t="n">
        <f aca="false">MAX(U5:AJ5)</f>
        <v>0.160933175168051</v>
      </c>
      <c r="AL5" s="3" t="n">
        <f aca="false">MIN(U5:AJ5)</f>
        <v>0.0386666666666666</v>
      </c>
      <c r="AM5" s="3" t="n">
        <f aca="false">AVERAGE(U5:AJ5)</f>
        <v>0.0559666555129485</v>
      </c>
    </row>
    <row r="6" customFormat="false" ht="14.25" hidden="false" customHeight="false" outlineLevel="0" collapsed="false">
      <c r="A6" s="0" t="s">
        <v>8</v>
      </c>
      <c r="B6" s="0" t="s">
        <v>13</v>
      </c>
      <c r="C6" s="1" t="n">
        <v>5.64941</v>
      </c>
      <c r="D6" s="0" t="n">
        <v>11560</v>
      </c>
      <c r="E6" s="0" t="n">
        <v>11728</v>
      </c>
      <c r="F6" s="0" t="n">
        <v>11560</v>
      </c>
      <c r="G6" s="0" t="n">
        <v>11639</v>
      </c>
      <c r="H6" s="0" t="n">
        <v>11431</v>
      </c>
      <c r="I6" s="0" t="n">
        <v>11414</v>
      </c>
      <c r="J6" s="0" t="n">
        <v>11434</v>
      </c>
      <c r="K6" s="0" t="n">
        <v>11606</v>
      </c>
      <c r="L6" s="0" t="n">
        <v>11521</v>
      </c>
      <c r="M6" s="0" t="n">
        <v>11545</v>
      </c>
      <c r="N6" s="0" t="n">
        <v>11555</v>
      </c>
      <c r="O6" s="0" t="n">
        <v>11513</v>
      </c>
      <c r="P6" s="0" t="n">
        <v>11582</v>
      </c>
      <c r="Q6" s="0" t="n">
        <v>11608</v>
      </c>
      <c r="R6" s="0" t="n">
        <v>11514</v>
      </c>
      <c r="S6" s="0" t="n">
        <v>11416</v>
      </c>
      <c r="T6" s="2" t="n">
        <f aca="false">AVERAGE(D6:S6)</f>
        <v>11539.125</v>
      </c>
      <c r="U6" s="3" t="n">
        <f aca="false">1-D6/D15</f>
        <v>0.019757483252777</v>
      </c>
      <c r="V6" s="3" t="n">
        <f aca="false">1-E6/E15</f>
        <v>0.0033990482664854</v>
      </c>
      <c r="W6" s="3" t="n">
        <f aca="false">1-F6/F15</f>
        <v>0.0208368626122311</v>
      </c>
      <c r="X6" s="3" t="n">
        <f aca="false">1-G6/G15</f>
        <v>-0.00370817523283895</v>
      </c>
      <c r="Y6" s="3" t="n">
        <f aca="false">1-H6/H15</f>
        <v>0.0142290444981028</v>
      </c>
      <c r="Z6" s="3" t="n">
        <f aca="false">1-I6/I15</f>
        <v>0.0165431673272445</v>
      </c>
      <c r="AA6" s="3" t="n">
        <f aca="false">1-J6/J15</f>
        <v>0.0125226703514985</v>
      </c>
      <c r="AB6" s="3" t="n">
        <f aca="false">1-K6/K15</f>
        <v>0.0147707979626486</v>
      </c>
      <c r="AC6" s="3" t="n">
        <f aca="false">1-L6/L15</f>
        <v>0.0202398163109108</v>
      </c>
      <c r="AD6" s="3" t="n">
        <f aca="false">1-M6/M15</f>
        <v>0.012319274531611</v>
      </c>
      <c r="AE6" s="3" t="n">
        <f aca="false">1-N6/N15</f>
        <v>0.0190168944732151</v>
      </c>
      <c r="AF6" s="3" t="n">
        <f aca="false">1-O6/O15</f>
        <v>0.0196696185286104</v>
      </c>
      <c r="AG6" s="3" t="n">
        <f aca="false">1-P6/P15</f>
        <v>0.0194717236708432</v>
      </c>
      <c r="AH6" s="3" t="n">
        <f aca="false">1-Q6/Q15</f>
        <v>0.00904900119515106</v>
      </c>
      <c r="AI6" s="3" t="n">
        <f aca="false">1-R6/R15</f>
        <v>0.00852492895892532</v>
      </c>
      <c r="AJ6" s="3" t="n">
        <f aca="false">1-S6/S15</f>
        <v>0.0216813780101123</v>
      </c>
      <c r="AK6" s="3" t="n">
        <f aca="false">MAX(U6:AJ6)</f>
        <v>0.0216813780101123</v>
      </c>
      <c r="AL6" s="3" t="n">
        <f aca="false">MIN(U6:AJ6)</f>
        <v>-0.00370817523283895</v>
      </c>
      <c r="AM6" s="3" t="n">
        <f aca="false">AVERAGE(U6:AJ6)</f>
        <v>0.0142702209198455</v>
      </c>
    </row>
    <row r="7" customFormat="false" ht="14.25" hidden="false" customHeight="false" outlineLevel="0" collapsed="false">
      <c r="A7" s="0" t="s">
        <v>8</v>
      </c>
      <c r="B7" s="0" t="s">
        <v>14</v>
      </c>
      <c r="C7" s="1" t="n">
        <v>1</v>
      </c>
      <c r="D7" s="0" t="n">
        <v>1048</v>
      </c>
      <c r="E7" s="0" t="n">
        <v>1151</v>
      </c>
      <c r="F7" s="0" t="n">
        <v>1141</v>
      </c>
      <c r="G7" s="0" t="n">
        <v>1092</v>
      </c>
      <c r="H7" s="0" t="n">
        <v>1085</v>
      </c>
      <c r="I7" s="0" t="n">
        <v>1095</v>
      </c>
      <c r="J7" s="0" t="n">
        <v>1126</v>
      </c>
      <c r="K7" s="0" t="n">
        <v>1141</v>
      </c>
      <c r="L7" s="0" t="n">
        <v>1120</v>
      </c>
      <c r="M7" s="0" t="n">
        <v>1145</v>
      </c>
      <c r="N7" s="0" t="n">
        <v>1166</v>
      </c>
      <c r="O7" s="0" t="n">
        <v>1094</v>
      </c>
      <c r="P7" s="0" t="n">
        <v>1079</v>
      </c>
      <c r="Q7" s="0" t="n">
        <v>1119</v>
      </c>
      <c r="R7" s="0" t="n">
        <v>1082</v>
      </c>
      <c r="S7" s="0" t="n">
        <v>1127</v>
      </c>
      <c r="T7" s="2" t="n">
        <f aca="false">AVERAGE(D7:S7)</f>
        <v>1113.1875</v>
      </c>
      <c r="U7" s="3" t="n">
        <f aca="false">1-D7/D16</f>
        <v>0.212622088655147</v>
      </c>
      <c r="V7" s="3" t="n">
        <f aca="false">1-E7/E16</f>
        <v>0.104280155642023</v>
      </c>
      <c r="W7" s="3" t="n">
        <f aca="false">1-F7/F16</f>
        <v>0.122982321291314</v>
      </c>
      <c r="X7" s="3" t="n">
        <f aca="false">1-G7/G16</f>
        <v>0.105651105651106</v>
      </c>
      <c r="Y7" s="3" t="n">
        <f aca="false">1-H7/H16</f>
        <v>0.124293785310734</v>
      </c>
      <c r="Z7" s="3" t="n">
        <f aca="false">1-I7/I16</f>
        <v>0.101722723543888</v>
      </c>
      <c r="AA7" s="3" t="n">
        <f aca="false">1-J7/J16</f>
        <v>0.0740131578947368</v>
      </c>
      <c r="AB7" s="3" t="n">
        <f aca="false">1-K7/K16</f>
        <v>0.0585808580858086</v>
      </c>
      <c r="AC7" s="3" t="n">
        <f aca="false">1-L7/L16</f>
        <v>0.116719242902208</v>
      </c>
      <c r="AD7" s="3" t="n">
        <f aca="false">1-M7/M16</f>
        <v>0.0645424836601307</v>
      </c>
      <c r="AE7" s="3" t="n">
        <f aca="false">1-N7/N16</f>
        <v>0.0589184826472962</v>
      </c>
      <c r="AF7" s="3" t="n">
        <f aca="false">1-O7/O16</f>
        <v>0.110569105691057</v>
      </c>
      <c r="AG7" s="3" t="n">
        <f aca="false">1-P7/P16</f>
        <v>0.138866719872306</v>
      </c>
      <c r="AH7" s="3" t="n">
        <f aca="false">1-Q7/Q16</f>
        <v>0.121664050235479</v>
      </c>
      <c r="AI7" s="3" t="n">
        <f aca="false">1-R7/R16</f>
        <v>0.119609438567941</v>
      </c>
      <c r="AJ7" s="3" t="n">
        <f aca="false">1-S7/S16</f>
        <v>0.113296616837136</v>
      </c>
      <c r="AK7" s="3" t="n">
        <f aca="false">MAX(U7:AJ7)</f>
        <v>0.212622088655147</v>
      </c>
      <c r="AL7" s="3" t="n">
        <f aca="false">MIN(U7:AJ7)</f>
        <v>0.0585808580858086</v>
      </c>
      <c r="AM7" s="3" t="n">
        <f aca="false">AVERAGE(U7:AJ7)</f>
        <v>0.10927077103052</v>
      </c>
    </row>
    <row r="8" customFormat="false" ht="14.25" hidden="false" customHeight="false" outlineLevel="0" collapsed="false">
      <c r="A8" s="0" t="s">
        <v>8</v>
      </c>
      <c r="B8" s="0" t="s">
        <v>15</v>
      </c>
      <c r="C8" s="1" t="n">
        <v>2.42697</v>
      </c>
      <c r="D8" s="0" t="n">
        <v>2190</v>
      </c>
      <c r="E8" s="0" t="n">
        <v>2172</v>
      </c>
      <c r="F8" s="0" t="n">
        <v>2164</v>
      </c>
      <c r="G8" s="0" t="n">
        <v>2138</v>
      </c>
      <c r="H8" s="0" t="n">
        <v>2136</v>
      </c>
      <c r="I8" s="0" t="n">
        <v>2150</v>
      </c>
      <c r="J8" s="0" t="n">
        <v>2147</v>
      </c>
      <c r="K8" s="0" t="n">
        <v>2172</v>
      </c>
      <c r="L8" s="0" t="n">
        <v>2155</v>
      </c>
      <c r="M8" s="0" t="n">
        <v>2160</v>
      </c>
      <c r="N8" s="0" t="n">
        <v>2157</v>
      </c>
      <c r="O8" s="0" t="n">
        <v>2161</v>
      </c>
      <c r="P8" s="0" t="n">
        <v>2119</v>
      </c>
      <c r="Q8" s="0" t="n">
        <v>2157</v>
      </c>
      <c r="R8" s="0" t="n">
        <v>2120</v>
      </c>
      <c r="S8" s="0" t="n">
        <v>2145</v>
      </c>
      <c r="T8" s="2" t="n">
        <f aca="false">AVERAGE(D8:S8)</f>
        <v>2152.6875</v>
      </c>
      <c r="U8" s="3" t="n">
        <f aca="false">1-D8/D17</f>
        <v>0.0301151461470328</v>
      </c>
      <c r="V8" s="3" t="n">
        <f aca="false">1-E8/E17</f>
        <v>0.0414827890556045</v>
      </c>
      <c r="W8" s="3" t="n">
        <f aca="false">1-F8/F17</f>
        <v>0.0429013710747457</v>
      </c>
      <c r="X8" s="3" t="n">
        <f aca="false">1-G8/G17</f>
        <v>0.0403949730700179</v>
      </c>
      <c r="Y8" s="3" t="n">
        <f aca="false">1-H8/H17</f>
        <v>0.0438675022381378</v>
      </c>
      <c r="Z8" s="3" t="n">
        <f aca="false">1-I8/I17</f>
        <v>0.0178163544997716</v>
      </c>
      <c r="AA8" s="3" t="n">
        <f aca="false">1-J8/J17</f>
        <v>0.0367877972184836</v>
      </c>
      <c r="AB8" s="3" t="n">
        <f aca="false">1-K8/K17</f>
        <v>0.0255720053835801</v>
      </c>
      <c r="AC8" s="3" t="n">
        <f aca="false">1-L8/L17</f>
        <v>0.0510788199031263</v>
      </c>
      <c r="AD8" s="3" t="n">
        <f aca="false">1-M8/M17</f>
        <v>0.0154968094804011</v>
      </c>
      <c r="AE8" s="3" t="n">
        <f aca="false">1-N8/N17</f>
        <v>0.0443066016836509</v>
      </c>
      <c r="AF8" s="3" t="n">
        <f aca="false">1-O8/O17</f>
        <v>0.0391285015562473</v>
      </c>
      <c r="AG8" s="3" t="n">
        <f aca="false">1-P8/P17</f>
        <v>0.0535953550692273</v>
      </c>
      <c r="AH8" s="3" t="n">
        <f aca="false">1-Q8/Q17</f>
        <v>0.0593109463584823</v>
      </c>
      <c r="AI8" s="3" t="n">
        <f aca="false">1-R8/R17</f>
        <v>0.0480466995958689</v>
      </c>
      <c r="AJ8" s="3" t="n">
        <f aca="false">1-S8/S17</f>
        <v>0.0546496253856324</v>
      </c>
      <c r="AK8" s="3" t="n">
        <f aca="false">MAX(U8:AJ8)</f>
        <v>0.0593109463584823</v>
      </c>
      <c r="AL8" s="3" t="n">
        <f aca="false">MIN(U8:AJ8)</f>
        <v>0.0154968094804011</v>
      </c>
      <c r="AM8" s="3" t="n">
        <f aca="false">AVERAGE(U8:AJ8)</f>
        <v>0.0402844561075007</v>
      </c>
    </row>
    <row r="9" customFormat="false" ht="14.25" hidden="false" customHeight="false" outlineLevel="0" collapsed="false">
      <c r="A9" s="0" t="s">
        <v>8</v>
      </c>
      <c r="B9" s="0" t="s">
        <v>16</v>
      </c>
      <c r="C9" s="1" t="n">
        <v>3.75259</v>
      </c>
      <c r="D9" s="0" t="n">
        <v>1979</v>
      </c>
      <c r="E9" s="0" t="n">
        <v>2006</v>
      </c>
      <c r="F9" s="0" t="n">
        <v>1979</v>
      </c>
      <c r="G9" s="0" t="n">
        <v>1990</v>
      </c>
      <c r="H9" s="0" t="n">
        <v>1976</v>
      </c>
      <c r="I9" s="0" t="n">
        <v>1979</v>
      </c>
      <c r="J9" s="0" t="n">
        <v>1993</v>
      </c>
      <c r="K9" s="0" t="n">
        <v>1974</v>
      </c>
      <c r="L9" s="0" t="n">
        <v>1987</v>
      </c>
      <c r="M9" s="0" t="n">
        <v>2008</v>
      </c>
      <c r="N9" s="0" t="n">
        <v>2012</v>
      </c>
      <c r="O9" s="0" t="n">
        <v>1992</v>
      </c>
      <c r="P9" s="0" t="n">
        <v>2004</v>
      </c>
      <c r="Q9" s="0" t="n">
        <v>1990</v>
      </c>
      <c r="R9" s="0" t="n">
        <v>1976</v>
      </c>
      <c r="S9" s="0" t="n">
        <v>1996</v>
      </c>
      <c r="T9" s="2" t="n">
        <f aca="false">AVERAGE(D9:S9)</f>
        <v>1990.0625</v>
      </c>
      <c r="U9" s="3" t="n">
        <f aca="false">1-D9/D18</f>
        <v>0.050383877159309</v>
      </c>
      <c r="V9" s="3" t="n">
        <f aca="false">1-E9/E18</f>
        <v>0.0590994371482176</v>
      </c>
      <c r="W9" s="3" t="n">
        <f aca="false">1-F9/F18</f>
        <v>0.0611954459203036</v>
      </c>
      <c r="X9" s="3" t="n">
        <f aca="false">1-G9/G18</f>
        <v>0.04510556621881</v>
      </c>
      <c r="Y9" s="3" t="n">
        <f aca="false">1-H9/H18</f>
        <v>0.04725168756027</v>
      </c>
      <c r="Z9" s="3" t="n">
        <f aca="false">1-I9/I18</f>
        <v>0.0388538125303546</v>
      </c>
      <c r="AA9" s="3" t="n">
        <f aca="false">1-J9/J18</f>
        <v>0.0343992248062015</v>
      </c>
      <c r="AB9" s="3" t="n">
        <f aca="false">1-K9/K18</f>
        <v>0.037542662116041</v>
      </c>
      <c r="AC9" s="3" t="n">
        <f aca="false">1-L9/L18</f>
        <v>0.0556083650190115</v>
      </c>
      <c r="AD9" s="3" t="n">
        <f aca="false">1-M9/M18</f>
        <v>0.0318225650916104</v>
      </c>
      <c r="AE9" s="3" t="n">
        <f aca="false">1-N9/N18</f>
        <v>0.029893924783028</v>
      </c>
      <c r="AF9" s="3" t="n">
        <f aca="false">1-O9/O18</f>
        <v>0.0376811594202898</v>
      </c>
      <c r="AG9" s="3" t="n">
        <f aca="false">1-P9/P18</f>
        <v>0.0493358633776091</v>
      </c>
      <c r="AH9" s="3" t="n">
        <f aca="false">1-Q9/Q18</f>
        <v>0.0483022477283597</v>
      </c>
      <c r="AI9" s="3" t="n">
        <f aca="false">1-R9/R18</f>
        <v>0.0458715596330275</v>
      </c>
      <c r="AJ9" s="3" t="n">
        <f aca="false">1-S9/S18</f>
        <v>0.0399230399230399</v>
      </c>
      <c r="AK9" s="3" t="n">
        <f aca="false">MAX(U9:AJ9)</f>
        <v>0.0611954459203036</v>
      </c>
      <c r="AL9" s="3" t="n">
        <f aca="false">MIN(U9:AJ9)</f>
        <v>0.029893924783028</v>
      </c>
      <c r="AM9" s="3" t="n">
        <f aca="false">AVERAGE(U9:AJ9)</f>
        <v>0.0445169024022177</v>
      </c>
    </row>
    <row r="10" customFormat="false" ht="14.25" hidden="false" customHeight="false" outlineLevel="0" collapsed="false">
      <c r="A10" s="0" t="s">
        <v>8</v>
      </c>
      <c r="B10" s="0" t="s">
        <v>17</v>
      </c>
      <c r="C10" s="1" t="n">
        <v>5.45239</v>
      </c>
      <c r="D10" s="0" t="n">
        <v>9531</v>
      </c>
      <c r="E10" s="0" t="n">
        <v>9705</v>
      </c>
      <c r="F10" s="0" t="n">
        <v>9625</v>
      </c>
      <c r="G10" s="0" t="n">
        <v>9501</v>
      </c>
      <c r="H10" s="0" t="n">
        <v>9471</v>
      </c>
      <c r="I10" s="0" t="n">
        <v>9527</v>
      </c>
      <c r="J10" s="0" t="n">
        <v>9581</v>
      </c>
      <c r="K10" s="0" t="n">
        <v>9570</v>
      </c>
      <c r="L10" s="0" t="n">
        <v>9537</v>
      </c>
      <c r="M10" s="0" t="n">
        <v>9589</v>
      </c>
      <c r="N10" s="0" t="n">
        <v>9533</v>
      </c>
      <c r="O10" s="0" t="n">
        <v>9530</v>
      </c>
      <c r="P10" s="0" t="n">
        <v>9561</v>
      </c>
      <c r="Q10" s="0" t="n">
        <v>9565</v>
      </c>
      <c r="R10" s="0" t="n">
        <v>9471</v>
      </c>
      <c r="S10" s="0" t="n">
        <v>9578</v>
      </c>
      <c r="T10" s="2" t="n">
        <f aca="false">AVERAGE(D10:S10)</f>
        <v>9554.6875</v>
      </c>
      <c r="U10" s="3" t="n">
        <f aca="false">1-D10/D19</f>
        <v>0.0193435538635662</v>
      </c>
      <c r="V10" s="3" t="n">
        <f aca="false">1-E10/E19</f>
        <v>-0.0007217983089296</v>
      </c>
      <c r="W10" s="3" t="n">
        <f aca="false">1-F10/F19</f>
        <v>0.0103845362944685</v>
      </c>
      <c r="X10" s="3" t="n">
        <f aca="false">1-G10/G19</f>
        <v>0.00658720200752827</v>
      </c>
      <c r="Y10" s="3" t="n">
        <f aca="false">1-H10/H19</f>
        <v>0.0114810562571757</v>
      </c>
      <c r="Z10" s="3" t="n">
        <f aca="false">1-I10/I19</f>
        <v>0.00428511705685619</v>
      </c>
      <c r="AA10" s="3" t="n">
        <f aca="false">1-J10/J19</f>
        <v>-0.00335113624463301</v>
      </c>
      <c r="AB10" s="3" t="n">
        <f aca="false">1-K10/K19</f>
        <v>0.000626566416040086</v>
      </c>
      <c r="AC10" s="3" t="n">
        <f aca="false">1-L10/L19</f>
        <v>0.0181200453001132</v>
      </c>
      <c r="AD10" s="3" t="n">
        <f aca="false">1-M10/M19</f>
        <v>0.0041541177692388</v>
      </c>
      <c r="AE10" s="3" t="n">
        <f aca="false">1-N10/N19</f>
        <v>0.0144732761294324</v>
      </c>
      <c r="AF10" s="3" t="n">
        <f aca="false">1-O10/O19</f>
        <v>0.0161057195952922</v>
      </c>
      <c r="AG10" s="3" t="n">
        <f aca="false">1-P10/P19</f>
        <v>0.042655452087714</v>
      </c>
      <c r="AH10" s="3" t="n">
        <f aca="false">1-Q10/Q19</f>
        <v>0.0114716825134353</v>
      </c>
      <c r="AI10" s="3" t="n">
        <f aca="false">1-R10/R19</f>
        <v>0.0129233976029182</v>
      </c>
      <c r="AJ10" s="3" t="n">
        <f aca="false">1-S10/S19</f>
        <v>0.0187480790902571</v>
      </c>
      <c r="AK10" s="3" t="n">
        <f aca="false">MAX(U10:AJ10)</f>
        <v>0.042655452087714</v>
      </c>
      <c r="AL10" s="3" t="n">
        <f aca="false">MIN(U10:AJ10)</f>
        <v>-0.00335113624463301</v>
      </c>
      <c r="AM10" s="3" t="n">
        <f aca="false">AVERAGE(U10:AJ10)</f>
        <v>0.0117054292144046</v>
      </c>
    </row>
    <row r="11" customFormat="false" ht="14.25" hidden="false" customHeight="false" outlineLevel="0" collapsed="false">
      <c r="A11" s="0" t="s">
        <v>18</v>
      </c>
      <c r="B11" s="0" t="s">
        <v>9</v>
      </c>
      <c r="C11" s="0" t="n">
        <v>1</v>
      </c>
      <c r="D11" s="0" t="n">
        <v>3469</v>
      </c>
      <c r="E11" s="0" t="n">
        <v>3386</v>
      </c>
      <c r="F11" s="0" t="n">
        <v>3389</v>
      </c>
      <c r="G11" s="0" t="n">
        <v>3326</v>
      </c>
      <c r="H11" s="0" t="n">
        <v>3330</v>
      </c>
      <c r="I11" s="0" t="n">
        <v>3327</v>
      </c>
      <c r="J11" s="0" t="n">
        <v>3332</v>
      </c>
      <c r="K11" s="0" t="n">
        <v>3413</v>
      </c>
      <c r="L11" s="0" t="n">
        <v>3355</v>
      </c>
      <c r="M11" s="0" t="n">
        <v>3371</v>
      </c>
      <c r="N11" s="0" t="n">
        <v>3345</v>
      </c>
      <c r="O11" s="0" t="n">
        <v>3335</v>
      </c>
      <c r="P11" s="0" t="n">
        <v>3338</v>
      </c>
      <c r="Q11" s="0" t="n">
        <v>3372</v>
      </c>
      <c r="R11" s="0" t="n">
        <v>3344</v>
      </c>
      <c r="S11" s="0" t="n">
        <v>3368</v>
      </c>
      <c r="T11" s="2" t="n">
        <f aca="false">AVERAGE(D11:S11)</f>
        <v>3362.5</v>
      </c>
      <c r="U11" s="3"/>
      <c r="AK11" s="3"/>
      <c r="AL11" s="3"/>
      <c r="AM11" s="3"/>
    </row>
    <row r="12" customFormat="false" ht="14.25" hidden="false" customHeight="false" outlineLevel="0" collapsed="false">
      <c r="A12" s="0" t="s">
        <v>18</v>
      </c>
      <c r="B12" s="0" t="s">
        <v>10</v>
      </c>
      <c r="C12" s="0" t="n">
        <v>1</v>
      </c>
      <c r="D12" s="0" t="n">
        <v>3308</v>
      </c>
      <c r="E12" s="0" t="n">
        <v>3270</v>
      </c>
      <c r="F12" s="0" t="n">
        <v>3299</v>
      </c>
      <c r="G12" s="0" t="n">
        <v>3225</v>
      </c>
      <c r="H12" s="0" t="n">
        <v>3244</v>
      </c>
      <c r="I12" s="0" t="n">
        <v>3272</v>
      </c>
      <c r="J12" s="0" t="n">
        <v>3223</v>
      </c>
      <c r="K12" s="0" t="n">
        <v>3310</v>
      </c>
      <c r="L12" s="0" t="n">
        <v>3271</v>
      </c>
      <c r="M12" s="0" t="n">
        <v>3260</v>
      </c>
      <c r="N12" s="0" t="n">
        <v>3261</v>
      </c>
      <c r="O12" s="0" t="n">
        <v>3271</v>
      </c>
      <c r="P12" s="0" t="n">
        <v>3246</v>
      </c>
      <c r="Q12" s="0" t="n">
        <v>3248</v>
      </c>
      <c r="R12" s="0" t="n">
        <v>3222</v>
      </c>
      <c r="S12" s="0" t="n">
        <v>3270</v>
      </c>
      <c r="T12" s="2" t="n">
        <f aca="false">AVERAGE(D12:S12)</f>
        <v>3262.5</v>
      </c>
      <c r="U12" s="3"/>
      <c r="AK12" s="3"/>
      <c r="AL12" s="3"/>
      <c r="AM12" s="3"/>
    </row>
    <row r="13" customFormat="false" ht="14.25" hidden="false" customHeight="false" outlineLevel="0" collapsed="false">
      <c r="A13" s="0" t="s">
        <v>18</v>
      </c>
      <c r="B13" s="0" t="s">
        <v>11</v>
      </c>
      <c r="C13" s="0" t="n">
        <v>2.47615</v>
      </c>
      <c r="D13" s="0" t="n">
        <v>4601</v>
      </c>
      <c r="E13" s="0" t="n">
        <v>4578</v>
      </c>
      <c r="F13" s="0" t="n">
        <v>4622</v>
      </c>
      <c r="G13" s="0" t="n">
        <v>4520</v>
      </c>
      <c r="H13" s="0" t="n">
        <v>4506</v>
      </c>
      <c r="I13" s="0" t="n">
        <v>4543</v>
      </c>
      <c r="J13" s="0" t="n">
        <v>4493</v>
      </c>
      <c r="K13" s="0" t="n">
        <v>4606</v>
      </c>
      <c r="L13" s="0" t="n">
        <v>4562</v>
      </c>
      <c r="M13" s="0" t="n">
        <v>4556</v>
      </c>
      <c r="N13" s="0" t="n">
        <v>5267</v>
      </c>
      <c r="O13" s="0" t="n">
        <v>4589</v>
      </c>
      <c r="P13" s="0" t="n">
        <v>4547</v>
      </c>
      <c r="Q13" s="0" t="n">
        <v>4586</v>
      </c>
      <c r="R13" s="0" t="n">
        <v>4499</v>
      </c>
      <c r="S13" s="0" t="n">
        <v>4556</v>
      </c>
      <c r="T13" s="2" t="n">
        <f aca="false">AVERAGE(D13:S13)</f>
        <v>4601.9375</v>
      </c>
      <c r="U13" s="3"/>
      <c r="AK13" s="3"/>
      <c r="AL13" s="3"/>
      <c r="AM13" s="3"/>
    </row>
    <row r="14" customFormat="false" ht="14.25" hidden="false" customHeight="false" outlineLevel="0" collapsed="false">
      <c r="A14" s="0" t="s">
        <v>18</v>
      </c>
      <c r="B14" s="0" t="s">
        <v>12</v>
      </c>
      <c r="C14" s="0" t="n">
        <v>3.84816</v>
      </c>
      <c r="D14" s="0" t="n">
        <v>4534</v>
      </c>
      <c r="E14" s="0" t="n">
        <v>4448</v>
      </c>
      <c r="F14" s="0" t="n">
        <v>4493</v>
      </c>
      <c r="G14" s="0" t="n">
        <v>4385</v>
      </c>
      <c r="H14" s="0" t="n">
        <v>4429</v>
      </c>
      <c r="I14" s="0" t="n">
        <v>4429</v>
      </c>
      <c r="J14" s="0" t="n">
        <v>4388</v>
      </c>
      <c r="K14" s="0" t="n">
        <v>4500</v>
      </c>
      <c r="L14" s="0" t="n">
        <v>4442</v>
      </c>
      <c r="M14" s="0" t="n">
        <v>5058</v>
      </c>
      <c r="N14" s="0" t="n">
        <v>4467</v>
      </c>
      <c r="O14" s="0" t="n">
        <v>4434</v>
      </c>
      <c r="P14" s="0" t="n">
        <v>4431</v>
      </c>
      <c r="Q14" s="0" t="n">
        <v>4443</v>
      </c>
      <c r="R14" s="0" t="n">
        <v>4413</v>
      </c>
      <c r="S14" s="0" t="n">
        <v>4486</v>
      </c>
      <c r="T14" s="2" t="n">
        <f aca="false">AVERAGE(D14:S14)</f>
        <v>4486.25</v>
      </c>
      <c r="U14" s="3"/>
      <c r="AK14" s="3"/>
      <c r="AL14" s="3"/>
      <c r="AM14" s="3"/>
    </row>
    <row r="15" customFormat="false" ht="14.25" hidden="false" customHeight="false" outlineLevel="0" collapsed="false">
      <c r="A15" s="0" t="s">
        <v>18</v>
      </c>
      <c r="B15" s="0" t="s">
        <v>13</v>
      </c>
      <c r="C15" s="0" t="n">
        <v>5.64941</v>
      </c>
      <c r="D15" s="0" t="n">
        <v>11793</v>
      </c>
      <c r="E15" s="0" t="n">
        <v>11768</v>
      </c>
      <c r="F15" s="0" t="n">
        <v>11806</v>
      </c>
      <c r="G15" s="0" t="n">
        <v>11596</v>
      </c>
      <c r="H15" s="0" t="n">
        <v>11596</v>
      </c>
      <c r="I15" s="0" t="n">
        <v>11606</v>
      </c>
      <c r="J15" s="0" t="n">
        <v>11579</v>
      </c>
      <c r="K15" s="0" t="n">
        <v>11780</v>
      </c>
      <c r="L15" s="0" t="n">
        <v>11759</v>
      </c>
      <c r="M15" s="0" t="n">
        <v>11689</v>
      </c>
      <c r="N15" s="0" t="n">
        <v>11779</v>
      </c>
      <c r="O15" s="0" t="n">
        <v>11744</v>
      </c>
      <c r="P15" s="0" t="n">
        <v>11812</v>
      </c>
      <c r="Q15" s="0" t="n">
        <v>11714</v>
      </c>
      <c r="R15" s="0" t="n">
        <v>11613</v>
      </c>
      <c r="S15" s="0" t="n">
        <v>11669</v>
      </c>
      <c r="T15" s="2" t="n">
        <f aca="false">AVERAGE(D15:S15)</f>
        <v>11706.4375</v>
      </c>
      <c r="U15" s="3"/>
      <c r="AK15" s="3"/>
      <c r="AL15" s="3"/>
      <c r="AM15" s="3"/>
    </row>
    <row r="16" customFormat="false" ht="14.25" hidden="false" customHeight="false" outlineLevel="0" collapsed="false">
      <c r="A16" s="0" t="s">
        <v>18</v>
      </c>
      <c r="B16" s="0" t="s">
        <v>14</v>
      </c>
      <c r="C16" s="0" t="n">
        <v>1</v>
      </c>
      <c r="D16" s="0" t="n">
        <v>1331</v>
      </c>
      <c r="E16" s="0" t="n">
        <v>1285</v>
      </c>
      <c r="F16" s="0" t="n">
        <v>1301</v>
      </c>
      <c r="G16" s="0" t="n">
        <v>1221</v>
      </c>
      <c r="H16" s="0" t="n">
        <v>1239</v>
      </c>
      <c r="I16" s="0" t="n">
        <v>1219</v>
      </c>
      <c r="J16" s="0" t="n">
        <v>1216</v>
      </c>
      <c r="K16" s="0" t="n">
        <v>1212</v>
      </c>
      <c r="L16" s="0" t="n">
        <v>1268</v>
      </c>
      <c r="M16" s="0" t="n">
        <v>1224</v>
      </c>
      <c r="N16" s="0" t="n">
        <v>1239</v>
      </c>
      <c r="O16" s="0" t="n">
        <v>1230</v>
      </c>
      <c r="P16" s="0" t="n">
        <v>1253</v>
      </c>
      <c r="Q16" s="0" t="n">
        <v>1274</v>
      </c>
      <c r="R16" s="0" t="n">
        <v>1229</v>
      </c>
      <c r="S16" s="0" t="n">
        <v>1271</v>
      </c>
      <c r="T16" s="2" t="n">
        <f aca="false">AVERAGE(D16:S16)</f>
        <v>1250.75</v>
      </c>
      <c r="U16" s="3"/>
      <c r="AK16" s="3"/>
      <c r="AL16" s="3"/>
      <c r="AM16" s="3"/>
    </row>
    <row r="17" customFormat="false" ht="14.25" hidden="false" customHeight="false" outlineLevel="0" collapsed="false">
      <c r="A17" s="0" t="s">
        <v>18</v>
      </c>
      <c r="B17" s="0" t="s">
        <v>15</v>
      </c>
      <c r="C17" s="0" t="n">
        <v>2.42697</v>
      </c>
      <c r="D17" s="0" t="n">
        <v>2258</v>
      </c>
      <c r="E17" s="0" t="n">
        <v>2266</v>
      </c>
      <c r="F17" s="0" t="n">
        <v>2261</v>
      </c>
      <c r="G17" s="0" t="n">
        <v>2228</v>
      </c>
      <c r="H17" s="0" t="n">
        <v>2234</v>
      </c>
      <c r="I17" s="0" t="n">
        <v>2189</v>
      </c>
      <c r="J17" s="0" t="n">
        <v>2229</v>
      </c>
      <c r="K17" s="0" t="n">
        <v>2229</v>
      </c>
      <c r="L17" s="0" t="n">
        <v>2271</v>
      </c>
      <c r="M17" s="0" t="n">
        <v>2194</v>
      </c>
      <c r="N17" s="0" t="n">
        <v>2257</v>
      </c>
      <c r="O17" s="0" t="n">
        <v>2249</v>
      </c>
      <c r="P17" s="0" t="n">
        <v>2239</v>
      </c>
      <c r="Q17" s="0" t="n">
        <v>2293</v>
      </c>
      <c r="R17" s="0" t="n">
        <v>2227</v>
      </c>
      <c r="S17" s="0" t="n">
        <v>2269</v>
      </c>
      <c r="T17" s="2" t="n">
        <f aca="false">AVERAGE(D17:S17)</f>
        <v>2243.3125</v>
      </c>
      <c r="U17" s="3"/>
      <c r="AK17" s="3"/>
      <c r="AL17" s="3"/>
      <c r="AM17" s="3"/>
    </row>
    <row r="18" customFormat="false" ht="14.25" hidden="false" customHeight="false" outlineLevel="0" collapsed="false">
      <c r="A18" s="0" t="s">
        <v>18</v>
      </c>
      <c r="B18" s="0" t="s">
        <v>16</v>
      </c>
      <c r="C18" s="0" t="n">
        <v>3.75259</v>
      </c>
      <c r="D18" s="0" t="n">
        <v>2084</v>
      </c>
      <c r="E18" s="0" t="n">
        <v>2132</v>
      </c>
      <c r="F18" s="0" t="n">
        <v>2108</v>
      </c>
      <c r="G18" s="0" t="n">
        <v>2084</v>
      </c>
      <c r="H18" s="0" t="n">
        <v>2074</v>
      </c>
      <c r="I18" s="0" t="n">
        <v>2059</v>
      </c>
      <c r="J18" s="0" t="n">
        <v>2064</v>
      </c>
      <c r="K18" s="0" t="n">
        <v>2051</v>
      </c>
      <c r="L18" s="0" t="n">
        <v>2104</v>
      </c>
      <c r="M18" s="0" t="n">
        <v>2074</v>
      </c>
      <c r="N18" s="0" t="n">
        <v>2074</v>
      </c>
      <c r="O18" s="0" t="n">
        <v>2070</v>
      </c>
      <c r="P18" s="0" t="n">
        <v>2108</v>
      </c>
      <c r="Q18" s="0" t="n">
        <v>2091</v>
      </c>
      <c r="R18" s="0" t="n">
        <v>2071</v>
      </c>
      <c r="S18" s="0" t="n">
        <v>2079</v>
      </c>
      <c r="T18" s="2" t="n">
        <f aca="false">AVERAGE(D18:S18)</f>
        <v>2082.9375</v>
      </c>
      <c r="U18" s="3"/>
      <c r="AK18" s="3"/>
      <c r="AL18" s="3"/>
      <c r="AM18" s="3"/>
    </row>
    <row r="19" customFormat="false" ht="14.25" hidden="false" customHeight="false" outlineLevel="0" collapsed="false">
      <c r="A19" s="0" t="s">
        <v>18</v>
      </c>
      <c r="B19" s="0" t="s">
        <v>17</v>
      </c>
      <c r="C19" s="0" t="n">
        <v>5.45239</v>
      </c>
      <c r="D19" s="0" t="n">
        <v>9719</v>
      </c>
      <c r="E19" s="0" t="n">
        <v>9698</v>
      </c>
      <c r="F19" s="0" t="n">
        <v>9726</v>
      </c>
      <c r="G19" s="0" t="n">
        <v>9564</v>
      </c>
      <c r="H19" s="0" t="n">
        <v>9581</v>
      </c>
      <c r="I19" s="0" t="n">
        <v>9568</v>
      </c>
      <c r="J19" s="0" t="n">
        <v>9549</v>
      </c>
      <c r="K19" s="0" t="n">
        <v>9576</v>
      </c>
      <c r="L19" s="0" t="n">
        <v>9713</v>
      </c>
      <c r="M19" s="0" t="n">
        <v>9629</v>
      </c>
      <c r="N19" s="0" t="n">
        <v>9673</v>
      </c>
      <c r="O19" s="0" t="n">
        <v>9686</v>
      </c>
      <c r="P19" s="0" t="n">
        <v>9987</v>
      </c>
      <c r="Q19" s="0" t="n">
        <v>9676</v>
      </c>
      <c r="R19" s="0" t="n">
        <v>9595</v>
      </c>
      <c r="S19" s="0" t="n">
        <v>9761</v>
      </c>
      <c r="T19" s="2" t="n">
        <f aca="false">AVERAGE(D19:S19)</f>
        <v>9668.8125</v>
      </c>
      <c r="U19" s="3"/>
      <c r="AK19" s="3"/>
      <c r="AL19" s="3"/>
      <c r="AM19" s="3"/>
    </row>
    <row r="20" customFormat="false" ht="14.25" hidden="false" customHeight="false" outlineLevel="0" collapsed="false">
      <c r="T20" s="2"/>
      <c r="U20" s="3"/>
      <c r="AK20" s="3"/>
      <c r="AL20" s="3"/>
      <c r="AM20" s="3"/>
    </row>
    <row r="21" customFormat="false" ht="14.2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19</v>
      </c>
      <c r="E21" s="0" t="s">
        <v>19</v>
      </c>
      <c r="F21" s="0" t="s">
        <v>19</v>
      </c>
      <c r="G21" s="0" t="s">
        <v>19</v>
      </c>
      <c r="H21" s="0" t="s">
        <v>19</v>
      </c>
      <c r="I21" s="0" t="s">
        <v>19</v>
      </c>
      <c r="J21" s="0" t="s">
        <v>19</v>
      </c>
      <c r="K21" s="0" t="s">
        <v>19</v>
      </c>
      <c r="L21" s="0" t="s">
        <v>19</v>
      </c>
      <c r="M21" s="0" t="s">
        <v>19</v>
      </c>
      <c r="N21" s="0" t="s">
        <v>19</v>
      </c>
      <c r="O21" s="0" t="s">
        <v>19</v>
      </c>
      <c r="P21" s="0" t="s">
        <v>19</v>
      </c>
      <c r="Q21" s="0" t="s">
        <v>19</v>
      </c>
      <c r="R21" s="0" t="s">
        <v>19</v>
      </c>
      <c r="S21" s="0" t="s">
        <v>19</v>
      </c>
      <c r="T21" s="2" t="s">
        <v>4</v>
      </c>
      <c r="U21" s="3"/>
      <c r="AK21" s="3"/>
      <c r="AL21" s="3"/>
      <c r="AM21" s="3"/>
    </row>
    <row r="22" customFormat="false" ht="14.25" hidden="false" customHeight="false" outlineLevel="0" collapsed="false">
      <c r="A22" s="0" t="s">
        <v>8</v>
      </c>
      <c r="B22" s="0" t="s">
        <v>9</v>
      </c>
      <c r="C22" s="0" t="n">
        <v>1</v>
      </c>
      <c r="D22" s="0" t="n">
        <v>49418</v>
      </c>
      <c r="E22" s="0" t="n">
        <v>52178</v>
      </c>
      <c r="F22" s="0" t="n">
        <v>52336</v>
      </c>
      <c r="G22" s="0" t="n">
        <v>49325</v>
      </c>
      <c r="H22" s="0" t="n">
        <v>50401</v>
      </c>
      <c r="I22" s="0" t="n">
        <v>51485</v>
      </c>
      <c r="J22" s="0" t="n">
        <v>49872</v>
      </c>
      <c r="K22" s="0" t="n">
        <v>51989</v>
      </c>
      <c r="L22" s="0" t="n">
        <v>50789</v>
      </c>
      <c r="M22" s="0" t="n">
        <v>50266</v>
      </c>
      <c r="N22" s="0" t="n">
        <v>51147</v>
      </c>
      <c r="O22" s="0" t="n">
        <v>51144</v>
      </c>
      <c r="P22" s="0" t="n">
        <v>50658</v>
      </c>
      <c r="Q22" s="0" t="n">
        <v>50955</v>
      </c>
      <c r="R22" s="0" t="n">
        <v>51893</v>
      </c>
      <c r="S22" s="0" t="n">
        <v>50179</v>
      </c>
      <c r="T22" s="2" t="n">
        <f aca="false">AVERAGE(D22:S22)</f>
        <v>50877.1875</v>
      </c>
      <c r="U22" s="3" t="n">
        <f aca="false">1-D22/D31</f>
        <v>0.0460582194425141</v>
      </c>
      <c r="V22" s="3" t="n">
        <f aca="false">1-E22/E31</f>
        <v>0.00364719586014628</v>
      </c>
      <c r="W22" s="3" t="n">
        <f aca="false">1-F22/F31</f>
        <v>-0.00595855918194754</v>
      </c>
      <c r="X22" s="3" t="n">
        <f aca="false">1-G22/G31</f>
        <v>0.0395100673754722</v>
      </c>
      <c r="Y22" s="3" t="n">
        <f aca="false">1-H22/H31</f>
        <v>0.0123647907195485</v>
      </c>
      <c r="Z22" s="3" t="n">
        <f aca="false">1-I22/I31</f>
        <v>-0.00690370022686371</v>
      </c>
      <c r="AA22" s="3" t="n">
        <f aca="false">1-J22/J31</f>
        <v>0.0198498486694706</v>
      </c>
      <c r="AB22" s="3" t="n">
        <f aca="false">1-K22/K31</f>
        <v>0.00890269940521582</v>
      </c>
      <c r="AC22" s="3" t="n">
        <f aca="false">1-L22/L31</f>
        <v>0.0175828852179968</v>
      </c>
      <c r="AD22" s="3" t="n">
        <f aca="false">1-M22/M31</f>
        <v>0.0243779356391445</v>
      </c>
      <c r="AE22" s="3" t="n">
        <f aca="false">1-N22/N31</f>
        <v>0.00987281491375802</v>
      </c>
      <c r="AF22" s="3" t="n">
        <f aca="false">1-O22/O31</f>
        <v>0.00646890844454806</v>
      </c>
      <c r="AG22" s="3" t="n">
        <f aca="false">1-P22/P31</f>
        <v>0.0181797038530118</v>
      </c>
      <c r="AH22" s="3" t="n">
        <f aca="false">1-Q22/Q31</f>
        <v>0.0174508291554184</v>
      </c>
      <c r="AI22" s="3" t="n">
        <f aca="false">1-R22/R31</f>
        <v>-0.0185283322538226</v>
      </c>
      <c r="AJ22" s="3" t="n">
        <f aca="false">1-S22/S31</f>
        <v>0.0362979892066296</v>
      </c>
      <c r="AK22" s="3" t="n">
        <f aca="false">MAX(U22:AJ22)</f>
        <v>0.0460582194425141</v>
      </c>
      <c r="AL22" s="3" t="n">
        <f aca="false">MIN(U22:AJ22)</f>
        <v>-0.0185283322538226</v>
      </c>
      <c r="AM22" s="3" t="n">
        <f aca="false">AVERAGE(U22:AJ22)</f>
        <v>0.0143233310150151</v>
      </c>
    </row>
    <row r="23" customFormat="false" ht="14.25" hidden="false" customHeight="false" outlineLevel="0" collapsed="false">
      <c r="A23" s="0" t="s">
        <v>8</v>
      </c>
      <c r="B23" s="0" t="s">
        <v>10</v>
      </c>
      <c r="C23" s="0" t="n">
        <v>1</v>
      </c>
      <c r="D23" s="0" t="n">
        <v>47901</v>
      </c>
      <c r="E23" s="0" t="n">
        <v>49880</v>
      </c>
      <c r="F23" s="0" t="n">
        <v>52450</v>
      </c>
      <c r="G23" s="0" t="n">
        <v>48196</v>
      </c>
      <c r="H23" s="0" t="n">
        <v>49348</v>
      </c>
      <c r="I23" s="0" t="n">
        <v>50644</v>
      </c>
      <c r="J23" s="0" t="n">
        <v>51362</v>
      </c>
      <c r="K23" s="0" t="n">
        <v>51194</v>
      </c>
      <c r="L23" s="0" t="n">
        <v>49713</v>
      </c>
      <c r="M23" s="0" t="n">
        <v>49109</v>
      </c>
      <c r="N23" s="0" t="n">
        <v>49903</v>
      </c>
      <c r="O23" s="0" t="n">
        <v>49796</v>
      </c>
      <c r="P23" s="0" t="n">
        <v>51344</v>
      </c>
      <c r="Q23" s="0" t="n">
        <v>50830</v>
      </c>
      <c r="R23" s="0" t="n">
        <v>50846</v>
      </c>
      <c r="S23" s="0" t="n">
        <v>50098</v>
      </c>
      <c r="T23" s="2" t="n">
        <f aca="false">AVERAGE(D23:S23)</f>
        <v>50163.375</v>
      </c>
      <c r="U23" s="3" t="n">
        <f aca="false">1-D23/D32</f>
        <v>0.0720816706055558</v>
      </c>
      <c r="V23" s="3" t="n">
        <f aca="false">1-E23/E32</f>
        <v>0.0331459585190929</v>
      </c>
      <c r="W23" s="3" t="n">
        <f aca="false">1-F23/F32</f>
        <v>-0.0123919085855466</v>
      </c>
      <c r="X23" s="3" t="n">
        <f aca="false">1-G23/G32</f>
        <v>0.0518944013848999</v>
      </c>
      <c r="Y23" s="3" t="n">
        <f aca="false">1-H23/H32</f>
        <v>0.0138880562716064</v>
      </c>
      <c r="Z23" s="3" t="n">
        <f aca="false">1-I23/I32</f>
        <v>0.00391400979485867</v>
      </c>
      <c r="AA23" s="3" t="n">
        <f aca="false">1-J23/J32</f>
        <v>-0.00546169958694676</v>
      </c>
      <c r="AB23" s="3" t="n">
        <f aca="false">1-K23/K32</f>
        <v>0.0093465177932156</v>
      </c>
      <c r="AC23" s="3" t="n">
        <f aca="false">1-L23/L32</f>
        <v>0.0278277534418022</v>
      </c>
      <c r="AD23" s="3" t="n">
        <f aca="false">1-M23/M32</f>
        <v>0.0292169925079566</v>
      </c>
      <c r="AE23" s="3" t="n">
        <f aca="false">1-N23/N32</f>
        <v>0.0125452638660783</v>
      </c>
      <c r="AF23" s="3" t="n">
        <f aca="false">1-O23/O32</f>
        <v>0.0233972033183628</v>
      </c>
      <c r="AG23" s="3" t="n">
        <f aca="false">1-P23/P32</f>
        <v>-0.016330489518795</v>
      </c>
      <c r="AH23" s="3" t="n">
        <f aca="false">1-Q23/Q32</f>
        <v>-0.0036925142665325</v>
      </c>
      <c r="AI23" s="3" t="n">
        <f aca="false">1-R23/R32</f>
        <v>-0.0165540405454037</v>
      </c>
      <c r="AJ23" s="3" t="n">
        <f aca="false">1-S23/S32</f>
        <v>0.0237923576063447</v>
      </c>
      <c r="AK23" s="3" t="n">
        <f aca="false">MAX(U23:AJ23)</f>
        <v>0.0720816706055558</v>
      </c>
      <c r="AL23" s="3" t="n">
        <f aca="false">MIN(U23:AJ23)</f>
        <v>-0.0165540405454037</v>
      </c>
      <c r="AM23" s="3" t="n">
        <f aca="false">AVERAGE(U23:AJ23)</f>
        <v>0.0154137207879093</v>
      </c>
    </row>
    <row r="24" customFormat="false" ht="14.25" hidden="false" customHeight="false" outlineLevel="0" collapsed="false">
      <c r="A24" s="0" t="s">
        <v>8</v>
      </c>
      <c r="B24" s="0" t="s">
        <v>11</v>
      </c>
      <c r="C24" s="0" t="n">
        <v>2.47615</v>
      </c>
      <c r="D24" s="0" t="n">
        <v>56554</v>
      </c>
      <c r="E24" s="0" t="n">
        <v>58466</v>
      </c>
      <c r="F24" s="0" t="n">
        <v>60980</v>
      </c>
      <c r="G24" s="0" t="n">
        <v>56785</v>
      </c>
      <c r="H24" s="0" t="n">
        <v>57827</v>
      </c>
      <c r="I24" s="0" t="n">
        <v>58783</v>
      </c>
      <c r="J24" s="0" t="n">
        <v>60150</v>
      </c>
      <c r="K24" s="0" t="n">
        <v>59920</v>
      </c>
      <c r="L24" s="0" t="n">
        <v>58232</v>
      </c>
      <c r="M24" s="0" t="n">
        <v>57531</v>
      </c>
      <c r="N24" s="0" t="n">
        <v>58425</v>
      </c>
      <c r="O24" s="0" t="n">
        <v>58189</v>
      </c>
      <c r="P24" s="0" t="n">
        <v>59766</v>
      </c>
      <c r="Q24" s="0" t="n">
        <v>57250</v>
      </c>
      <c r="R24" s="0" t="n">
        <v>59351</v>
      </c>
      <c r="S24" s="0" t="n">
        <v>58514</v>
      </c>
      <c r="T24" s="2" t="n">
        <f aca="false">AVERAGE(D24:S24)</f>
        <v>58545.1875</v>
      </c>
      <c r="U24" s="3" t="n">
        <f aca="false">1-D24/D33</f>
        <v>0.0615313132654077</v>
      </c>
      <c r="V24" s="3" t="n">
        <f aca="false">1-E24/E33</f>
        <v>0.0240865312390459</v>
      </c>
      <c r="W24" s="3" t="n">
        <f aca="false">1-F24/F33</f>
        <v>-0.0150982970718958</v>
      </c>
      <c r="X24" s="3" t="n">
        <f aca="false">1-G24/G33</f>
        <v>0.0385038690123436</v>
      </c>
      <c r="Y24" s="3" t="n">
        <f aca="false">1-H24/H33</f>
        <v>0.00996421784314061</v>
      </c>
      <c r="Z24" s="3" t="n">
        <f aca="false">1-I24/I33</f>
        <v>0.00702714572881302</v>
      </c>
      <c r="AA24" s="3" t="n">
        <f aca="false">1-J24/J33</f>
        <v>-0.0134281333715229</v>
      </c>
      <c r="AB24" s="3" t="n">
        <f aca="false">1-K24/K33</f>
        <v>0.00312770346709257</v>
      </c>
      <c r="AC24" s="3" t="n">
        <f aca="false">1-L24/L33</f>
        <v>0.0254058577405858</v>
      </c>
      <c r="AD24" s="3" t="n">
        <f aca="false">1-M24/M33</f>
        <v>0.027420418237452</v>
      </c>
      <c r="AE24" s="3" t="n">
        <f aca="false">1-N24/N33</f>
        <v>0.0165797003871402</v>
      </c>
      <c r="AF24" s="3" t="n">
        <f aca="false">1-O24/O33</f>
        <v>0.013545127822608</v>
      </c>
      <c r="AG24" s="3" t="n">
        <f aca="false">1-P24/P33</f>
        <v>-0.00496040086764982</v>
      </c>
      <c r="AH24" s="3" t="n">
        <f aca="false">1-Q24/Q33</f>
        <v>0.0290850504536589</v>
      </c>
      <c r="AI24" s="3" t="n">
        <f aca="false">1-R24/R33</f>
        <v>-0.0181496920728046</v>
      </c>
      <c r="AJ24" s="3" t="n">
        <f aca="false">1-S24/S33</f>
        <v>0.0199644926808026</v>
      </c>
      <c r="AK24" s="3" t="n">
        <f aca="false">MAX(U24:AJ24)</f>
        <v>0.0615313132654077</v>
      </c>
      <c r="AL24" s="3" t="n">
        <f aca="false">MIN(U24:AJ24)</f>
        <v>-0.0181496920728046</v>
      </c>
      <c r="AM24" s="3" t="n">
        <f aca="false">AVERAGE(U24:AJ24)</f>
        <v>0.0140378065308886</v>
      </c>
    </row>
    <row r="25" customFormat="false" ht="14.25" hidden="false" customHeight="false" outlineLevel="0" collapsed="false">
      <c r="A25" s="0" t="s">
        <v>8</v>
      </c>
      <c r="B25" s="0" t="s">
        <v>12</v>
      </c>
      <c r="C25" s="0" t="n">
        <v>3.84816</v>
      </c>
      <c r="D25" s="0" t="n">
        <v>329653</v>
      </c>
      <c r="E25" s="0" t="n">
        <v>330963</v>
      </c>
      <c r="F25" s="0" t="n">
        <v>333124</v>
      </c>
      <c r="G25" s="0" t="n">
        <v>325403</v>
      </c>
      <c r="H25" s="0" t="n">
        <v>326725</v>
      </c>
      <c r="I25" s="0" t="n">
        <v>327317</v>
      </c>
      <c r="J25" s="0" t="n">
        <v>328664</v>
      </c>
      <c r="K25" s="0" t="n">
        <v>332678</v>
      </c>
      <c r="L25" s="0" t="n">
        <v>330172</v>
      </c>
      <c r="M25" s="0" t="n">
        <v>330008</v>
      </c>
      <c r="N25" s="0" t="n">
        <v>329387</v>
      </c>
      <c r="O25" s="0" t="n">
        <v>329660</v>
      </c>
      <c r="P25" s="0" t="n">
        <v>329017</v>
      </c>
      <c r="Q25" s="0" t="n">
        <v>328530</v>
      </c>
      <c r="R25" s="0" t="n">
        <v>330344</v>
      </c>
      <c r="S25" s="0" t="n">
        <v>327178</v>
      </c>
      <c r="T25" s="2" t="n">
        <f aca="false">AVERAGE(D25:S25)</f>
        <v>329301.4375</v>
      </c>
      <c r="U25" s="3" t="n">
        <f aca="false">1-D25/D34</f>
        <v>0.00853855130349002</v>
      </c>
      <c r="V25" s="3" t="n">
        <f aca="false">1-E25/E34</f>
        <v>0.00519400885506371</v>
      </c>
      <c r="W25" s="3" t="n">
        <f aca="false">1-F25/F34</f>
        <v>-0.00252192388484618</v>
      </c>
      <c r="X25" s="3" t="n">
        <f aca="false">1-G25/G34</f>
        <v>0.00762117949875263</v>
      </c>
      <c r="Y25" s="3" t="n">
        <f aca="false">1-H25/H34</f>
        <v>0.00188182965164763</v>
      </c>
      <c r="Z25" s="3" t="n">
        <f aca="false">1-I25/I34</f>
        <v>0.00157701763697482</v>
      </c>
      <c r="AA25" s="3" t="n">
        <f aca="false">1-J25/J34</f>
        <v>-0.0059192605515257</v>
      </c>
      <c r="AB25" s="3" t="n">
        <f aca="false">1-K25/K34</f>
        <v>-0.00371401762574419</v>
      </c>
      <c r="AC25" s="3" t="n">
        <f aca="false">1-L25/L34</f>
        <v>0.00481059053314359</v>
      </c>
      <c r="AD25" s="3" t="n">
        <f aca="false">1-M25/M34</f>
        <v>0.00579936312448592</v>
      </c>
      <c r="AE25" s="3" t="n">
        <f aca="false">1-N25/N34</f>
        <v>0.00135825488501828</v>
      </c>
      <c r="AF25" s="3" t="n">
        <f aca="false">1-O25/O34</f>
        <v>0.000282029276458484</v>
      </c>
      <c r="AG25" s="3" t="n">
        <f aca="false">1-P25/P34</f>
        <v>0.0052756967245331</v>
      </c>
      <c r="AH25" s="3" t="n">
        <f aca="false">1-Q25/Q34</f>
        <v>0.00600277144084671</v>
      </c>
      <c r="AI25" s="3" t="n">
        <f aca="false">1-R25/R34</f>
        <v>-0.00966434583809628</v>
      </c>
      <c r="AJ25" s="3" t="n">
        <f aca="false">1-S25/S34</f>
        <v>0.0123196652770189</v>
      </c>
      <c r="AK25" s="3" t="n">
        <f aca="false">MAX(U25:AJ25)</f>
        <v>0.0123196652770189</v>
      </c>
      <c r="AL25" s="3" t="n">
        <f aca="false">MIN(U25:AJ25)</f>
        <v>-0.00966434583809628</v>
      </c>
      <c r="AM25" s="3" t="n">
        <f aca="false">AVERAGE(U25:AJ25)</f>
        <v>0.00242758814420134</v>
      </c>
    </row>
    <row r="26" customFormat="false" ht="14.25" hidden="false" customHeight="false" outlineLevel="0" collapsed="false">
      <c r="A26" s="0" t="s">
        <v>8</v>
      </c>
      <c r="B26" s="0" t="s">
        <v>13</v>
      </c>
      <c r="C26" s="0" t="n">
        <v>5.64941</v>
      </c>
      <c r="D26" s="0" t="n">
        <v>2137727</v>
      </c>
      <c r="E26" s="0" t="n">
        <v>2129267</v>
      </c>
      <c r="F26" s="0" t="n">
        <v>2137921</v>
      </c>
      <c r="G26" s="0" t="n">
        <v>2113738</v>
      </c>
      <c r="H26" s="0" t="n">
        <v>2113598</v>
      </c>
      <c r="I26" s="0" t="n">
        <v>2113370</v>
      </c>
      <c r="J26" s="0" t="n">
        <v>2126912</v>
      </c>
      <c r="K26" s="0" t="n">
        <v>2135693</v>
      </c>
      <c r="L26" s="0" t="n">
        <v>2131822</v>
      </c>
      <c r="M26" s="0" t="n">
        <v>2133224</v>
      </c>
      <c r="N26" s="0" t="n">
        <v>2135526</v>
      </c>
      <c r="O26" s="0" t="n">
        <v>2133195</v>
      </c>
      <c r="P26" s="0" t="n">
        <v>2130390</v>
      </c>
      <c r="Q26" s="0" t="n">
        <v>2133356</v>
      </c>
      <c r="R26" s="0" t="n">
        <v>2133103</v>
      </c>
      <c r="S26" s="0" t="n">
        <v>2118803</v>
      </c>
      <c r="T26" s="2" t="n">
        <f aca="false">AVERAGE(D26:S26)</f>
        <v>2128602.8125</v>
      </c>
      <c r="U26" s="3" t="n">
        <f aca="false">1-D26/D35</f>
        <v>-9.63733221801544E-005</v>
      </c>
      <c r="V26" s="3" t="n">
        <f aca="false">1-E26/E35</f>
        <v>0.00471171810837601</v>
      </c>
      <c r="W26" s="3" t="n">
        <f aca="false">1-F26/F35</f>
        <v>-0.000347654711025491</v>
      </c>
      <c r="X26" s="3" t="n">
        <f aca="false">1-G26/G35</f>
        <v>6.62329355571867E-006</v>
      </c>
      <c r="Y26" s="3" t="n">
        <f aca="false">1-H26/H35</f>
        <v>0.00294126943018624</v>
      </c>
      <c r="Z26" s="3" t="n">
        <f aca="false">1-I26/I35</f>
        <v>0.00326323439870702</v>
      </c>
      <c r="AA26" s="3" t="n">
        <f aca="false">1-J26/J35</f>
        <v>-0.00852468593137568</v>
      </c>
      <c r="AB26" s="3" t="n">
        <f aca="false">1-K26/K35</f>
        <v>-0.00081022922598506</v>
      </c>
      <c r="AC26" s="3" t="n">
        <f aca="false">1-L26/L35</f>
        <v>0.00289428019513471</v>
      </c>
      <c r="AD26" s="3" t="n">
        <f aca="false">1-M26/M35</f>
        <v>-0.00438294376187365</v>
      </c>
      <c r="AE26" s="3" t="n">
        <f aca="false">1-N26/N35</f>
        <v>-0.00119034949580099</v>
      </c>
      <c r="AF26" s="3" t="n">
        <f aca="false">1-O26/O35</f>
        <v>0.00018091649672547</v>
      </c>
      <c r="AG26" s="3" t="n">
        <f aca="false">1-P26/P35</f>
        <v>0.00283741455459796</v>
      </c>
      <c r="AH26" s="3" t="n">
        <f aca="false">1-Q26/Q35</f>
        <v>7.26501996005657E-005</v>
      </c>
      <c r="AI26" s="3" t="n">
        <f aca="false">1-R26/R35</f>
        <v>-0.0100641665194812</v>
      </c>
      <c r="AJ26" s="3" t="n">
        <f aca="false">1-S26/S35</f>
        <v>0.00754504520328947</v>
      </c>
      <c r="AK26" s="3" t="n">
        <f aca="false">MAX(U26:AJ26)</f>
        <v>0.00754504520328947</v>
      </c>
      <c r="AL26" s="3" t="n">
        <f aca="false">MIN(U26:AJ26)</f>
        <v>-0.0100641665194812</v>
      </c>
      <c r="AM26" s="3" t="n">
        <f aca="false">AVERAGE(U26:AJ26)</f>
        <v>-6.02031929718139E-005</v>
      </c>
    </row>
    <row r="27" customFormat="false" ht="14.25" hidden="false" customHeight="false" outlineLevel="0" collapsed="false">
      <c r="A27" s="0" t="s">
        <v>8</v>
      </c>
      <c r="B27" s="0" t="s">
        <v>14</v>
      </c>
      <c r="C27" s="0" t="n">
        <v>1</v>
      </c>
      <c r="D27" s="0" t="n">
        <v>901</v>
      </c>
      <c r="E27" s="0" t="n">
        <v>796</v>
      </c>
      <c r="F27" s="0" t="n">
        <v>925</v>
      </c>
      <c r="G27" s="0" t="n">
        <v>881</v>
      </c>
      <c r="H27" s="0" t="n">
        <v>803</v>
      </c>
      <c r="I27" s="0" t="n">
        <v>1167</v>
      </c>
      <c r="J27" s="0" t="n">
        <v>1179</v>
      </c>
      <c r="K27" s="0" t="n">
        <v>939</v>
      </c>
      <c r="L27" s="0" t="n">
        <v>1214</v>
      </c>
      <c r="M27" s="0" t="n">
        <v>1064</v>
      </c>
      <c r="N27" s="0" t="n">
        <v>1285</v>
      </c>
      <c r="O27" s="0" t="n">
        <v>888</v>
      </c>
      <c r="P27" s="0" t="n">
        <v>1240</v>
      </c>
      <c r="Q27" s="0" t="n">
        <v>1298</v>
      </c>
      <c r="R27" s="0" t="n">
        <v>911</v>
      </c>
      <c r="S27" s="0" t="n">
        <v>824</v>
      </c>
      <c r="T27" s="2" t="n">
        <f aca="false">AVERAGE(D27:S27)</f>
        <v>1019.6875</v>
      </c>
      <c r="U27" s="3" t="n">
        <f aca="false">1-D27/D36</f>
        <v>-0.0625</v>
      </c>
      <c r="V27" s="3" t="n">
        <f aca="false">1-E27/E36</f>
        <v>-0.539651837524178</v>
      </c>
      <c r="W27" s="3" t="n">
        <f aca="false">1-F27/F36</f>
        <v>-0.204427083333333</v>
      </c>
      <c r="X27" s="3" t="n">
        <f aca="false">1-G27/G36</f>
        <v>-0.619485294117647</v>
      </c>
      <c r="Y27" s="3" t="n">
        <f aca="false">1-H27/H36</f>
        <v>-0.462659380692168</v>
      </c>
      <c r="Z27" s="3" t="n">
        <f aca="false">1-I27/I36</f>
        <v>-1.26162790697674</v>
      </c>
      <c r="AA27" s="3" t="n">
        <f aca="false">1-J27/J36</f>
        <v>-1.22873345935728</v>
      </c>
      <c r="AB27" s="3" t="n">
        <f aca="false">1-K27/K36</f>
        <v>-0.710382513661202</v>
      </c>
      <c r="AC27" s="3" t="n">
        <f aca="false">1-L27/L36</f>
        <v>-0.445238095238095</v>
      </c>
      <c r="AD27" s="3" t="n">
        <f aca="false">1-M27/M36</f>
        <v>-1.01515151515152</v>
      </c>
      <c r="AE27" s="3" t="n">
        <f aca="false">1-N27/N36</f>
        <v>-0.620428751576293</v>
      </c>
      <c r="AF27" s="3" t="n">
        <f aca="false">1-O27/O36</f>
        <v>-0.134099616858238</v>
      </c>
      <c r="AG27" s="3" t="n">
        <f aca="false">1-P27/P36</f>
        <v>-0.555834378920954</v>
      </c>
      <c r="AH27" s="3" t="n">
        <f aca="false">1-Q27/Q36</f>
        <v>-0.683527885862516</v>
      </c>
      <c r="AI27" s="3" t="n">
        <f aca="false">1-R27/R36</f>
        <v>-0.789783889980354</v>
      </c>
      <c r="AJ27" s="3" t="n">
        <f aca="false">1-S27/S36</f>
        <v>-0.0771241830065359</v>
      </c>
      <c r="AK27" s="3" t="n">
        <f aca="false">MAX(U27:AJ27)</f>
        <v>-0.0625</v>
      </c>
      <c r="AL27" s="3" t="n">
        <f aca="false">MIN(U27:AJ27)</f>
        <v>-1.26162790697674</v>
      </c>
      <c r="AM27" s="3" t="n">
        <f aca="false">AVERAGE(U27:AJ27)</f>
        <v>-0.588165987016066</v>
      </c>
    </row>
    <row r="28" customFormat="false" ht="14.25" hidden="false" customHeight="false" outlineLevel="0" collapsed="false">
      <c r="A28" s="0" t="s">
        <v>8</v>
      </c>
      <c r="B28" s="0" t="s">
        <v>15</v>
      </c>
      <c r="C28" s="0" t="n">
        <v>2.42697</v>
      </c>
      <c r="D28" s="0" t="n">
        <v>9433</v>
      </c>
      <c r="E28" s="0" t="n">
        <v>9309</v>
      </c>
      <c r="F28" s="0" t="n">
        <v>9357</v>
      </c>
      <c r="G28" s="0" t="n">
        <v>9309</v>
      </c>
      <c r="H28" s="0" t="n">
        <v>9195</v>
      </c>
      <c r="I28" s="0" t="n">
        <v>9332</v>
      </c>
      <c r="J28" s="0" t="n">
        <v>9412</v>
      </c>
      <c r="K28" s="0" t="n">
        <v>9359</v>
      </c>
      <c r="L28" s="0" t="n">
        <v>9370</v>
      </c>
      <c r="M28" s="0" t="n">
        <v>9462</v>
      </c>
      <c r="N28" s="0" t="n">
        <v>9570</v>
      </c>
      <c r="O28" s="0" t="n">
        <v>9322</v>
      </c>
      <c r="P28" s="0" t="n">
        <v>9646</v>
      </c>
      <c r="Q28" s="0" t="n">
        <v>9580</v>
      </c>
      <c r="R28" s="0" t="n">
        <v>9301</v>
      </c>
      <c r="S28" s="0" t="n">
        <v>9319</v>
      </c>
      <c r="T28" s="2" t="n">
        <f aca="false">AVERAGE(D28:S28)</f>
        <v>9392.25</v>
      </c>
      <c r="U28" s="3" t="n">
        <f aca="false">1-D28/D37</f>
        <v>-0.0431272807696561</v>
      </c>
      <c r="V28" s="3" t="n">
        <f aca="false">1-E28/E37</f>
        <v>-0.0197173841603682</v>
      </c>
      <c r="W28" s="3" t="n">
        <f aca="false">1-F28/F37</f>
        <v>-0.031415343915344</v>
      </c>
      <c r="X28" s="3" t="n">
        <f aca="false">1-G28/G37</f>
        <v>-0.0358295315455659</v>
      </c>
      <c r="Y28" s="3" t="n">
        <f aca="false">1-H28/H37</f>
        <v>-0.0293294525915146</v>
      </c>
      <c r="Z28" s="3" t="n">
        <f aca="false">1-I28/I37</f>
        <v>-0.0529166196547444</v>
      </c>
      <c r="AA28" s="3" t="n">
        <f aca="false">1-J28/J37</f>
        <v>-0.056578356533453</v>
      </c>
      <c r="AB28" s="3" t="n">
        <f aca="false">1-K28/K37</f>
        <v>-0.0475710767853146</v>
      </c>
      <c r="AC28" s="3" t="n">
        <f aca="false">1-L28/L37</f>
        <v>-0.0262869660460021</v>
      </c>
      <c r="AD28" s="3" t="n">
        <f aca="false">1-M28/M37</f>
        <v>-0.0554378137200222</v>
      </c>
      <c r="AE28" s="3" t="n">
        <f aca="false">1-N28/N37</f>
        <v>-0.055243135957658</v>
      </c>
      <c r="AF28" s="3" t="n">
        <f aca="false">1-O28/O37</f>
        <v>-0.0410989501898593</v>
      </c>
      <c r="AG28" s="3" t="n">
        <f aca="false">1-P28/P37</f>
        <v>-0.0649149922720247</v>
      </c>
      <c r="AH28" s="3" t="n">
        <f aca="false">1-Q28/Q37</f>
        <v>-0.0658655985758789</v>
      </c>
      <c r="AI28" s="3" t="n">
        <f aca="false">1-R28/R37</f>
        <v>-0.0462317210348706</v>
      </c>
      <c r="AJ28" s="3" t="n">
        <f aca="false">1-S28/S37</f>
        <v>-0.039602855867916</v>
      </c>
      <c r="AK28" s="3" t="n">
        <f aca="false">MAX(U28:AJ28)</f>
        <v>-0.0197173841603682</v>
      </c>
      <c r="AL28" s="3" t="n">
        <f aca="false">MIN(U28:AJ28)</f>
        <v>-0.0658655985758789</v>
      </c>
      <c r="AM28" s="3" t="n">
        <f aca="false">AVERAGE(U28:AJ28)</f>
        <v>-0.044447942476262</v>
      </c>
    </row>
    <row r="29" customFormat="false" ht="14.25" hidden="false" customHeight="false" outlineLevel="0" collapsed="false">
      <c r="A29" s="0" t="s">
        <v>8</v>
      </c>
      <c r="B29" s="0" t="s">
        <v>16</v>
      </c>
      <c r="C29" s="0" t="n">
        <v>3.75259</v>
      </c>
      <c r="D29" s="0" t="n">
        <v>280754</v>
      </c>
      <c r="E29" s="0" t="n">
        <v>279635</v>
      </c>
      <c r="F29" s="0" t="n">
        <v>280031</v>
      </c>
      <c r="G29" s="0" t="n">
        <v>276370</v>
      </c>
      <c r="H29" s="0" t="n">
        <v>275764</v>
      </c>
      <c r="I29" s="0" t="n">
        <v>276585</v>
      </c>
      <c r="J29" s="0" t="n">
        <v>279882</v>
      </c>
      <c r="K29" s="0" t="n">
        <v>279130</v>
      </c>
      <c r="L29" s="0" t="n">
        <v>279580</v>
      </c>
      <c r="M29" s="0" t="n">
        <v>279725</v>
      </c>
      <c r="N29" s="0" t="n">
        <v>278725</v>
      </c>
      <c r="O29" s="0" t="n">
        <v>278499</v>
      </c>
      <c r="P29" s="0" t="n">
        <v>279301</v>
      </c>
      <c r="Q29" s="0" t="n">
        <v>279137</v>
      </c>
      <c r="R29" s="0" t="n">
        <v>275887</v>
      </c>
      <c r="S29" s="0" t="n">
        <v>279236</v>
      </c>
      <c r="T29" s="2" t="n">
        <f aca="false">AVERAGE(D29:S29)</f>
        <v>278640.0625</v>
      </c>
      <c r="U29" s="3" t="n">
        <f aca="false">1-D29/D38</f>
        <v>-0.00789069343327742</v>
      </c>
      <c r="V29" s="3" t="n">
        <f aca="false">1-E29/E38</f>
        <v>0.000389641958361886</v>
      </c>
      <c r="W29" s="3" t="n">
        <f aca="false">1-F29/F38</f>
        <v>-0.000364378110163655</v>
      </c>
      <c r="X29" s="3" t="n">
        <f aca="false">1-G29/G38</f>
        <v>-0.000727815214596861</v>
      </c>
      <c r="Y29" s="3" t="n">
        <f aca="false">1-H29/H38</f>
        <v>0.00389751592057597</v>
      </c>
      <c r="Z29" s="3" t="n">
        <f aca="false">1-I29/I38</f>
        <v>0.000415612576798008</v>
      </c>
      <c r="AA29" s="3" t="n">
        <f aca="false">1-J29/J38</f>
        <v>-0.0150029918946852</v>
      </c>
      <c r="AB29" s="3" t="n">
        <f aca="false">1-K29/K38</f>
        <v>-0.0109816079797753</v>
      </c>
      <c r="AC29" s="3" t="n">
        <f aca="false">1-L29/L38</f>
        <v>-0.000966667860083703</v>
      </c>
      <c r="AD29" s="3" t="n">
        <f aca="false">1-M29/M38</f>
        <v>-0.00662506657454198</v>
      </c>
      <c r="AE29" s="3" t="n">
        <f aca="false">1-N29/N38</f>
        <v>0.000939111858258679</v>
      </c>
      <c r="AF29" s="3" t="n">
        <f aca="false">1-O29/O38</f>
        <v>0.000405581956268941</v>
      </c>
      <c r="AG29" s="3" t="n">
        <f aca="false">1-P29/P38</f>
        <v>-0.00264931092786913</v>
      </c>
      <c r="AH29" s="3" t="n">
        <f aca="false">1-Q29/Q38</f>
        <v>-0.00318057013067285</v>
      </c>
      <c r="AI29" s="3" t="n">
        <f aca="false">1-R29/R38</f>
        <v>-0.000424266598977319</v>
      </c>
      <c r="AJ29" s="3" t="n">
        <f aca="false">1-S29/S38</f>
        <v>0.00528286293410851</v>
      </c>
      <c r="AK29" s="3" t="n">
        <f aca="false">MAX(U29:AJ29)</f>
        <v>0.00528286293410851</v>
      </c>
      <c r="AL29" s="3" t="n">
        <f aca="false">MIN(U29:AJ29)</f>
        <v>-0.0150029918946852</v>
      </c>
      <c r="AM29" s="3" t="n">
        <f aca="false">AVERAGE(U29:AJ29)</f>
        <v>-0.00234269009501697</v>
      </c>
    </row>
    <row r="30" customFormat="false" ht="14.25" hidden="false" customHeight="false" outlineLevel="0" collapsed="false">
      <c r="A30" s="0" t="s">
        <v>8</v>
      </c>
      <c r="B30" s="0" t="s">
        <v>17</v>
      </c>
      <c r="C30" s="0" t="n">
        <v>5.45239</v>
      </c>
      <c r="D30" s="0" t="n">
        <v>2130140</v>
      </c>
      <c r="E30" s="0" t="n">
        <v>2122247</v>
      </c>
      <c r="F30" s="0" t="n">
        <v>2126857</v>
      </c>
      <c r="G30" s="0" t="n">
        <v>2100729</v>
      </c>
      <c r="H30" s="0" t="n">
        <v>2099361</v>
      </c>
      <c r="I30" s="0" t="n">
        <v>2101785</v>
      </c>
      <c r="J30" s="0" t="n">
        <v>2111972</v>
      </c>
      <c r="K30" s="0" t="n">
        <v>2123260</v>
      </c>
      <c r="L30" s="0" t="n">
        <v>2121161</v>
      </c>
      <c r="M30" s="0" t="n">
        <v>2119595</v>
      </c>
      <c r="N30" s="0" t="n">
        <v>2116876</v>
      </c>
      <c r="O30" s="0" t="n">
        <v>2119653</v>
      </c>
      <c r="P30" s="0" t="n">
        <v>2120761</v>
      </c>
      <c r="Q30" s="0" t="n">
        <v>2121838</v>
      </c>
      <c r="R30" s="0" t="n">
        <v>2099792</v>
      </c>
      <c r="S30" s="0" t="n">
        <v>2124894</v>
      </c>
      <c r="T30" s="2" t="n">
        <f aca="false">AVERAGE(D30:S30)</f>
        <v>2116307.5625</v>
      </c>
      <c r="U30" s="3" t="n">
        <f aca="false">1-D30/D39</f>
        <v>-0.00386864605870785</v>
      </c>
      <c r="V30" s="3" t="n">
        <f aca="false">1-E30/E39</f>
        <v>0.00240719988267191</v>
      </c>
      <c r="W30" s="3" t="n">
        <f aca="false">1-F30/F39</f>
        <v>-0.00206268236340623</v>
      </c>
      <c r="X30" s="3" t="n">
        <f aca="false">1-G30/G39</f>
        <v>-0.00216774759861371</v>
      </c>
      <c r="Y30" s="3" t="n">
        <f aca="false">1-H30/H39</f>
        <v>0.0035867556307364</v>
      </c>
      <c r="Z30" s="3" t="n">
        <f aca="false">1-I30/I39</f>
        <v>-0.00257347153916965</v>
      </c>
      <c r="AA30" s="3" t="n">
        <f aca="false">1-J30/J39</f>
        <v>-0.0069457291013082</v>
      </c>
      <c r="AB30" s="3" t="n">
        <f aca="false">1-K30/K39</f>
        <v>-0.0110068642912105</v>
      </c>
      <c r="AC30" s="3" t="n">
        <f aca="false">1-L30/L39</f>
        <v>0.0014292459691827</v>
      </c>
      <c r="AD30" s="3" t="n">
        <f aca="false">1-M30/M39</f>
        <v>0.000409344562956271</v>
      </c>
      <c r="AE30" s="3" t="n">
        <f aca="false">1-N30/N39</f>
        <v>-5.66905207779467E-005</v>
      </c>
      <c r="AF30" s="3" t="n">
        <f aca="false">1-O30/O39</f>
        <v>-0.0029867399534671</v>
      </c>
      <c r="AG30" s="3" t="n">
        <f aca="false">1-P30/P39</f>
        <v>0.000526891495697956</v>
      </c>
      <c r="AH30" s="3" t="n">
        <f aca="false">1-Q30/Q39</f>
        <v>-0.00446742829604796</v>
      </c>
      <c r="AI30" s="3" t="n">
        <f aca="false">1-R30/R39</f>
        <v>-0.00230935858257508</v>
      </c>
      <c r="AJ30" s="3" t="n">
        <f aca="false">1-S30/S39</f>
        <v>-0.0142866416797616</v>
      </c>
      <c r="AK30" s="3" t="n">
        <f aca="false">MAX(U30:AJ30)</f>
        <v>0.0035867556307364</v>
      </c>
      <c r="AL30" s="3" t="n">
        <f aca="false">MIN(U30:AJ30)</f>
        <v>-0.0142866416797616</v>
      </c>
      <c r="AM30" s="3" t="n">
        <f aca="false">AVERAGE(U30:AJ30)</f>
        <v>-0.00277328515273753</v>
      </c>
    </row>
    <row r="31" customFormat="false" ht="14.25" hidden="false" customHeight="false" outlineLevel="0" collapsed="false">
      <c r="A31" s="0" t="s">
        <v>18</v>
      </c>
      <c r="B31" s="0" t="s">
        <v>9</v>
      </c>
      <c r="C31" s="0" t="n">
        <v>1</v>
      </c>
      <c r="D31" s="0" t="n">
        <v>51804</v>
      </c>
      <c r="E31" s="0" t="n">
        <v>52369</v>
      </c>
      <c r="F31" s="0" t="n">
        <v>52026</v>
      </c>
      <c r="G31" s="0" t="n">
        <v>51354</v>
      </c>
      <c r="H31" s="0" t="n">
        <v>51032</v>
      </c>
      <c r="I31" s="0" t="n">
        <v>51132</v>
      </c>
      <c r="J31" s="0" t="n">
        <v>50882</v>
      </c>
      <c r="K31" s="0" t="n">
        <v>52456</v>
      </c>
      <c r="L31" s="0" t="n">
        <v>51698</v>
      </c>
      <c r="M31" s="0" t="n">
        <v>51522</v>
      </c>
      <c r="N31" s="0" t="n">
        <v>51657</v>
      </c>
      <c r="O31" s="0" t="n">
        <v>51477</v>
      </c>
      <c r="P31" s="0" t="n">
        <v>51596</v>
      </c>
      <c r="Q31" s="0" t="n">
        <v>51860</v>
      </c>
      <c r="R31" s="0" t="n">
        <v>50949</v>
      </c>
      <c r="S31" s="0" t="n">
        <v>52069</v>
      </c>
      <c r="T31" s="2" t="n">
        <f aca="false">AVERAGE(D31:S31)</f>
        <v>51617.6875</v>
      </c>
      <c r="U31" s="4"/>
    </row>
    <row r="32" customFormat="false" ht="14.25" hidden="false" customHeight="false" outlineLevel="0" collapsed="false">
      <c r="A32" s="0" t="s">
        <v>18</v>
      </c>
      <c r="B32" s="0" t="s">
        <v>10</v>
      </c>
      <c r="C32" s="0" t="n">
        <v>1</v>
      </c>
      <c r="D32" s="0" t="n">
        <v>51622</v>
      </c>
      <c r="E32" s="0" t="n">
        <v>51590</v>
      </c>
      <c r="F32" s="0" t="n">
        <v>51808</v>
      </c>
      <c r="G32" s="0" t="n">
        <v>50834</v>
      </c>
      <c r="H32" s="0" t="n">
        <v>50043</v>
      </c>
      <c r="I32" s="0" t="n">
        <v>50843</v>
      </c>
      <c r="J32" s="0" t="n">
        <v>51083</v>
      </c>
      <c r="K32" s="0" t="n">
        <v>51677</v>
      </c>
      <c r="L32" s="0" t="n">
        <v>51136</v>
      </c>
      <c r="M32" s="0" t="n">
        <v>50587</v>
      </c>
      <c r="N32" s="0" t="n">
        <v>50537</v>
      </c>
      <c r="O32" s="0" t="n">
        <v>50989</v>
      </c>
      <c r="P32" s="0" t="n">
        <v>50519</v>
      </c>
      <c r="Q32" s="0" t="n">
        <v>50643</v>
      </c>
      <c r="R32" s="0" t="n">
        <v>50018</v>
      </c>
      <c r="S32" s="0" t="n">
        <v>51319</v>
      </c>
      <c r="T32" s="2" t="n">
        <f aca="false">AVERAGE(D32:S32)</f>
        <v>50953</v>
      </c>
      <c r="U32" s="4"/>
    </row>
    <row r="33" customFormat="false" ht="14.25" hidden="false" customHeight="false" outlineLevel="0" collapsed="false">
      <c r="A33" s="0" t="s">
        <v>18</v>
      </c>
      <c r="B33" s="0" t="s">
        <v>11</v>
      </c>
      <c r="C33" s="0" t="n">
        <v>2.47615</v>
      </c>
      <c r="D33" s="0" t="n">
        <v>60262</v>
      </c>
      <c r="E33" s="0" t="n">
        <v>59909</v>
      </c>
      <c r="F33" s="0" t="n">
        <v>60073</v>
      </c>
      <c r="G33" s="0" t="n">
        <v>59059</v>
      </c>
      <c r="H33" s="0" t="n">
        <v>58409</v>
      </c>
      <c r="I33" s="0" t="n">
        <v>59199</v>
      </c>
      <c r="J33" s="0" t="n">
        <v>59353</v>
      </c>
      <c r="K33" s="0" t="n">
        <v>60108</v>
      </c>
      <c r="L33" s="0" t="n">
        <v>59750</v>
      </c>
      <c r="M33" s="0" t="n">
        <v>59153</v>
      </c>
      <c r="N33" s="0" t="n">
        <v>59410</v>
      </c>
      <c r="O33" s="0" t="n">
        <v>58988</v>
      </c>
      <c r="P33" s="0" t="n">
        <v>59471</v>
      </c>
      <c r="Q33" s="0" t="n">
        <v>58965</v>
      </c>
      <c r="R33" s="0" t="n">
        <v>58293</v>
      </c>
      <c r="S33" s="0" t="n">
        <v>59706</v>
      </c>
      <c r="T33" s="2" t="n">
        <f aca="false">AVERAGE(D33:S33)</f>
        <v>59381.75</v>
      </c>
      <c r="U33" s="4"/>
    </row>
    <row r="34" customFormat="false" ht="14.25" hidden="false" customHeight="false" outlineLevel="0" collapsed="false">
      <c r="A34" s="0" t="s">
        <v>18</v>
      </c>
      <c r="B34" s="0" t="s">
        <v>12</v>
      </c>
      <c r="C34" s="0" t="n">
        <v>3.84816</v>
      </c>
      <c r="D34" s="0" t="n">
        <v>332492</v>
      </c>
      <c r="E34" s="0" t="n">
        <v>332691</v>
      </c>
      <c r="F34" s="0" t="n">
        <v>332286</v>
      </c>
      <c r="G34" s="0" t="n">
        <v>327902</v>
      </c>
      <c r="H34" s="0" t="n">
        <v>327341</v>
      </c>
      <c r="I34" s="0" t="n">
        <v>327834</v>
      </c>
      <c r="J34" s="0" t="n">
        <v>326730</v>
      </c>
      <c r="K34" s="0" t="n">
        <v>331447</v>
      </c>
      <c r="L34" s="0" t="n">
        <v>331768</v>
      </c>
      <c r="M34" s="0" t="n">
        <v>331933</v>
      </c>
      <c r="N34" s="0" t="n">
        <v>329835</v>
      </c>
      <c r="O34" s="0" t="n">
        <v>329753</v>
      </c>
      <c r="P34" s="0" t="n">
        <v>330762</v>
      </c>
      <c r="Q34" s="0" t="n">
        <v>330514</v>
      </c>
      <c r="R34" s="0" t="n">
        <v>327182</v>
      </c>
      <c r="S34" s="0" t="n">
        <v>331259</v>
      </c>
      <c r="T34" s="2" t="n">
        <f aca="false">AVERAGE(D34:S34)</f>
        <v>330108.0625</v>
      </c>
      <c r="U34" s="4"/>
    </row>
    <row r="35" customFormat="false" ht="14.25" hidden="false" customHeight="false" outlineLevel="0" collapsed="false">
      <c r="A35" s="0" t="s">
        <v>18</v>
      </c>
      <c r="B35" s="0" t="s">
        <v>13</v>
      </c>
      <c r="C35" s="0" t="n">
        <v>5.64941</v>
      </c>
      <c r="D35" s="0" t="n">
        <v>2137521</v>
      </c>
      <c r="E35" s="0" t="n">
        <v>2139347</v>
      </c>
      <c r="F35" s="0" t="n">
        <v>2137178</v>
      </c>
      <c r="G35" s="0" t="n">
        <v>2113752</v>
      </c>
      <c r="H35" s="0" t="n">
        <v>2119833</v>
      </c>
      <c r="I35" s="0" t="n">
        <v>2120289</v>
      </c>
      <c r="J35" s="0" t="n">
        <v>2108934</v>
      </c>
      <c r="K35" s="0" t="n">
        <v>2133964</v>
      </c>
      <c r="L35" s="0" t="n">
        <v>2138010</v>
      </c>
      <c r="M35" s="0" t="n">
        <v>2123915</v>
      </c>
      <c r="N35" s="0" t="n">
        <v>2132987</v>
      </c>
      <c r="O35" s="0" t="n">
        <v>2133581</v>
      </c>
      <c r="P35" s="0" t="n">
        <v>2136452</v>
      </c>
      <c r="Q35" s="0" t="n">
        <v>2133511</v>
      </c>
      <c r="R35" s="0" t="n">
        <v>2111849</v>
      </c>
      <c r="S35" s="0" t="n">
        <v>2134911</v>
      </c>
      <c r="T35" s="2" t="n">
        <f aca="false">AVERAGE(D35:S35)</f>
        <v>2128502.125</v>
      </c>
      <c r="U35" s="4"/>
    </row>
    <row r="36" customFormat="false" ht="14.25" hidden="false" customHeight="false" outlineLevel="0" collapsed="false">
      <c r="A36" s="0" t="s">
        <v>18</v>
      </c>
      <c r="B36" s="0" t="s">
        <v>14</v>
      </c>
      <c r="C36" s="0" t="n">
        <v>1</v>
      </c>
      <c r="D36" s="0" t="n">
        <v>848</v>
      </c>
      <c r="E36" s="0" t="n">
        <v>517</v>
      </c>
      <c r="F36" s="0" t="n">
        <v>768</v>
      </c>
      <c r="G36" s="0" t="n">
        <v>544</v>
      </c>
      <c r="H36" s="0" t="n">
        <v>549</v>
      </c>
      <c r="I36" s="0" t="n">
        <v>516</v>
      </c>
      <c r="J36" s="0" t="n">
        <v>529</v>
      </c>
      <c r="K36" s="0" t="n">
        <v>549</v>
      </c>
      <c r="L36" s="0" t="n">
        <v>840</v>
      </c>
      <c r="M36" s="0" t="n">
        <v>528</v>
      </c>
      <c r="N36" s="0" t="n">
        <v>793</v>
      </c>
      <c r="O36" s="0" t="n">
        <v>783</v>
      </c>
      <c r="P36" s="0" t="n">
        <v>797</v>
      </c>
      <c r="Q36" s="0" t="n">
        <v>771</v>
      </c>
      <c r="R36" s="0" t="n">
        <v>509</v>
      </c>
      <c r="S36" s="0" t="n">
        <v>765</v>
      </c>
      <c r="T36" s="2" t="n">
        <f aca="false">AVERAGE(D36:S36)</f>
        <v>662.875</v>
      </c>
      <c r="U36" s="4"/>
    </row>
    <row r="37" customFormat="false" ht="14.25" hidden="false" customHeight="false" outlineLevel="0" collapsed="false">
      <c r="A37" s="0" t="s">
        <v>18</v>
      </c>
      <c r="B37" s="0" t="s">
        <v>15</v>
      </c>
      <c r="C37" s="0" t="n">
        <v>2.42697</v>
      </c>
      <c r="D37" s="0" t="n">
        <v>9043</v>
      </c>
      <c r="E37" s="0" t="n">
        <v>9129</v>
      </c>
      <c r="F37" s="0" t="n">
        <v>9072</v>
      </c>
      <c r="G37" s="0" t="n">
        <v>8987</v>
      </c>
      <c r="H37" s="0" t="n">
        <v>8933</v>
      </c>
      <c r="I37" s="0" t="n">
        <v>8863</v>
      </c>
      <c r="J37" s="0" t="n">
        <v>8908</v>
      </c>
      <c r="K37" s="0" t="n">
        <v>8934</v>
      </c>
      <c r="L37" s="0" t="n">
        <v>9130</v>
      </c>
      <c r="M37" s="0" t="n">
        <v>8965</v>
      </c>
      <c r="N37" s="0" t="n">
        <v>9069</v>
      </c>
      <c r="O37" s="0" t="n">
        <v>8954</v>
      </c>
      <c r="P37" s="0" t="n">
        <v>9058</v>
      </c>
      <c r="Q37" s="0" t="n">
        <v>8988</v>
      </c>
      <c r="R37" s="0" t="n">
        <v>8890</v>
      </c>
      <c r="S37" s="0" t="n">
        <v>8964</v>
      </c>
      <c r="T37" s="2" t="n">
        <f aca="false">AVERAGE(D37:S37)</f>
        <v>8992.9375</v>
      </c>
      <c r="U37" s="4"/>
    </row>
    <row r="38" customFormat="false" ht="14.25" hidden="false" customHeight="false" outlineLevel="0" collapsed="false">
      <c r="A38" s="0" t="s">
        <v>18</v>
      </c>
      <c r="B38" s="0" t="s">
        <v>16</v>
      </c>
      <c r="C38" s="0" t="n">
        <v>3.75259</v>
      </c>
      <c r="D38" s="0" t="n">
        <v>278556</v>
      </c>
      <c r="E38" s="0" t="n">
        <v>279744</v>
      </c>
      <c r="F38" s="0" t="n">
        <v>279929</v>
      </c>
      <c r="G38" s="0" t="n">
        <v>276169</v>
      </c>
      <c r="H38" s="0" t="n">
        <v>276843</v>
      </c>
      <c r="I38" s="0" t="n">
        <v>276700</v>
      </c>
      <c r="J38" s="0" t="n">
        <v>275745</v>
      </c>
      <c r="K38" s="0" t="n">
        <v>276098</v>
      </c>
      <c r="L38" s="0" t="n">
        <v>279310</v>
      </c>
      <c r="M38" s="0" t="n">
        <v>277884</v>
      </c>
      <c r="N38" s="0" t="n">
        <v>278987</v>
      </c>
      <c r="O38" s="0" t="n">
        <v>278612</v>
      </c>
      <c r="P38" s="0" t="n">
        <v>278563</v>
      </c>
      <c r="Q38" s="0" t="n">
        <v>278252</v>
      </c>
      <c r="R38" s="0" t="n">
        <v>275770</v>
      </c>
      <c r="S38" s="0" t="n">
        <v>280719</v>
      </c>
      <c r="T38" s="2" t="n">
        <f aca="false">AVERAGE(D38:S38)</f>
        <v>277992.5625</v>
      </c>
      <c r="U38" s="4"/>
    </row>
    <row r="39" customFormat="false" ht="14.25" hidden="false" customHeight="false" outlineLevel="0" collapsed="false">
      <c r="A39" s="0" t="s">
        <v>18</v>
      </c>
      <c r="B39" s="0" t="s">
        <v>17</v>
      </c>
      <c r="C39" s="0" t="n">
        <v>5.45239</v>
      </c>
      <c r="D39" s="0" t="n">
        <v>2121931</v>
      </c>
      <c r="E39" s="0" t="n">
        <v>2127368</v>
      </c>
      <c r="F39" s="0" t="n">
        <v>2122479</v>
      </c>
      <c r="G39" s="0" t="n">
        <v>2096185</v>
      </c>
      <c r="H39" s="0" t="n">
        <v>2106918</v>
      </c>
      <c r="I39" s="0" t="n">
        <v>2096390</v>
      </c>
      <c r="J39" s="0" t="n">
        <v>2097404</v>
      </c>
      <c r="K39" s="0" t="n">
        <v>2100144</v>
      </c>
      <c r="L39" s="0" t="n">
        <v>2124197</v>
      </c>
      <c r="M39" s="0" t="n">
        <v>2120463</v>
      </c>
      <c r="N39" s="0" t="n">
        <v>2116756</v>
      </c>
      <c r="O39" s="0" t="n">
        <v>2113341</v>
      </c>
      <c r="P39" s="0" t="n">
        <v>2121879</v>
      </c>
      <c r="Q39" s="0" t="n">
        <v>2112401</v>
      </c>
      <c r="R39" s="0" t="n">
        <v>2094954</v>
      </c>
      <c r="S39" s="0" t="n">
        <v>2094964</v>
      </c>
      <c r="T39" s="2" t="n">
        <f aca="false">AVERAGE(D39:S39)</f>
        <v>2110485.875</v>
      </c>
      <c r="U3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9"/>
  <sheetViews>
    <sheetView showFormulas="false" showGridLines="true" showRowColHeaders="true" showZeros="true" rightToLeft="false" tabSelected="true" showOutlineSymbols="true" defaultGridColor="true" view="normal" topLeftCell="A40" colorId="64" zoomScale="200" zoomScaleNormal="200" zoomScalePageLayoutView="100" workbookViewId="0">
      <selection pane="topLeft" activeCell="O59" activeCellId="0" sqref="O59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10.22"/>
    <col collapsed="false" customWidth="true" hidden="false" outlineLevel="0" max="4" min="3" style="0" width="9"/>
    <col collapsed="false" customWidth="true" hidden="false" outlineLevel="0" max="8" min="8" style="0" width="10.22"/>
    <col collapsed="false" customWidth="true" hidden="false" outlineLevel="0" max="20" min="20" style="0" width="9.44"/>
    <col collapsed="false" customWidth="true" hidden="false" outlineLevel="0" max="21" min="21" style="0" width="10.45"/>
    <col collapsed="false" customWidth="true" hidden="false" outlineLevel="0" max="37" min="37" style="0" width="14.55"/>
    <col collapsed="false" customWidth="true" hidden="false" outlineLevel="0" max="38" min="38" style="0" width="13.4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  <c r="F1" s="0" t="s">
        <v>3</v>
      </c>
      <c r="G1" s="0" t="s">
        <v>3</v>
      </c>
      <c r="H1" s="0" t="s">
        <v>3</v>
      </c>
      <c r="I1" s="0" t="s">
        <v>3</v>
      </c>
      <c r="J1" s="0" t="s">
        <v>3</v>
      </c>
      <c r="K1" s="0" t="s">
        <v>3</v>
      </c>
      <c r="L1" s="0" t="s">
        <v>3</v>
      </c>
      <c r="M1" s="0" t="s">
        <v>3</v>
      </c>
      <c r="N1" s="0" t="s">
        <v>3</v>
      </c>
      <c r="O1" s="0" t="s">
        <v>3</v>
      </c>
      <c r="P1" s="0" t="s">
        <v>3</v>
      </c>
      <c r="Q1" s="0" t="s">
        <v>3</v>
      </c>
      <c r="R1" s="0" t="s">
        <v>3</v>
      </c>
      <c r="S1" s="0" t="s">
        <v>3</v>
      </c>
      <c r="T1" s="0" t="s">
        <v>4</v>
      </c>
      <c r="AK1" s="0" t="s">
        <v>5</v>
      </c>
      <c r="AL1" s="0" t="s">
        <v>6</v>
      </c>
      <c r="AM1" s="0" t="s">
        <v>7</v>
      </c>
    </row>
    <row r="2" customFormat="false" ht="14.25" hidden="false" customHeight="false" outlineLevel="0" collapsed="false">
      <c r="A2" s="0" t="s">
        <v>8</v>
      </c>
      <c r="B2" s="0" t="s">
        <v>9</v>
      </c>
      <c r="C2" s="5" t="n">
        <v>1</v>
      </c>
      <c r="D2" s="0" t="n">
        <v>93345</v>
      </c>
      <c r="E2" s="0" t="n">
        <v>90679</v>
      </c>
      <c r="F2" s="0" t="n">
        <v>91869</v>
      </c>
      <c r="G2" s="0" t="n">
        <v>91718</v>
      </c>
      <c r="H2" s="0" t="n">
        <v>90968</v>
      </c>
      <c r="I2" s="0" t="n">
        <v>91122</v>
      </c>
      <c r="J2" s="0" t="n">
        <v>90965</v>
      </c>
      <c r="K2" s="0" t="n">
        <v>91153</v>
      </c>
      <c r="L2" s="0" t="n">
        <v>91187</v>
      </c>
      <c r="M2" s="0" t="n">
        <v>91899</v>
      </c>
      <c r="N2" s="0" t="n">
        <v>92229</v>
      </c>
      <c r="O2" s="0" t="n">
        <v>91773</v>
      </c>
      <c r="P2" s="0" t="n">
        <v>91916</v>
      </c>
      <c r="Q2" s="0" t="n">
        <v>92426</v>
      </c>
      <c r="R2" s="0" t="n">
        <v>92270</v>
      </c>
      <c r="S2" s="0" t="n">
        <v>91167</v>
      </c>
      <c r="T2" s="2" t="n">
        <f aca="false">AVERAGE(D2:S2)</f>
        <v>91667.875</v>
      </c>
      <c r="U2" s="3" t="n">
        <f aca="false">1-D2/D11</f>
        <v>0.117972219597468</v>
      </c>
      <c r="V2" s="3" t="n">
        <f aca="false">1-E2/E11</f>
        <v>0.050491617888818</v>
      </c>
      <c r="W2" s="3" t="n">
        <f aca="false">1-F2/F11</f>
        <v>0.0476738400298544</v>
      </c>
      <c r="X2" s="3" t="n">
        <f aca="false">1-G2/G11</f>
        <v>0.0436976717513476</v>
      </c>
      <c r="Y2" s="3" t="n">
        <f aca="false">1-H2/H11</f>
        <v>0.0561821068030669</v>
      </c>
      <c r="Z2" s="3" t="n">
        <f aca="false">1-I2/I11</f>
        <v>0.0451730533463267</v>
      </c>
      <c r="AA2" s="3" t="n">
        <f aca="false">1-J2/J11</f>
        <v>0.0371017254154758</v>
      </c>
      <c r="AB2" s="3" t="n">
        <f aca="false">1-K2/K11</f>
        <v>0.0326438782115909</v>
      </c>
      <c r="AC2" s="3" t="n">
        <f aca="false">1-L2/L11</f>
        <v>0.0493134689366849</v>
      </c>
      <c r="AD2" s="3" t="n">
        <f aca="false">1-M2/M11</f>
        <v>0.0476590188397688</v>
      </c>
      <c r="AE2" s="3" t="n">
        <f aca="false">1-N2/N11</f>
        <v>0.0447243311547744</v>
      </c>
      <c r="AF2" s="3" t="n">
        <f aca="false">1-O2/O11</f>
        <v>0.0474643472484587</v>
      </c>
      <c r="AG2" s="3" t="n">
        <f aca="false">1-P2/P11</f>
        <v>0.0527932068549758</v>
      </c>
      <c r="AH2" s="3" t="n">
        <f aca="false">1-Q2/Q11</f>
        <v>0.0506388923127491</v>
      </c>
      <c r="AI2" s="3" t="n">
        <f aca="false">1-R2/R11</f>
        <v>0.0447449064104688</v>
      </c>
      <c r="AJ2" s="3" t="n">
        <f aca="false">1-S2/S11</f>
        <v>0.0540487258238566</v>
      </c>
      <c r="AK2" s="3" t="n">
        <f aca="false">MAX(U2:AJ2)</f>
        <v>0.117972219597468</v>
      </c>
      <c r="AL2" s="3" t="n">
        <f aca="false">MIN(U2:AJ2)</f>
        <v>0.0326438782115909</v>
      </c>
      <c r="AM2" s="3" t="n">
        <f aca="false">AVERAGE(U2:AJ2)</f>
        <v>0.0513951881641053</v>
      </c>
    </row>
    <row r="3" customFormat="false" ht="14.25" hidden="false" customHeight="false" outlineLevel="0" collapsed="false">
      <c r="A3" s="0" t="s">
        <v>8</v>
      </c>
      <c r="B3" s="0" t="s">
        <v>10</v>
      </c>
      <c r="C3" s="5" t="n">
        <v>1</v>
      </c>
      <c r="D3" s="0" t="n">
        <v>79274</v>
      </c>
      <c r="E3" s="0" t="n">
        <v>78405</v>
      </c>
      <c r="F3" s="0" t="n">
        <v>79079</v>
      </c>
      <c r="G3" s="0" t="n">
        <v>79377</v>
      </c>
      <c r="H3" s="0" t="n">
        <v>79018</v>
      </c>
      <c r="I3" s="0" t="n">
        <v>79092</v>
      </c>
      <c r="J3" s="0" t="n">
        <v>78649</v>
      </c>
      <c r="K3" s="0" t="n">
        <v>79439</v>
      </c>
      <c r="L3" s="0" t="n">
        <v>78662</v>
      </c>
      <c r="M3" s="0" t="n">
        <v>79131</v>
      </c>
      <c r="N3" s="0" t="n">
        <v>79279</v>
      </c>
      <c r="O3" s="0" t="n">
        <v>79363</v>
      </c>
      <c r="P3" s="0" t="n">
        <v>78897</v>
      </c>
      <c r="Q3" s="0" t="n">
        <v>79587</v>
      </c>
      <c r="R3" s="0" t="n">
        <v>79150</v>
      </c>
      <c r="S3" s="0" t="n">
        <v>78498</v>
      </c>
      <c r="T3" s="2" t="n">
        <f aca="false">AVERAGE(D3:S3)</f>
        <v>79056.25</v>
      </c>
      <c r="U3" s="3" t="n">
        <f aca="false">1-D3/D12</f>
        <v>0.0374345835812377</v>
      </c>
      <c r="V3" s="3" t="n">
        <f aca="false">1-E3/E12</f>
        <v>0.0415271020268453</v>
      </c>
      <c r="W3" s="3" t="n">
        <f aca="false">1-F3/F12</f>
        <v>0.0428588719438393</v>
      </c>
      <c r="X3" s="3" t="n">
        <f aca="false">1-G3/G12</f>
        <v>0.0286235253805864</v>
      </c>
      <c r="Y3" s="3" t="n">
        <f aca="false">1-H3/H12</f>
        <v>0.0385350124718623</v>
      </c>
      <c r="Z3" s="3" t="n">
        <f aca="false">1-I3/I12</f>
        <v>0.0270150575730735</v>
      </c>
      <c r="AA3" s="3" t="n">
        <f aca="false">1-J3/J12</f>
        <v>0.0658265135228231</v>
      </c>
      <c r="AB3" s="3" t="n">
        <f aca="false">1-K3/K12</f>
        <v>0.0486575171852172</v>
      </c>
      <c r="AC3" s="3" t="n">
        <f aca="false">1-L3/L12</f>
        <v>0.0427618769470405</v>
      </c>
      <c r="AD3" s="3" t="n">
        <f aca="false">1-M3/M12</f>
        <v>0.0350701769361152</v>
      </c>
      <c r="AE3" s="3" t="n">
        <f aca="false">1-N3/N12</f>
        <v>0.0432752066614373</v>
      </c>
      <c r="AF3" s="3" t="n">
        <f aca="false">1-O3/O12</f>
        <v>0.029780315162777</v>
      </c>
      <c r="AG3" s="3" t="n">
        <f aca="false">1-P3/P12</f>
        <v>0.0562559808612441</v>
      </c>
      <c r="AH3" s="3" t="n">
        <f aca="false">1-Q3/Q12</f>
        <v>0.0475010771219302</v>
      </c>
      <c r="AI3" s="3" t="n">
        <f aca="false">1-R3/R12</f>
        <v>0.0534900685218181</v>
      </c>
      <c r="AJ3" s="3" t="n">
        <f aca="false">1-S3/S12</f>
        <v>0.0478512426767584</v>
      </c>
      <c r="AK3" s="3" t="n">
        <f aca="false">MAX(U3:AJ3)</f>
        <v>0.0658265135228231</v>
      </c>
      <c r="AL3" s="3" t="n">
        <f aca="false">MIN(U3:AJ3)</f>
        <v>0.0270150575730735</v>
      </c>
      <c r="AM3" s="3" t="n">
        <f aca="false">AVERAGE(U3:AJ3)</f>
        <v>0.0429040080359129</v>
      </c>
    </row>
    <row r="4" customFormat="false" ht="14.25" hidden="false" customHeight="false" outlineLevel="0" collapsed="false">
      <c r="A4" s="0" t="s">
        <v>8</v>
      </c>
      <c r="B4" s="0" t="s">
        <v>11</v>
      </c>
      <c r="C4" s="5" t="n">
        <v>15.5726</v>
      </c>
      <c r="D4" s="0" t="n">
        <v>82463</v>
      </c>
      <c r="E4" s="0" t="n">
        <v>81639</v>
      </c>
      <c r="F4" s="0" t="n">
        <v>81849</v>
      </c>
      <c r="G4" s="0" t="n">
        <v>82159</v>
      </c>
      <c r="H4" s="0" t="n">
        <v>81959</v>
      </c>
      <c r="I4" s="0" t="n">
        <v>82089</v>
      </c>
      <c r="J4" s="0" t="n">
        <v>81575</v>
      </c>
      <c r="K4" s="0" t="n">
        <v>83078</v>
      </c>
      <c r="L4" s="0" t="n">
        <v>81720</v>
      </c>
      <c r="M4" s="0" t="n">
        <v>82255</v>
      </c>
      <c r="N4" s="0" t="n">
        <v>81923</v>
      </c>
      <c r="O4" s="0" t="n">
        <v>81960</v>
      </c>
      <c r="P4" s="0" t="n">
        <v>81716</v>
      </c>
      <c r="Q4" s="0" t="n">
        <v>82283</v>
      </c>
      <c r="R4" s="0" t="n">
        <v>81922</v>
      </c>
      <c r="S4" s="0" t="n">
        <v>81275</v>
      </c>
      <c r="T4" s="2" t="n">
        <f aca="false">AVERAGE(D4:S4)</f>
        <v>81991.5625</v>
      </c>
      <c r="U4" s="3" t="n">
        <f aca="false">1-D4/D13</f>
        <v>0.0311578452681666</v>
      </c>
      <c r="V4" s="3" t="n">
        <f aca="false">1-E4/E13</f>
        <v>0.0343036941529945</v>
      </c>
      <c r="W4" s="3" t="n">
        <f aca="false">1-F4/F13</f>
        <v>0.0451697950327224</v>
      </c>
      <c r="X4" s="3" t="n">
        <f aca="false">1-G4/G13</f>
        <v>0.0263560195774031</v>
      </c>
      <c r="Y4" s="3" t="n">
        <f aca="false">1-H4/H13</f>
        <v>0.0378705171098198</v>
      </c>
      <c r="Z4" s="3" t="n">
        <f aca="false">1-I4/I13</f>
        <v>0.0320264135369377</v>
      </c>
      <c r="AA4" s="3" t="n">
        <f aca="false">1-J4/J13</f>
        <v>0.0374858410420993</v>
      </c>
      <c r="AB4" s="3" t="n">
        <f aca="false">1-K4/K13</f>
        <v>0.013477729091708</v>
      </c>
      <c r="AC4" s="3" t="n">
        <f aca="false">1-L4/L13</f>
        <v>0.0326246507883896</v>
      </c>
      <c r="AD4" s="3" t="n">
        <f aca="false">1-M4/M13</f>
        <v>0.0269710770686697</v>
      </c>
      <c r="AE4" s="3" t="n">
        <f aca="false">1-N4/N13</f>
        <v>0.0366306827535925</v>
      </c>
      <c r="AF4" s="3" t="n">
        <f aca="false">1-O4/O13</f>
        <v>0.0377684116604248</v>
      </c>
      <c r="AG4" s="3" t="n">
        <f aca="false">1-P4/P13</f>
        <v>0.0500017438413337</v>
      </c>
      <c r="AH4" s="3" t="n">
        <f aca="false">1-Q4/Q13</f>
        <v>0.0471431549204437</v>
      </c>
      <c r="AI4" s="3" t="n">
        <f aca="false">1-R4/R13</f>
        <v>0.0474629087019208</v>
      </c>
      <c r="AJ4" s="3" t="n">
        <f aca="false">1-S4/S13</f>
        <v>0.0406860083567432</v>
      </c>
      <c r="AK4" s="3" t="n">
        <f aca="false">MAX(U4:AJ4)</f>
        <v>0.0500017438413337</v>
      </c>
      <c r="AL4" s="3" t="n">
        <f aca="false">MIN(U4:AJ4)</f>
        <v>0.013477729091708</v>
      </c>
      <c r="AM4" s="3" t="n">
        <f aca="false">AVERAGE(U4:AJ4)</f>
        <v>0.0360710308064606</v>
      </c>
    </row>
    <row r="5" customFormat="false" ht="14.25" hidden="false" customHeight="false" outlineLevel="0" collapsed="false">
      <c r="A5" s="0" t="s">
        <v>8</v>
      </c>
      <c r="B5" s="0" t="s">
        <v>12</v>
      </c>
      <c r="C5" s="5" t="n">
        <v>23.5512</v>
      </c>
      <c r="D5" s="0" t="n">
        <v>82006</v>
      </c>
      <c r="E5" s="0" t="n">
        <v>81256</v>
      </c>
      <c r="F5" s="0" t="n">
        <v>81401</v>
      </c>
      <c r="G5" s="0" t="n">
        <v>81375</v>
      </c>
      <c r="H5" s="0" t="n">
        <v>81491</v>
      </c>
      <c r="I5" s="0" t="n">
        <v>81487</v>
      </c>
      <c r="J5" s="0" t="n">
        <v>81240</v>
      </c>
      <c r="K5" s="0" t="n">
        <v>82670</v>
      </c>
      <c r="L5" s="0" t="n">
        <v>81348</v>
      </c>
      <c r="M5" s="0" t="n">
        <v>81482</v>
      </c>
      <c r="N5" s="0" t="n">
        <v>81437</v>
      </c>
      <c r="O5" s="0" t="n">
        <v>81284</v>
      </c>
      <c r="P5" s="0" t="n">
        <v>81666</v>
      </c>
      <c r="Q5" s="0" t="n">
        <v>81722</v>
      </c>
      <c r="R5" s="0" t="n">
        <v>81413</v>
      </c>
      <c r="S5" s="0" t="n">
        <v>80780</v>
      </c>
      <c r="T5" s="2" t="n">
        <f aca="false">AVERAGE(D5:S5)</f>
        <v>81503.625</v>
      </c>
      <c r="U5" s="3" t="n">
        <f aca="false">1-D5/D14</f>
        <v>-0.00906864856218248</v>
      </c>
      <c r="V5" s="3" t="n">
        <f aca="false">1-E5/E14</f>
        <v>0.037718643786786</v>
      </c>
      <c r="W5" s="3" t="n">
        <f aca="false">1-F5/F14</f>
        <v>0.0465029108245188</v>
      </c>
      <c r="X5" s="3" t="n">
        <f aca="false">1-G5/G14</f>
        <v>0.0405814872018582</v>
      </c>
      <c r="Y5" s="3" t="n">
        <f aca="false">1-H5/H14</f>
        <v>0.0416994955137175</v>
      </c>
      <c r="Z5" s="3" t="n">
        <f aca="false">1-I5/I14</f>
        <v>0.0410699365710722</v>
      </c>
      <c r="AA5" s="3" t="n">
        <f aca="false">1-J5/J14</f>
        <v>0.0415629460967639</v>
      </c>
      <c r="AB5" s="3" t="n">
        <f aca="false">1-K5/K14</f>
        <v>0.0187187674338553</v>
      </c>
      <c r="AC5" s="3" t="n">
        <f aca="false">1-L5/L14</f>
        <v>0.0384397163120568</v>
      </c>
      <c r="AD5" s="3" t="n">
        <f aca="false">1-M5/M14</f>
        <v>0.0371858346429711</v>
      </c>
      <c r="AE5" s="3" t="n">
        <f aca="false">1-N5/N14</f>
        <v>0.0377630475110181</v>
      </c>
      <c r="AF5" s="3" t="n">
        <f aca="false">1-O5/O14</f>
        <v>0.0445382201168408</v>
      </c>
      <c r="AG5" s="3" t="n">
        <f aca="false">1-P5/P14</f>
        <v>0.0481263476892593</v>
      </c>
      <c r="AH5" s="3" t="n">
        <f aca="false">1-Q5/Q14</f>
        <v>0.0491913903432228</v>
      </c>
      <c r="AI5" s="3" t="n">
        <f aca="false">1-R5/R14</f>
        <v>0.0502893005459382</v>
      </c>
      <c r="AJ5" s="3" t="n">
        <f aca="false">1-S5/S14</f>
        <v>0.041038973372746</v>
      </c>
      <c r="AK5" s="3" t="n">
        <f aca="false">MAX(U5:AJ5)</f>
        <v>0.0502893005459382</v>
      </c>
      <c r="AL5" s="3" t="n">
        <f aca="false">MIN(U5:AJ5)</f>
        <v>-0.00906864856218248</v>
      </c>
      <c r="AM5" s="3" t="n">
        <f aca="false">AVERAGE(U5:AJ5)</f>
        <v>0.0378348980875277</v>
      </c>
    </row>
    <row r="6" customFormat="false" ht="14.25" hidden="false" customHeight="false" outlineLevel="0" collapsed="false">
      <c r="A6" s="0" t="s">
        <v>8</v>
      </c>
      <c r="B6" s="0" t="s">
        <v>13</v>
      </c>
      <c r="C6" s="5" t="n">
        <v>40.8892</v>
      </c>
      <c r="D6" s="0" t="n">
        <v>87277</v>
      </c>
      <c r="E6" s="0" t="n">
        <v>86786</v>
      </c>
      <c r="F6" s="0" t="n">
        <v>87015</v>
      </c>
      <c r="G6" s="0" t="n">
        <v>87185</v>
      </c>
      <c r="H6" s="0" t="n">
        <v>86973</v>
      </c>
      <c r="I6" s="0" t="n">
        <v>87427</v>
      </c>
      <c r="J6" s="0" t="n">
        <v>86711</v>
      </c>
      <c r="K6" s="0" t="n">
        <v>87895</v>
      </c>
      <c r="L6" s="0" t="n">
        <v>87439</v>
      </c>
      <c r="M6" s="0" t="n">
        <v>87276</v>
      </c>
      <c r="N6" s="0" t="n">
        <v>86757</v>
      </c>
      <c r="O6" s="0" t="n">
        <v>86994</v>
      </c>
      <c r="P6" s="0" t="n">
        <v>87205</v>
      </c>
      <c r="Q6" s="0" t="n">
        <v>87402</v>
      </c>
      <c r="R6" s="0" t="n">
        <v>86962</v>
      </c>
      <c r="S6" s="0" t="n">
        <v>85877</v>
      </c>
      <c r="T6" s="2" t="n">
        <f aca="false">AVERAGE(D6:S6)</f>
        <v>87073.8125</v>
      </c>
      <c r="U6" s="3" t="n">
        <f aca="false">1-D6/D15</f>
        <v>0.0261002499553651</v>
      </c>
      <c r="V6" s="3" t="n">
        <f aca="false">1-E6/E15</f>
        <v>0.0366209690847533</v>
      </c>
      <c r="W6" s="3" t="n">
        <f aca="false">1-F6/F15</f>
        <v>0.0401310491654993</v>
      </c>
      <c r="X6" s="3" t="n">
        <f aca="false">1-G6/G15</f>
        <v>0.0400770712909442</v>
      </c>
      <c r="Y6" s="3" t="n">
        <f aca="false">1-H6/H15</f>
        <v>0.0404567519858782</v>
      </c>
      <c r="Z6" s="3" t="n">
        <f aca="false">1-I6/I15</f>
        <v>0.0363834758839608</v>
      </c>
      <c r="AA6" s="3" t="n">
        <f aca="false">1-J6/J15</f>
        <v>0.0401067150795935</v>
      </c>
      <c r="AB6" s="3" t="n">
        <f aca="false">1-K6/K15</f>
        <v>0.0266873373567355</v>
      </c>
      <c r="AC6" s="3" t="n">
        <f aca="false">1-L6/L15</f>
        <v>0.0276560727709449</v>
      </c>
      <c r="AD6" s="3" t="n">
        <f aca="false">1-M6/M15</f>
        <v>0.0310310754848953</v>
      </c>
      <c r="AE6" s="3" t="n">
        <f aca="false">1-N6/N15</f>
        <v>0.0374130413074593</v>
      </c>
      <c r="AF6" s="3" t="n">
        <f aca="false">1-O6/O15</f>
        <v>0.0446099103848181</v>
      </c>
      <c r="AG6" s="3" t="n">
        <f aca="false">1-P6/P15</f>
        <v>0.049888869519742</v>
      </c>
      <c r="AH6" s="3" t="n">
        <f aca="false">1-Q6/Q15</f>
        <v>0.0466831002814074</v>
      </c>
      <c r="AI6" s="3" t="n">
        <f aca="false">1-R6/R15</f>
        <v>0.0458520314677259</v>
      </c>
      <c r="AJ6" s="3" t="n">
        <f aca="false">1-S6/S15</f>
        <v>0.0453231651733108</v>
      </c>
      <c r="AK6" s="3" t="n">
        <f aca="false">MAX(U6:AJ6)</f>
        <v>0.049888869519742</v>
      </c>
      <c r="AL6" s="3" t="n">
        <f aca="false">MIN(U6:AJ6)</f>
        <v>0.0261002499553651</v>
      </c>
      <c r="AM6" s="3" t="n">
        <f aca="false">AVERAGE(U6:AJ6)</f>
        <v>0.0384388053870646</v>
      </c>
    </row>
    <row r="7" customFormat="false" ht="14.25" hidden="false" customHeight="false" outlineLevel="0" collapsed="false">
      <c r="A7" s="0" t="s">
        <v>8</v>
      </c>
      <c r="B7" s="0" t="s">
        <v>14</v>
      </c>
      <c r="C7" s="5" t="n">
        <v>1</v>
      </c>
      <c r="D7" s="0" t="n">
        <v>66686</v>
      </c>
      <c r="E7" s="0" t="n">
        <v>65708</v>
      </c>
      <c r="F7" s="0" t="n">
        <v>65777</v>
      </c>
      <c r="G7" s="0" t="n">
        <v>65959</v>
      </c>
      <c r="H7" s="0" t="n">
        <v>65342</v>
      </c>
      <c r="I7" s="0" t="n">
        <v>64840</v>
      </c>
      <c r="J7" s="0" t="n">
        <v>65966</v>
      </c>
      <c r="K7" s="0" t="n">
        <v>65650</v>
      </c>
      <c r="L7" s="0" t="n">
        <v>65798</v>
      </c>
      <c r="M7" s="0" t="n">
        <v>65701</v>
      </c>
      <c r="N7" s="0" t="n">
        <v>65556</v>
      </c>
      <c r="O7" s="0" t="n">
        <v>65499</v>
      </c>
      <c r="P7" s="0" t="n">
        <v>66702</v>
      </c>
      <c r="Q7" s="0" t="n">
        <v>66243</v>
      </c>
      <c r="R7" s="0" t="n">
        <v>65924</v>
      </c>
      <c r="S7" s="0" t="n">
        <v>65552</v>
      </c>
      <c r="T7" s="2" t="n">
        <f aca="false">AVERAGE(D7:S7)</f>
        <v>65806.4375</v>
      </c>
      <c r="U7" s="3" t="n">
        <f aca="false">1-D7/D16</f>
        <v>-0.0194142105906812</v>
      </c>
      <c r="V7" s="3" t="n">
        <f aca="false">1-E7/E16</f>
        <v>-0.032446616281445</v>
      </c>
      <c r="W7" s="3" t="n">
        <f aca="false">1-F7/F16</f>
        <v>-0.0338881815752661</v>
      </c>
      <c r="X7" s="3" t="n">
        <f aca="false">1-G7/G16</f>
        <v>-0.0520280077196675</v>
      </c>
      <c r="Y7" s="3" t="n">
        <f aca="false">1-H7/H16</f>
        <v>-0.0188196772433149</v>
      </c>
      <c r="Z7" s="3" t="n">
        <f aca="false">1-I7/I16</f>
        <v>-0.0177206447866145</v>
      </c>
      <c r="AA7" s="3" t="n">
        <f aca="false">1-J7/J16</f>
        <v>-0.0503136642995892</v>
      </c>
      <c r="AB7" s="3" t="n">
        <f aca="false">1-K7/K16</f>
        <v>-0.0424606199186992</v>
      </c>
      <c r="AC7" s="3" t="n">
        <f aca="false">1-L7/L16</f>
        <v>-0.00201017269210846</v>
      </c>
      <c r="AD7" s="3" t="n">
        <f aca="false">1-M7/M16</f>
        <v>-0.000868320029248748</v>
      </c>
      <c r="AE7" s="3" t="n">
        <f aca="false">1-N7/N16</f>
        <v>-0.0203586103847591</v>
      </c>
      <c r="AF7" s="3" t="n">
        <f aca="false">1-O7/O16</f>
        <v>-0.00206535707729016</v>
      </c>
      <c r="AG7" s="3" t="n">
        <f aca="false">1-P7/P16</f>
        <v>-0.0113719068413392</v>
      </c>
      <c r="AH7" s="3" t="n">
        <f aca="false">1-Q7/Q16</f>
        <v>-0.0228525546994425</v>
      </c>
      <c r="AI7" s="3" t="n">
        <f aca="false">1-R7/R16</f>
        <v>-0.0135760520287203</v>
      </c>
      <c r="AJ7" s="3" t="n">
        <f aca="false">1-S7/S16</f>
        <v>-0.0248585097401581</v>
      </c>
      <c r="AK7" s="3" t="n">
        <f aca="false">MAX(U7:AJ7)</f>
        <v>-0.000868320029248748</v>
      </c>
      <c r="AL7" s="3" t="n">
        <f aca="false">MIN(U7:AJ7)</f>
        <v>-0.0520280077196675</v>
      </c>
      <c r="AM7" s="3" t="n">
        <f aca="false">AVERAGE(U7:AJ7)</f>
        <v>-0.0228158191192715</v>
      </c>
    </row>
    <row r="8" customFormat="false" ht="14.25" hidden="false" customHeight="false" outlineLevel="0" collapsed="false">
      <c r="A8" s="0" t="s">
        <v>8</v>
      </c>
      <c r="B8" s="0" t="s">
        <v>15</v>
      </c>
      <c r="C8" s="5" t="n">
        <v>14.2633</v>
      </c>
      <c r="D8" s="0" t="n">
        <v>69114</v>
      </c>
      <c r="E8" s="0" t="n">
        <v>68027</v>
      </c>
      <c r="F8" s="0" t="n">
        <v>68388</v>
      </c>
      <c r="G8" s="0" t="n">
        <v>68867</v>
      </c>
      <c r="H8" s="0" t="n">
        <v>67684</v>
      </c>
      <c r="I8" s="0" t="n">
        <v>67378</v>
      </c>
      <c r="J8" s="0" t="n">
        <v>68337</v>
      </c>
      <c r="K8" s="0" t="n">
        <v>67895</v>
      </c>
      <c r="L8" s="0" t="n">
        <v>68292</v>
      </c>
      <c r="M8" s="0" t="n">
        <v>68470</v>
      </c>
      <c r="N8" s="0" t="n">
        <v>68354</v>
      </c>
      <c r="O8" s="0" t="n">
        <v>68312</v>
      </c>
      <c r="P8" s="0" t="n">
        <v>69660</v>
      </c>
      <c r="Q8" s="0" t="n">
        <v>68814</v>
      </c>
      <c r="R8" s="0" t="n">
        <v>68824</v>
      </c>
      <c r="S8" s="0" t="n">
        <v>67841</v>
      </c>
      <c r="T8" s="2" t="n">
        <f aca="false">AVERAGE(D8:S8)</f>
        <v>68391.0625</v>
      </c>
      <c r="U8" s="3" t="n">
        <f aca="false">1-D8/D17</f>
        <v>-0.0375140734068904</v>
      </c>
      <c r="V8" s="3" t="n">
        <f aca="false">1-E8/E17</f>
        <v>-0.0395641676090346</v>
      </c>
      <c r="W8" s="3" t="n">
        <f aca="false">1-F8/F17</f>
        <v>-0.0113276744254829</v>
      </c>
      <c r="X8" s="3" t="n">
        <f aca="false">1-G8/G17</f>
        <v>-0.0678378713638901</v>
      </c>
      <c r="Y8" s="3" t="n">
        <f aca="false">1-H8/H17</f>
        <v>-0.0357153787299158</v>
      </c>
      <c r="Z8" s="3" t="n">
        <f aca="false">1-I8/I17</f>
        <v>-0.0435846601821448</v>
      </c>
      <c r="AA8" s="3" t="n">
        <f aca="false">1-J8/J17</f>
        <v>-0.0441419141914192</v>
      </c>
      <c r="AB8" s="3" t="n">
        <f aca="false">1-K8/K17</f>
        <v>-0.0425495976905594</v>
      </c>
      <c r="AC8" s="3" t="n">
        <f aca="false">1-L8/L17</f>
        <v>-0.0247591608895292</v>
      </c>
      <c r="AD8" s="3" t="n">
        <f aca="false">1-M8/M17</f>
        <v>-0.0294537745636061</v>
      </c>
      <c r="AE8" s="3" t="n">
        <f aca="false">1-N8/N17</f>
        <v>-0.0398101525776959</v>
      </c>
      <c r="AF8" s="3" t="n">
        <f aca="false">1-O8/O17</f>
        <v>-0.0422470744396808</v>
      </c>
      <c r="AG8" s="3" t="n">
        <f aca="false">1-P8/P17</f>
        <v>-0.0521863907559852</v>
      </c>
      <c r="AH8" s="3" t="n">
        <f aca="false">1-Q8/Q17</f>
        <v>-0.0516551028517285</v>
      </c>
      <c r="AI8" s="3" t="n">
        <f aca="false">1-R8/R17</f>
        <v>-0.0468165363672315</v>
      </c>
      <c r="AJ8" s="3" t="n">
        <f aca="false">1-S8/S17</f>
        <v>-0.0362150603329769</v>
      </c>
      <c r="AK8" s="3" t="n">
        <f aca="false">MAX(U8:AJ8)</f>
        <v>-0.0113276744254829</v>
      </c>
      <c r="AL8" s="3" t="n">
        <f aca="false">MIN(U8:AJ8)</f>
        <v>-0.0678378713638901</v>
      </c>
      <c r="AM8" s="3" t="n">
        <f aca="false">AVERAGE(U8:AJ8)</f>
        <v>-0.0403361618986107</v>
      </c>
    </row>
    <row r="9" customFormat="false" ht="14.25" hidden="false" customHeight="false" outlineLevel="0" collapsed="false">
      <c r="A9" s="0" t="s">
        <v>8</v>
      </c>
      <c r="B9" s="0" t="s">
        <v>16</v>
      </c>
      <c r="C9" s="5" t="n">
        <v>19.5089</v>
      </c>
      <c r="D9" s="0" t="n">
        <v>68585</v>
      </c>
      <c r="E9" s="0" t="n">
        <v>67590</v>
      </c>
      <c r="F9" s="0" t="n">
        <v>68186</v>
      </c>
      <c r="G9" s="0" t="n">
        <v>68887</v>
      </c>
      <c r="H9" s="0" t="n">
        <v>67801</v>
      </c>
      <c r="I9" s="0" t="n">
        <v>67178</v>
      </c>
      <c r="J9" s="0" t="n">
        <v>68990</v>
      </c>
      <c r="K9" s="0" t="n">
        <v>67697</v>
      </c>
      <c r="L9" s="0" t="n">
        <v>68133</v>
      </c>
      <c r="M9" s="0" t="n">
        <v>68535</v>
      </c>
      <c r="N9" s="0" t="n">
        <v>68406</v>
      </c>
      <c r="O9" s="0" t="n">
        <v>68332</v>
      </c>
      <c r="P9" s="0" t="n">
        <v>69452</v>
      </c>
      <c r="Q9" s="0" t="n">
        <v>68268</v>
      </c>
      <c r="R9" s="0" t="n">
        <v>68696</v>
      </c>
      <c r="S9" s="0" t="n">
        <v>67908</v>
      </c>
      <c r="T9" s="2" t="n">
        <f aca="false">AVERAGE(D9:S9)</f>
        <v>68290.25</v>
      </c>
      <c r="U9" s="3" t="n">
        <f aca="false">1-D9/D18</f>
        <v>-0.0307024135132699</v>
      </c>
      <c r="V9" s="3" t="n">
        <f aca="false">1-E9/E18</f>
        <v>-0.0489640723209437</v>
      </c>
      <c r="W9" s="3" t="n">
        <f aca="false">1-F9/F18</f>
        <v>-0.0388822866197398</v>
      </c>
      <c r="X9" s="3" t="n">
        <f aca="false">1-G9/G18</f>
        <v>-0.0671220993276946</v>
      </c>
      <c r="Y9" s="3" t="n">
        <f aca="false">1-H9/H18</f>
        <v>-0.0323872460943448</v>
      </c>
      <c r="Z9" s="3" t="n">
        <f aca="false">1-I9/I18</f>
        <v>-0.0407287487025361</v>
      </c>
      <c r="AA9" s="3" t="n">
        <f aca="false">1-J9/J18</f>
        <v>-0.0550381550977963</v>
      </c>
      <c r="AB9" s="3" t="n">
        <f aca="false">1-K9/K18</f>
        <v>-0.0332107263320156</v>
      </c>
      <c r="AC9" s="3" t="n">
        <f aca="false">1-L9/L18</f>
        <v>-0.01865889212828</v>
      </c>
      <c r="AD9" s="3" t="n">
        <f aca="false">1-M9/M18</f>
        <v>-0.029780776223461</v>
      </c>
      <c r="AE9" s="3" t="n">
        <f aca="false">1-N9/N18</f>
        <v>-0.0326836853308374</v>
      </c>
      <c r="AF9" s="3" t="n">
        <f aca="false">1-O9/O18</f>
        <v>-0.0392541558303297</v>
      </c>
      <c r="AG9" s="3" t="n">
        <f aca="false">1-P9/P18</f>
        <v>-0.0526698698031132</v>
      </c>
      <c r="AH9" s="3" t="n">
        <f aca="false">1-Q9/Q18</f>
        <v>-0.0331113801452785</v>
      </c>
      <c r="AI9" s="3" t="n">
        <f aca="false">1-R9/R18</f>
        <v>-0.0470514715968846</v>
      </c>
      <c r="AJ9" s="3" t="n">
        <f aca="false">1-S9/S18</f>
        <v>-0.0368108462983037</v>
      </c>
      <c r="AK9" s="3" t="n">
        <f aca="false">MAX(U9:AJ9)</f>
        <v>-0.01865889212828</v>
      </c>
      <c r="AL9" s="3" t="n">
        <f aca="false">MIN(U9:AJ9)</f>
        <v>-0.0671220993276946</v>
      </c>
      <c r="AM9" s="3" t="n">
        <f aca="false">AVERAGE(U9:AJ9)</f>
        <v>-0.0398160515853018</v>
      </c>
    </row>
    <row r="10" customFormat="false" ht="14.25" hidden="false" customHeight="false" outlineLevel="0" collapsed="false">
      <c r="A10" s="0" t="s">
        <v>8</v>
      </c>
      <c r="B10" s="0" t="s">
        <v>17</v>
      </c>
      <c r="C10" s="5" t="n">
        <v>31.704</v>
      </c>
      <c r="D10" s="0" t="n">
        <v>73968</v>
      </c>
      <c r="E10" s="0" t="n">
        <v>73104</v>
      </c>
      <c r="F10" s="0" t="n">
        <v>73477</v>
      </c>
      <c r="G10" s="0" t="n">
        <v>73565</v>
      </c>
      <c r="H10" s="0" t="n">
        <v>73123</v>
      </c>
      <c r="I10" s="0" t="n">
        <v>72327</v>
      </c>
      <c r="J10" s="0" t="n">
        <v>74434</v>
      </c>
      <c r="K10" s="0" t="n">
        <v>73249</v>
      </c>
      <c r="L10" s="0" t="n">
        <v>72991</v>
      </c>
      <c r="M10" s="0" t="n">
        <v>74392</v>
      </c>
      <c r="N10" s="0" t="n">
        <v>73522</v>
      </c>
      <c r="O10" s="0" t="n">
        <v>73578</v>
      </c>
      <c r="P10" s="0" t="n">
        <v>75145</v>
      </c>
      <c r="Q10" s="0" t="n">
        <v>73640</v>
      </c>
      <c r="R10" s="0" t="n">
        <v>74194</v>
      </c>
      <c r="S10" s="0" t="n">
        <v>73525</v>
      </c>
      <c r="T10" s="2" t="n">
        <f aca="false">AVERAGE(D10:S10)</f>
        <v>73639.625</v>
      </c>
      <c r="U10" s="3" t="n">
        <f aca="false">1-D10/D19</f>
        <v>-0.0292202371013526</v>
      </c>
      <c r="V10" s="3" t="n">
        <f aca="false">1-E10/E19</f>
        <v>-0.0251865148370449</v>
      </c>
      <c r="W10" s="3" t="n">
        <f aca="false">1-F10/F19</f>
        <v>-0.031647080297095</v>
      </c>
      <c r="X10" s="3" t="n">
        <f aca="false">1-G10/G19</f>
        <v>-0.0488458632144742</v>
      </c>
      <c r="Y10" s="3" t="n">
        <f aca="false">1-H10/H19</f>
        <v>-0.0181142268385732</v>
      </c>
      <c r="Z10" s="3" t="n">
        <f aca="false">1-I10/I19</f>
        <v>-0.0266138647589849</v>
      </c>
      <c r="AA10" s="3" t="n">
        <f aca="false">1-J10/J19</f>
        <v>-0.0534554255063193</v>
      </c>
      <c r="AB10" s="3" t="n">
        <f aca="false">1-K10/K19</f>
        <v>-0.0276090402772127</v>
      </c>
      <c r="AC10" s="3" t="n">
        <f aca="false">1-L10/L19</f>
        <v>-0.00866452932397332</v>
      </c>
      <c r="AD10" s="3" t="n">
        <f aca="false">1-M10/M19</f>
        <v>-0.0381389637030938</v>
      </c>
      <c r="AE10" s="3" t="n">
        <f aca="false">1-N10/N19</f>
        <v>-0.0206852509995556</v>
      </c>
      <c r="AF10" s="3" t="n">
        <f aca="false">1-O10/O19</f>
        <v>-0.0376251586518122</v>
      </c>
      <c r="AG10" s="3" t="n">
        <f aca="false">1-P10/P19</f>
        <v>-0.0491887967384324</v>
      </c>
      <c r="AH10" s="3" t="n">
        <f aca="false">1-Q10/Q19</f>
        <v>-0.0204816939663535</v>
      </c>
      <c r="AI10" s="3" t="n">
        <f aca="false">1-R10/R19</f>
        <v>-0.038869752723403</v>
      </c>
      <c r="AJ10" s="3" t="n">
        <f aca="false">1-S10/S19</f>
        <v>-0.0342232600011254</v>
      </c>
      <c r="AK10" s="3" t="n">
        <f aca="false">MAX(U10:AJ10)</f>
        <v>-0.00866452932397332</v>
      </c>
      <c r="AL10" s="3" t="n">
        <f aca="false">MIN(U10:AJ10)</f>
        <v>-0.0534554255063193</v>
      </c>
      <c r="AM10" s="3" t="n">
        <f aca="false">AVERAGE(U10:AJ10)</f>
        <v>-0.0317856036836754</v>
      </c>
    </row>
    <row r="11" customFormat="false" ht="14.25" hidden="false" customHeight="false" outlineLevel="0" collapsed="false">
      <c r="A11" s="0" t="s">
        <v>18</v>
      </c>
      <c r="B11" s="0" t="s">
        <v>9</v>
      </c>
      <c r="C11" s="5" t="n">
        <v>1</v>
      </c>
      <c r="D11" s="0" t="n">
        <v>105830</v>
      </c>
      <c r="E11" s="0" t="n">
        <v>95501</v>
      </c>
      <c r="F11" s="0" t="n">
        <v>96468</v>
      </c>
      <c r="G11" s="0" t="n">
        <v>95909</v>
      </c>
      <c r="H11" s="0" t="n">
        <v>96383</v>
      </c>
      <c r="I11" s="0" t="n">
        <v>95433</v>
      </c>
      <c r="J11" s="0" t="n">
        <v>94470</v>
      </c>
      <c r="K11" s="0" t="n">
        <v>94229</v>
      </c>
      <c r="L11" s="0" t="n">
        <v>95917</v>
      </c>
      <c r="M11" s="0" t="n">
        <v>96498</v>
      </c>
      <c r="N11" s="0" t="n">
        <v>96547</v>
      </c>
      <c r="O11" s="0" t="n">
        <v>96346</v>
      </c>
      <c r="P11" s="0" t="n">
        <v>97039</v>
      </c>
      <c r="Q11" s="0" t="n">
        <v>97356</v>
      </c>
      <c r="R11" s="0" t="n">
        <v>96592</v>
      </c>
      <c r="S11" s="0" t="n">
        <v>96376</v>
      </c>
      <c r="T11" s="2" t="n">
        <f aca="false">AVERAGE(D11:S11)</f>
        <v>96680.875</v>
      </c>
      <c r="U11" s="3"/>
      <c r="AK11" s="3"/>
      <c r="AL11" s="3"/>
      <c r="AM11" s="3"/>
    </row>
    <row r="12" customFormat="false" ht="14.25" hidden="false" customHeight="false" outlineLevel="0" collapsed="false">
      <c r="A12" s="0" t="s">
        <v>18</v>
      </c>
      <c r="B12" s="0" t="s">
        <v>10</v>
      </c>
      <c r="C12" s="5" t="n">
        <v>1</v>
      </c>
      <c r="D12" s="0" t="n">
        <v>82357</v>
      </c>
      <c r="E12" s="0" t="n">
        <v>81802</v>
      </c>
      <c r="F12" s="0" t="n">
        <v>82620</v>
      </c>
      <c r="G12" s="0" t="n">
        <v>81716</v>
      </c>
      <c r="H12" s="0" t="n">
        <v>82185</v>
      </c>
      <c r="I12" s="0" t="n">
        <v>81288</v>
      </c>
      <c r="J12" s="0" t="n">
        <v>84191</v>
      </c>
      <c r="K12" s="0" t="n">
        <v>83502</v>
      </c>
      <c r="L12" s="0" t="n">
        <v>82176</v>
      </c>
      <c r="M12" s="0" t="n">
        <v>82007</v>
      </c>
      <c r="N12" s="0" t="n">
        <v>82865</v>
      </c>
      <c r="O12" s="0" t="n">
        <v>81799</v>
      </c>
      <c r="P12" s="0" t="n">
        <v>83600</v>
      </c>
      <c r="Q12" s="0" t="n">
        <v>83556</v>
      </c>
      <c r="R12" s="0" t="n">
        <v>83623</v>
      </c>
      <c r="S12" s="0" t="n">
        <v>82443</v>
      </c>
      <c r="T12" s="2" t="n">
        <f aca="false">AVERAGE(D12:S12)</f>
        <v>82608.125</v>
      </c>
      <c r="U12" s="3"/>
      <c r="AK12" s="3"/>
      <c r="AL12" s="3"/>
      <c r="AM12" s="3"/>
    </row>
    <row r="13" customFormat="false" ht="14.25" hidden="false" customHeight="false" outlineLevel="0" collapsed="false">
      <c r="A13" s="0" t="s">
        <v>18</v>
      </c>
      <c r="B13" s="0" t="s">
        <v>11</v>
      </c>
      <c r="C13" s="5" t="n">
        <v>15.5726</v>
      </c>
      <c r="D13" s="0" t="n">
        <v>85115</v>
      </c>
      <c r="E13" s="0" t="n">
        <v>84539</v>
      </c>
      <c r="F13" s="0" t="n">
        <v>85721</v>
      </c>
      <c r="G13" s="0" t="n">
        <v>84383</v>
      </c>
      <c r="H13" s="0" t="n">
        <v>85185</v>
      </c>
      <c r="I13" s="0" t="n">
        <v>84805</v>
      </c>
      <c r="J13" s="0" t="n">
        <v>84752</v>
      </c>
      <c r="K13" s="0" t="n">
        <v>84213</v>
      </c>
      <c r="L13" s="0" t="n">
        <v>84476</v>
      </c>
      <c r="M13" s="0" t="n">
        <v>84535</v>
      </c>
      <c r="N13" s="0" t="n">
        <v>85038</v>
      </c>
      <c r="O13" s="0" t="n">
        <v>85177</v>
      </c>
      <c r="P13" s="0" t="n">
        <v>86017</v>
      </c>
      <c r="Q13" s="0" t="n">
        <v>86354</v>
      </c>
      <c r="R13" s="0" t="n">
        <v>86004</v>
      </c>
      <c r="S13" s="0" t="n">
        <v>84722</v>
      </c>
      <c r="T13" s="2" t="n">
        <f aca="false">AVERAGE(D13:S13)</f>
        <v>85064.75</v>
      </c>
      <c r="U13" s="3"/>
      <c r="AK13" s="3"/>
      <c r="AL13" s="3"/>
      <c r="AM13" s="3"/>
    </row>
    <row r="14" customFormat="false" ht="14.25" hidden="false" customHeight="false" outlineLevel="0" collapsed="false">
      <c r="A14" s="0" t="s">
        <v>18</v>
      </c>
      <c r="B14" s="0" t="s">
        <v>12</v>
      </c>
      <c r="C14" s="5" t="n">
        <v>23.5512</v>
      </c>
      <c r="D14" s="0" t="n">
        <v>81269</v>
      </c>
      <c r="E14" s="0" t="n">
        <v>84441</v>
      </c>
      <c r="F14" s="0" t="n">
        <v>85371</v>
      </c>
      <c r="G14" s="0" t="n">
        <v>84817</v>
      </c>
      <c r="H14" s="0" t="n">
        <v>85037</v>
      </c>
      <c r="I14" s="0" t="n">
        <v>84977</v>
      </c>
      <c r="J14" s="0" t="n">
        <v>84763</v>
      </c>
      <c r="K14" s="0" t="n">
        <v>84247</v>
      </c>
      <c r="L14" s="0" t="n">
        <v>84600</v>
      </c>
      <c r="M14" s="0" t="n">
        <v>84629</v>
      </c>
      <c r="N14" s="0" t="n">
        <v>84633</v>
      </c>
      <c r="O14" s="0" t="n">
        <v>85073</v>
      </c>
      <c r="P14" s="0" t="n">
        <v>85795</v>
      </c>
      <c r="Q14" s="0" t="n">
        <v>85950</v>
      </c>
      <c r="R14" s="0" t="n">
        <v>85724</v>
      </c>
      <c r="S14" s="0" t="n">
        <v>84237</v>
      </c>
      <c r="T14" s="2" t="n">
        <f aca="false">AVERAGE(D14:S14)</f>
        <v>84722.6875</v>
      </c>
      <c r="U14" s="3"/>
      <c r="AK14" s="3"/>
      <c r="AL14" s="3"/>
      <c r="AM14" s="3"/>
    </row>
    <row r="15" customFormat="false" ht="14.25" hidden="false" customHeight="false" outlineLevel="0" collapsed="false">
      <c r="A15" s="0" t="s">
        <v>18</v>
      </c>
      <c r="B15" s="0" t="s">
        <v>13</v>
      </c>
      <c r="C15" s="5" t="n">
        <v>40.8892</v>
      </c>
      <c r="D15" s="0" t="n">
        <v>89616</v>
      </c>
      <c r="E15" s="0" t="n">
        <v>90085</v>
      </c>
      <c r="F15" s="0" t="n">
        <v>90653</v>
      </c>
      <c r="G15" s="0" t="n">
        <v>90825</v>
      </c>
      <c r="H15" s="0" t="n">
        <v>90640</v>
      </c>
      <c r="I15" s="0" t="n">
        <v>90728</v>
      </c>
      <c r="J15" s="0" t="n">
        <v>90334</v>
      </c>
      <c r="K15" s="0" t="n">
        <v>90305</v>
      </c>
      <c r="L15" s="0" t="n">
        <v>89926</v>
      </c>
      <c r="M15" s="0" t="n">
        <v>90071</v>
      </c>
      <c r="N15" s="0" t="n">
        <v>90129</v>
      </c>
      <c r="O15" s="0" t="n">
        <v>91056</v>
      </c>
      <c r="P15" s="0" t="n">
        <v>91784</v>
      </c>
      <c r="Q15" s="0" t="n">
        <v>91682</v>
      </c>
      <c r="R15" s="0" t="n">
        <v>91141</v>
      </c>
      <c r="S15" s="0" t="n">
        <v>89954</v>
      </c>
      <c r="T15" s="2" t="n">
        <f aca="false">AVERAGE(D15:S15)</f>
        <v>90558.0625</v>
      </c>
      <c r="U15" s="3"/>
      <c r="AK15" s="3"/>
      <c r="AL15" s="3"/>
      <c r="AM15" s="3"/>
    </row>
    <row r="16" customFormat="false" ht="14.25" hidden="false" customHeight="false" outlineLevel="0" collapsed="false">
      <c r="A16" s="0" t="s">
        <v>18</v>
      </c>
      <c r="B16" s="0" t="s">
        <v>14</v>
      </c>
      <c r="C16" s="5" t="n">
        <v>1</v>
      </c>
      <c r="D16" s="0" t="n">
        <v>65416</v>
      </c>
      <c r="E16" s="0" t="n">
        <v>63643</v>
      </c>
      <c r="F16" s="0" t="n">
        <v>63621</v>
      </c>
      <c r="G16" s="0" t="n">
        <v>62697</v>
      </c>
      <c r="H16" s="0" t="n">
        <v>64135</v>
      </c>
      <c r="I16" s="0" t="n">
        <v>63711</v>
      </c>
      <c r="J16" s="0" t="n">
        <v>62806</v>
      </c>
      <c r="K16" s="0" t="n">
        <v>62976</v>
      </c>
      <c r="L16" s="0" t="n">
        <v>65666</v>
      </c>
      <c r="M16" s="0" t="n">
        <v>65644</v>
      </c>
      <c r="N16" s="0" t="n">
        <v>64248</v>
      </c>
      <c r="O16" s="0" t="n">
        <v>65364</v>
      </c>
      <c r="P16" s="0" t="n">
        <v>65952</v>
      </c>
      <c r="Q16" s="0" t="n">
        <v>64763</v>
      </c>
      <c r="R16" s="0" t="n">
        <v>65041</v>
      </c>
      <c r="S16" s="0" t="n">
        <v>63962</v>
      </c>
      <c r="T16" s="2" t="n">
        <f aca="false">AVERAGE(D16:S16)</f>
        <v>64352.8125</v>
      </c>
      <c r="U16" s="3"/>
      <c r="AK16" s="3"/>
      <c r="AL16" s="3"/>
      <c r="AM16" s="3"/>
    </row>
    <row r="17" customFormat="false" ht="14.25" hidden="false" customHeight="false" outlineLevel="0" collapsed="false">
      <c r="A17" s="0" t="s">
        <v>18</v>
      </c>
      <c r="B17" s="0" t="s">
        <v>15</v>
      </c>
      <c r="C17" s="5" t="n">
        <v>14.2633</v>
      </c>
      <c r="D17" s="0" t="n">
        <v>66615</v>
      </c>
      <c r="E17" s="0" t="n">
        <v>65438</v>
      </c>
      <c r="F17" s="0" t="n">
        <v>67622</v>
      </c>
      <c r="G17" s="0" t="n">
        <v>64492</v>
      </c>
      <c r="H17" s="0" t="n">
        <v>65350</v>
      </c>
      <c r="I17" s="0" t="n">
        <v>64564</v>
      </c>
      <c r="J17" s="0" t="n">
        <v>65448</v>
      </c>
      <c r="K17" s="0" t="n">
        <v>65124</v>
      </c>
      <c r="L17" s="0" t="n">
        <v>66642</v>
      </c>
      <c r="M17" s="0" t="n">
        <v>66511</v>
      </c>
      <c r="N17" s="0" t="n">
        <v>65737</v>
      </c>
      <c r="O17" s="0" t="n">
        <v>65543</v>
      </c>
      <c r="P17" s="0" t="n">
        <v>66205</v>
      </c>
      <c r="Q17" s="0" t="n">
        <v>65434</v>
      </c>
      <c r="R17" s="0" t="n">
        <v>65746</v>
      </c>
      <c r="S17" s="0" t="n">
        <v>65470</v>
      </c>
      <c r="T17" s="2" t="n">
        <f aca="false">AVERAGE(D17:S17)</f>
        <v>65746.3125</v>
      </c>
      <c r="U17" s="3"/>
      <c r="AK17" s="3"/>
      <c r="AL17" s="3"/>
      <c r="AM17" s="3"/>
    </row>
    <row r="18" customFormat="false" ht="14.25" hidden="false" customHeight="false" outlineLevel="0" collapsed="false">
      <c r="A18" s="0" t="s">
        <v>18</v>
      </c>
      <c r="B18" s="0" t="s">
        <v>16</v>
      </c>
      <c r="C18" s="5" t="n">
        <v>19.5089</v>
      </c>
      <c r="D18" s="0" t="n">
        <v>66542</v>
      </c>
      <c r="E18" s="0" t="n">
        <v>64435</v>
      </c>
      <c r="F18" s="0" t="n">
        <v>65634</v>
      </c>
      <c r="G18" s="0" t="n">
        <v>64554</v>
      </c>
      <c r="H18" s="0" t="n">
        <v>65674</v>
      </c>
      <c r="I18" s="0" t="n">
        <v>64549</v>
      </c>
      <c r="J18" s="0" t="n">
        <v>65391</v>
      </c>
      <c r="K18" s="0" t="n">
        <v>65521</v>
      </c>
      <c r="L18" s="0" t="n">
        <v>66885</v>
      </c>
      <c r="M18" s="0" t="n">
        <v>66553</v>
      </c>
      <c r="N18" s="0" t="n">
        <v>66241</v>
      </c>
      <c r="O18" s="0" t="n">
        <v>65751</v>
      </c>
      <c r="P18" s="0" t="n">
        <v>65977</v>
      </c>
      <c r="Q18" s="0" t="n">
        <v>66080</v>
      </c>
      <c r="R18" s="0" t="n">
        <v>65609</v>
      </c>
      <c r="S18" s="0" t="n">
        <v>65497</v>
      </c>
      <c r="T18" s="2" t="n">
        <f aca="false">AVERAGE(D18:S18)</f>
        <v>65680.8125</v>
      </c>
      <c r="U18" s="3"/>
      <c r="AK18" s="3"/>
      <c r="AL18" s="3"/>
      <c r="AM18" s="3"/>
    </row>
    <row r="19" customFormat="false" ht="14.25" hidden="false" customHeight="false" outlineLevel="0" collapsed="false">
      <c r="A19" s="0" t="s">
        <v>18</v>
      </c>
      <c r="B19" s="0" t="s">
        <v>17</v>
      </c>
      <c r="C19" s="5" t="n">
        <v>31.704</v>
      </c>
      <c r="D19" s="0" t="n">
        <v>71868</v>
      </c>
      <c r="E19" s="0" t="n">
        <v>71308</v>
      </c>
      <c r="F19" s="0" t="n">
        <v>71223</v>
      </c>
      <c r="G19" s="0" t="n">
        <v>70139</v>
      </c>
      <c r="H19" s="0" t="n">
        <v>71822</v>
      </c>
      <c r="I19" s="0" t="n">
        <v>70452</v>
      </c>
      <c r="J19" s="0" t="n">
        <v>70657</v>
      </c>
      <c r="K19" s="0" t="n">
        <v>71281</v>
      </c>
      <c r="L19" s="0" t="n">
        <v>72364</v>
      </c>
      <c r="M19" s="0" t="n">
        <v>71659</v>
      </c>
      <c r="N19" s="0" t="n">
        <v>72032</v>
      </c>
      <c r="O19" s="0" t="n">
        <v>70910</v>
      </c>
      <c r="P19" s="0" t="n">
        <v>71622</v>
      </c>
      <c r="Q19" s="0" t="n">
        <v>72162</v>
      </c>
      <c r="R19" s="0" t="n">
        <v>71418</v>
      </c>
      <c r="S19" s="0" t="n">
        <v>71092</v>
      </c>
      <c r="T19" s="2" t="n">
        <f aca="false">AVERAGE(D19:S19)</f>
        <v>71375.5625</v>
      </c>
      <c r="U19" s="3"/>
      <c r="AK19" s="3"/>
      <c r="AL19" s="3"/>
      <c r="AM19" s="3"/>
    </row>
    <row r="20" customFormat="false" ht="14.25" hidden="false" customHeight="false" outlineLevel="0" collapsed="false">
      <c r="T20" s="2"/>
      <c r="U20" s="3"/>
      <c r="AK20" s="3"/>
      <c r="AL20" s="3"/>
      <c r="AM20" s="3"/>
    </row>
    <row r="21" customFormat="false" ht="14.25" hidden="false" customHeight="false" outlineLevel="0" collapsed="false">
      <c r="A21" s="0" t="s">
        <v>0</v>
      </c>
      <c r="B21" s="0" t="s">
        <v>1</v>
      </c>
      <c r="C21" s="0" t="s">
        <v>2</v>
      </c>
      <c r="D21" s="0" t="s">
        <v>19</v>
      </c>
      <c r="E21" s="0" t="s">
        <v>19</v>
      </c>
      <c r="F21" s="0" t="s">
        <v>19</v>
      </c>
      <c r="G21" s="0" t="s">
        <v>19</v>
      </c>
      <c r="H21" s="0" t="s">
        <v>19</v>
      </c>
      <c r="I21" s="0" t="s">
        <v>19</v>
      </c>
      <c r="J21" s="0" t="s">
        <v>19</v>
      </c>
      <c r="K21" s="0" t="s">
        <v>19</v>
      </c>
      <c r="L21" s="0" t="s">
        <v>19</v>
      </c>
      <c r="M21" s="0" t="s">
        <v>19</v>
      </c>
      <c r="N21" s="0" t="s">
        <v>19</v>
      </c>
      <c r="O21" s="0" t="s">
        <v>19</v>
      </c>
      <c r="P21" s="0" t="s">
        <v>19</v>
      </c>
      <c r="Q21" s="0" t="s">
        <v>19</v>
      </c>
      <c r="R21" s="0" t="s">
        <v>19</v>
      </c>
      <c r="S21" s="0" t="s">
        <v>19</v>
      </c>
      <c r="T21" s="2" t="s">
        <v>4</v>
      </c>
      <c r="U21" s="3"/>
      <c r="AK21" s="3"/>
      <c r="AL21" s="3"/>
      <c r="AM21" s="3"/>
    </row>
    <row r="22" customFormat="false" ht="14.25" hidden="false" customHeight="false" outlineLevel="0" collapsed="false">
      <c r="A22" s="0" t="s">
        <v>8</v>
      </c>
      <c r="B22" s="0" t="s">
        <v>9</v>
      </c>
      <c r="C22" s="0" t="n">
        <v>1</v>
      </c>
      <c r="D22" s="0" t="n">
        <v>364279</v>
      </c>
      <c r="E22" s="0" t="n">
        <v>365445</v>
      </c>
      <c r="F22" s="0" t="n">
        <v>376885</v>
      </c>
      <c r="G22" s="0" t="n">
        <v>362540</v>
      </c>
      <c r="H22" s="0" t="n">
        <v>357524</v>
      </c>
      <c r="I22" s="0" t="n">
        <v>360937</v>
      </c>
      <c r="J22" s="0" t="n">
        <v>366173</v>
      </c>
      <c r="K22" s="0" t="n">
        <v>364489</v>
      </c>
      <c r="L22" s="0" t="n">
        <v>361938</v>
      </c>
      <c r="M22" s="0" t="n">
        <v>368823</v>
      </c>
      <c r="N22" s="0" t="n">
        <v>361916</v>
      </c>
      <c r="O22" s="0" t="n">
        <v>375611</v>
      </c>
      <c r="P22" s="0" t="n">
        <v>363118</v>
      </c>
      <c r="Q22" s="0" t="n">
        <v>365686</v>
      </c>
      <c r="R22" s="0" t="n">
        <v>361632</v>
      </c>
      <c r="S22" s="0" t="n">
        <v>366658</v>
      </c>
      <c r="T22" s="2" t="n">
        <f aca="false">AVERAGE(D22:S22)</f>
        <v>365228.375</v>
      </c>
      <c r="U22" s="3" t="n">
        <f aca="false">1-D22/D31</f>
        <v>0.0170799953589902</v>
      </c>
      <c r="V22" s="3" t="n">
        <f aca="false">1-E22/E31</f>
        <v>-0.00575471853894549</v>
      </c>
      <c r="W22" s="3" t="n">
        <f aca="false">1-F22/F31</f>
        <v>-0.0219473902562699</v>
      </c>
      <c r="X22" s="3" t="n">
        <f aca="false">1-G22/G31</f>
        <v>0.0246382816157202</v>
      </c>
      <c r="Y22" s="3" t="n">
        <f aca="false">1-H22/H31</f>
        <v>0.0303566149648646</v>
      </c>
      <c r="Z22" s="3" t="n">
        <f aca="false">1-I22/I31</f>
        <v>0.0158849175080366</v>
      </c>
      <c r="AA22" s="3" t="n">
        <f aca="false">1-J22/J31</f>
        <v>-0.0101324137931034</v>
      </c>
      <c r="AB22" s="3" t="n">
        <f aca="false">1-K22/K31</f>
        <v>-0.00426515604464628</v>
      </c>
      <c r="AC22" s="3" t="n">
        <f aca="false">1-L22/L31</f>
        <v>0.0178792869993243</v>
      </c>
      <c r="AD22" s="3" t="n">
        <f aca="false">1-M22/M31</f>
        <v>-0.00387043040165924</v>
      </c>
      <c r="AE22" s="3" t="n">
        <f aca="false">1-N22/N31</f>
        <v>0.0177044232559528</v>
      </c>
      <c r="AF22" s="3" t="n">
        <f aca="false">1-O22/O31</f>
        <v>-0.00294787547362274</v>
      </c>
      <c r="AG22" s="3" t="n">
        <f aca="false">1-P22/P31</f>
        <v>0.01200177400967</v>
      </c>
      <c r="AH22" s="3" t="n">
        <f aca="false">1-Q22/Q31</f>
        <v>0.0132649041289578</v>
      </c>
      <c r="AI22" s="3" t="n">
        <f aca="false">1-R22/R31</f>
        <v>0.015983412515714</v>
      </c>
      <c r="AJ22" s="3" t="n">
        <f aca="false">1-S22/S31</f>
        <v>-0.010219066590623</v>
      </c>
      <c r="AK22" s="3" t="n">
        <f aca="false">MAX(U22:AJ22)</f>
        <v>0.0303566149648646</v>
      </c>
      <c r="AL22" s="3" t="n">
        <f aca="false">MIN(U22:AJ22)</f>
        <v>-0.0219473902562699</v>
      </c>
      <c r="AM22" s="3" t="n">
        <f aca="false">AVERAGE(U22:AJ22)</f>
        <v>0.00660353495364752</v>
      </c>
    </row>
    <row r="23" customFormat="false" ht="14.25" hidden="false" customHeight="false" outlineLevel="0" collapsed="false">
      <c r="A23" s="0" t="s">
        <v>8</v>
      </c>
      <c r="B23" s="0" t="s">
        <v>10</v>
      </c>
      <c r="C23" s="0" t="n">
        <v>1</v>
      </c>
      <c r="D23" s="0" t="n">
        <v>223371</v>
      </c>
      <c r="E23" s="0" t="n">
        <v>229876</v>
      </c>
      <c r="F23" s="0" t="n">
        <v>232842</v>
      </c>
      <c r="G23" s="0" t="n">
        <v>233161</v>
      </c>
      <c r="H23" s="0" t="n">
        <v>220209</v>
      </c>
      <c r="I23" s="0" t="n">
        <v>230295</v>
      </c>
      <c r="J23" s="0" t="n">
        <v>222660</v>
      </c>
      <c r="K23" s="0" t="n">
        <v>224399</v>
      </c>
      <c r="L23" s="0" t="n">
        <v>222493</v>
      </c>
      <c r="M23" s="0" t="n">
        <v>226495</v>
      </c>
      <c r="N23" s="0" t="n">
        <v>219708</v>
      </c>
      <c r="O23" s="0" t="n">
        <v>222689</v>
      </c>
      <c r="P23" s="0" t="n">
        <v>223183</v>
      </c>
      <c r="Q23" s="0" t="n">
        <v>223593</v>
      </c>
      <c r="R23" s="0" t="n">
        <v>222903</v>
      </c>
      <c r="S23" s="0" t="n">
        <v>224776</v>
      </c>
      <c r="T23" s="2" t="n">
        <f aca="false">AVERAGE(D23:S23)</f>
        <v>225165.8125</v>
      </c>
      <c r="U23" s="3" t="n">
        <f aca="false">1-D23/D32</f>
        <v>0.0490359276083597</v>
      </c>
      <c r="V23" s="3" t="n">
        <f aca="false">1-E23/E32</f>
        <v>-0.000531002724653229</v>
      </c>
      <c r="W23" s="3" t="n">
        <f aca="false">1-F23/F32</f>
        <v>0.00497423142996334</v>
      </c>
      <c r="X23" s="3" t="n">
        <f aca="false">1-G23/G32</f>
        <v>0.0183397398923024</v>
      </c>
      <c r="Y23" s="3" t="n">
        <f aca="false">1-H23/H32</f>
        <v>0.0572639510242524</v>
      </c>
      <c r="Z23" s="3" t="n">
        <f aca="false">1-I23/I32</f>
        <v>0.0106710656889152</v>
      </c>
      <c r="AA23" s="3" t="n">
        <f aca="false">1-J23/J32</f>
        <v>0.0309566398140774</v>
      </c>
      <c r="AB23" s="3" t="n">
        <f aca="false">1-K23/K32</f>
        <v>0.0234308021045944</v>
      </c>
      <c r="AC23" s="3" t="n">
        <f aca="false">1-L23/L32</f>
        <v>0.0476653155216176</v>
      </c>
      <c r="AD23" s="3" t="n">
        <f aca="false">1-M23/M32</f>
        <v>0.0282646096025879</v>
      </c>
      <c r="AE23" s="3" t="n">
        <f aca="false">1-N23/N32</f>
        <v>0.0574921710780318</v>
      </c>
      <c r="AF23" s="3" t="n">
        <f aca="false">1-O23/O32</f>
        <v>0.0651921131395901</v>
      </c>
      <c r="AG23" s="3" t="n">
        <f aca="false">1-P23/P32</f>
        <v>0.0449040551875246</v>
      </c>
      <c r="AH23" s="3" t="n">
        <f aca="false">1-Q23/Q32</f>
        <v>0.0392931107081783</v>
      </c>
      <c r="AI23" s="3" t="n">
        <f aca="false">1-R23/R32</f>
        <v>0.0452524542978052</v>
      </c>
      <c r="AJ23" s="3" t="n">
        <f aca="false">1-S23/S32</f>
        <v>0.0205155915009325</v>
      </c>
      <c r="AK23" s="3" t="n">
        <f aca="false">MAX(U23:AJ23)</f>
        <v>0.0651921131395901</v>
      </c>
      <c r="AL23" s="3" t="n">
        <f aca="false">MIN(U23:AJ23)</f>
        <v>-0.000531002724653229</v>
      </c>
      <c r="AM23" s="3" t="n">
        <f aca="false">AVERAGE(U23:AJ23)</f>
        <v>0.03392004849213</v>
      </c>
    </row>
    <row r="24" customFormat="false" ht="14.25" hidden="false" customHeight="false" outlineLevel="0" collapsed="false">
      <c r="A24" s="0" t="s">
        <v>8</v>
      </c>
      <c r="B24" s="0" t="s">
        <v>11</v>
      </c>
      <c r="C24" s="0" t="n">
        <v>2.47615</v>
      </c>
      <c r="D24" s="0" t="n">
        <v>229027</v>
      </c>
      <c r="E24" s="0" t="n">
        <v>236794</v>
      </c>
      <c r="F24" s="0" t="n">
        <v>230622</v>
      </c>
      <c r="G24" s="0" t="n">
        <v>230666</v>
      </c>
      <c r="H24" s="0" t="n">
        <v>227054</v>
      </c>
      <c r="I24" s="0" t="n">
        <v>237214</v>
      </c>
      <c r="J24" s="0" t="n">
        <v>229418</v>
      </c>
      <c r="K24" s="0" t="n">
        <v>230621</v>
      </c>
      <c r="L24" s="0" t="n">
        <v>230619</v>
      </c>
      <c r="M24" s="0" t="n">
        <v>233983</v>
      </c>
      <c r="N24" s="0" t="n">
        <v>219701</v>
      </c>
      <c r="O24" s="0" t="n">
        <v>239933</v>
      </c>
      <c r="P24" s="0" t="n">
        <v>230524</v>
      </c>
      <c r="Q24" s="0" t="n">
        <v>229862</v>
      </c>
      <c r="R24" s="0" t="n">
        <v>230305</v>
      </c>
      <c r="S24" s="0" t="n">
        <v>231484</v>
      </c>
      <c r="T24" s="2" t="n">
        <f aca="false">AVERAGE(D24:S24)</f>
        <v>231114.1875</v>
      </c>
      <c r="U24" s="3" t="n">
        <f aca="false">1-D24/D33</f>
        <v>-0.0154381608991554</v>
      </c>
      <c r="V24" s="3" t="n">
        <f aca="false">1-E24/E33</f>
        <v>-0.000325282932784665</v>
      </c>
      <c r="W24" s="3" t="n">
        <f aca="false">1-F24/F33</f>
        <v>0.041395621433114</v>
      </c>
      <c r="X24" s="3" t="n">
        <f aca="false">1-G24/G33</f>
        <v>0.0383427206363632</v>
      </c>
      <c r="Y24" s="3" t="n">
        <f aca="false">1-H24/H33</f>
        <v>0.0544341488807912</v>
      </c>
      <c r="Z24" s="3" t="n">
        <f aca="false">1-I24/I33</f>
        <v>0.0076845526686774</v>
      </c>
      <c r="AA24" s="3" t="n">
        <f aca="false">1-J24/J33</f>
        <v>0.0265781858606088</v>
      </c>
      <c r="AB24" s="3" t="n">
        <f aca="false">1-K24/K33</f>
        <v>0.0231607571720834</v>
      </c>
      <c r="AC24" s="3" t="n">
        <f aca="false">1-L24/L33</f>
        <v>0.0356076509404769</v>
      </c>
      <c r="AD24" s="3" t="n">
        <f aca="false">1-M24/M33</f>
        <v>0.02148293743727</v>
      </c>
      <c r="AE24" s="3" t="n">
        <f aca="false">1-N24/N33</f>
        <v>0.0607255082191488</v>
      </c>
      <c r="AF24" s="3" t="n">
        <f aca="false">1-O24/O33</f>
        <v>-0.00143997195185075</v>
      </c>
      <c r="AG24" s="3" t="n">
        <f aca="false">1-P24/P33</f>
        <v>0.0323347059737141</v>
      </c>
      <c r="AH24" s="3" t="n">
        <f aca="false">1-Q24/Q33</f>
        <v>0.0424092450487832</v>
      </c>
      <c r="AI24" s="3" t="n">
        <f aca="false">1-R24/R33</f>
        <v>0.0395073776576667</v>
      </c>
      <c r="AJ24" s="3" t="n">
        <f aca="false">1-S24/S33</f>
        <v>0.0195053560309884</v>
      </c>
      <c r="AK24" s="3" t="n">
        <f aca="false">MAX(U24:AJ24)</f>
        <v>0.0607255082191488</v>
      </c>
      <c r="AL24" s="3" t="n">
        <f aca="false">MIN(U24:AJ24)</f>
        <v>-0.0154381608991554</v>
      </c>
      <c r="AM24" s="3" t="n">
        <f aca="false">AVERAGE(U24:AJ24)</f>
        <v>0.0266228345109935</v>
      </c>
    </row>
    <row r="25" customFormat="false" ht="14.25" hidden="false" customHeight="false" outlineLevel="0" collapsed="false">
      <c r="A25" s="0" t="s">
        <v>8</v>
      </c>
      <c r="B25" s="0" t="s">
        <v>12</v>
      </c>
      <c r="C25" s="0" t="n">
        <v>3.84816</v>
      </c>
      <c r="D25" s="0" t="n">
        <v>598868</v>
      </c>
      <c r="E25" s="0" t="n">
        <v>595157</v>
      </c>
      <c r="F25" s="0" t="n">
        <v>598309</v>
      </c>
      <c r="G25" s="0" t="n">
        <v>598007</v>
      </c>
      <c r="H25" s="0" t="n">
        <v>590675</v>
      </c>
      <c r="I25" s="0" t="n">
        <v>599695</v>
      </c>
      <c r="J25" s="0" t="n">
        <v>591946</v>
      </c>
      <c r="K25" s="0" t="n">
        <v>593631</v>
      </c>
      <c r="L25" s="0" t="n">
        <v>597173</v>
      </c>
      <c r="M25" s="0" t="n">
        <v>601353</v>
      </c>
      <c r="N25" s="0" t="n">
        <v>593452</v>
      </c>
      <c r="O25" s="0" t="n">
        <v>597755</v>
      </c>
      <c r="P25" s="0" t="n">
        <v>597479</v>
      </c>
      <c r="Q25" s="0" t="n">
        <v>598345</v>
      </c>
      <c r="R25" s="0" t="n">
        <v>598399</v>
      </c>
      <c r="S25" s="0" t="n">
        <v>588509</v>
      </c>
      <c r="T25" s="2" t="n">
        <f aca="false">AVERAGE(D25:S25)</f>
        <v>596172.0625</v>
      </c>
      <c r="U25" s="3" t="n">
        <f aca="false">1-D25/D34</f>
        <v>-0.016619191346477</v>
      </c>
      <c r="V25" s="3" t="n">
        <f aca="false">1-E25/E34</f>
        <v>0.00738510803305614</v>
      </c>
      <c r="W25" s="3" t="n">
        <f aca="false">1-F25/F34</f>
        <v>0.0171709140846504</v>
      </c>
      <c r="X25" s="3" t="n">
        <f aca="false">1-G25/G34</f>
        <v>0.0161575314069111</v>
      </c>
      <c r="Y25" s="3" t="n">
        <f aca="false">1-H25/H34</f>
        <v>0.0259606410099964</v>
      </c>
      <c r="Z25" s="3" t="n">
        <f aca="false">1-I25/I34</f>
        <v>0.00276872422508978</v>
      </c>
      <c r="AA25" s="3" t="n">
        <f aca="false">1-J25/J34</f>
        <v>0.0120204023046059</v>
      </c>
      <c r="AB25" s="3" t="n">
        <f aca="false">1-K25/K34</f>
        <v>-0.000687768343439199</v>
      </c>
      <c r="AC25" s="3" t="n">
        <f aca="false">1-L25/L34</f>
        <v>0.0156559321279574</v>
      </c>
      <c r="AD25" s="3" t="n">
        <f aca="false">1-M25/M34</f>
        <v>0.00940431125651087</v>
      </c>
      <c r="AE25" s="3" t="n">
        <f aca="false">1-N25/N34</f>
        <v>0.0226529009052926</v>
      </c>
      <c r="AF25" s="3" t="n">
        <f aca="false">1-O25/O34</f>
        <v>0.0160411522633744</v>
      </c>
      <c r="AG25" s="3" t="n">
        <f aca="false">1-P25/P34</f>
        <v>0.0154177000337818</v>
      </c>
      <c r="AH25" s="3" t="n">
        <f aca="false">1-Q25/Q34</f>
        <v>0.0144567319253791</v>
      </c>
      <c r="AI25" s="3" t="n">
        <f aca="false">1-R25/R34</f>
        <v>0.0144002556238902</v>
      </c>
      <c r="AJ25" s="3" t="n">
        <f aca="false">1-S25/S34</f>
        <v>0.0176306314276605</v>
      </c>
      <c r="AK25" s="3" t="n">
        <f aca="false">MAX(U25:AJ25)</f>
        <v>0.0259606410099964</v>
      </c>
      <c r="AL25" s="3" t="n">
        <f aca="false">MIN(U25:AJ25)</f>
        <v>-0.016619191346477</v>
      </c>
      <c r="AM25" s="3" t="n">
        <f aca="false">AVERAGE(U25:AJ25)</f>
        <v>0.01186349855864</v>
      </c>
    </row>
    <row r="26" customFormat="false" ht="14.25" hidden="false" customHeight="false" outlineLevel="0" collapsed="false">
      <c r="A26" s="0" t="s">
        <v>8</v>
      </c>
      <c r="B26" s="0" t="s">
        <v>13</v>
      </c>
      <c r="C26" s="0" t="n">
        <v>5.64941</v>
      </c>
      <c r="D26" s="0" t="n">
        <v>1921298</v>
      </c>
      <c r="E26" s="0" t="n">
        <v>1901437</v>
      </c>
      <c r="F26" s="0" t="n">
        <v>1921124</v>
      </c>
      <c r="G26" s="0" t="n">
        <v>1922167</v>
      </c>
      <c r="H26" s="0" t="n">
        <v>1914297</v>
      </c>
      <c r="I26" s="0" t="n">
        <v>1910208</v>
      </c>
      <c r="J26" s="0" t="n">
        <v>1896557</v>
      </c>
      <c r="K26" s="0" t="n">
        <v>1895918</v>
      </c>
      <c r="L26" s="0" t="n">
        <v>1925012</v>
      </c>
      <c r="M26" s="0" t="n">
        <v>1926837</v>
      </c>
      <c r="N26" s="0" t="n">
        <v>1906714</v>
      </c>
      <c r="O26" s="0" t="n">
        <v>1919648</v>
      </c>
      <c r="P26" s="0" t="n">
        <v>1920784</v>
      </c>
      <c r="Q26" s="0" t="n">
        <v>1917398</v>
      </c>
      <c r="R26" s="0" t="n">
        <v>1920504</v>
      </c>
      <c r="S26" s="0" t="n">
        <v>1909034</v>
      </c>
      <c r="T26" s="2" t="n">
        <f aca="false">AVERAGE(D26:S26)</f>
        <v>1914308.5625</v>
      </c>
      <c r="U26" s="3" t="n">
        <f aca="false">1-D26/D35</f>
        <v>-0.0115906836471007</v>
      </c>
      <c r="V26" s="3" t="n">
        <f aca="false">1-E26/E35</f>
        <v>-0.00280256080433605</v>
      </c>
      <c r="W26" s="3" t="n">
        <f aca="false">1-F26/F35</f>
        <v>-0.00496381369874488</v>
      </c>
      <c r="X26" s="3" t="n">
        <f aca="false">1-G26/G35</f>
        <v>-0.00385211754181003</v>
      </c>
      <c r="Y26" s="3" t="n">
        <f aca="false">1-H26/H35</f>
        <v>0.00310582780153323</v>
      </c>
      <c r="Z26" s="3" t="n">
        <f aca="false">1-I26/I35</f>
        <v>-0.0104231519336389</v>
      </c>
      <c r="AA26" s="3" t="n">
        <f aca="false">1-J26/J35</f>
        <v>0.00178531107940261</v>
      </c>
      <c r="AB26" s="3" t="n">
        <f aca="false">1-K26/K35</f>
        <v>0.00619529840853328</v>
      </c>
      <c r="AC26" s="3" t="n">
        <f aca="false">1-L26/L35</f>
        <v>-0.0028741934727623</v>
      </c>
      <c r="AD26" s="3" t="n">
        <f aca="false">1-M26/M35</f>
        <v>-0.0027535120158455</v>
      </c>
      <c r="AE26" s="3" t="n">
        <f aca="false">1-N26/N35</f>
        <v>0.00839274161505932</v>
      </c>
      <c r="AF26" s="3" t="n">
        <f aca="false">1-O26/O35</f>
        <v>-0.00413181855986333</v>
      </c>
      <c r="AG26" s="3" t="n">
        <f aca="false">1-P26/P35</f>
        <v>0.000634234181736471</v>
      </c>
      <c r="AH26" s="3" t="n">
        <f aca="false">1-Q26/Q35</f>
        <v>-0.0021638482630153</v>
      </c>
      <c r="AI26" s="3" t="n">
        <f aca="false">1-R26/R35</f>
        <v>-0.000266146803660217</v>
      </c>
      <c r="AJ26" s="3" t="n">
        <f aca="false">1-S26/S35</f>
        <v>-0.0059756736333676</v>
      </c>
      <c r="AK26" s="3" t="n">
        <f aca="false">MAX(U26:AJ26)</f>
        <v>0.00839274161505932</v>
      </c>
      <c r="AL26" s="3" t="n">
        <f aca="false">MIN(U26:AJ26)</f>
        <v>-0.0115906836471007</v>
      </c>
      <c r="AM26" s="3" t="n">
        <f aca="false">AVERAGE(U26:AJ26)</f>
        <v>-0.00198025670549249</v>
      </c>
    </row>
    <row r="27" customFormat="false" ht="14.25" hidden="false" customHeight="false" outlineLevel="0" collapsed="false">
      <c r="A27" s="0" t="s">
        <v>8</v>
      </c>
      <c r="B27" s="0" t="s">
        <v>14</v>
      </c>
      <c r="C27" s="0" t="n">
        <v>1</v>
      </c>
      <c r="D27" s="0" t="n">
        <v>39113</v>
      </c>
      <c r="E27" s="0" t="n">
        <v>37735</v>
      </c>
      <c r="F27" s="0" t="n">
        <v>38381</v>
      </c>
      <c r="G27" s="0" t="n">
        <v>38685</v>
      </c>
      <c r="H27" s="0" t="n">
        <v>38828</v>
      </c>
      <c r="I27" s="0" t="n">
        <v>38049</v>
      </c>
      <c r="J27" s="0" t="n">
        <v>37787</v>
      </c>
      <c r="K27" s="0" t="n">
        <v>37787</v>
      </c>
      <c r="L27" s="0" t="n">
        <v>38832</v>
      </c>
      <c r="M27" s="0" t="n">
        <v>38727</v>
      </c>
      <c r="N27" s="0" t="n">
        <v>38693</v>
      </c>
      <c r="O27" s="0" t="n">
        <v>39027</v>
      </c>
      <c r="P27" s="0" t="n">
        <v>38693</v>
      </c>
      <c r="Q27" s="0" t="n">
        <v>38677</v>
      </c>
      <c r="R27" s="0" t="n">
        <v>39148</v>
      </c>
      <c r="S27" s="0" t="n">
        <v>37856</v>
      </c>
      <c r="T27" s="2" t="n">
        <f aca="false">AVERAGE(D27:S27)</f>
        <v>38501.125</v>
      </c>
      <c r="U27" s="3" t="n">
        <f aca="false">1-D27/D36</f>
        <v>0.13115045427283</v>
      </c>
      <c r="V27" s="3" t="n">
        <f aca="false">1-E27/E36</f>
        <v>0.162449505038398</v>
      </c>
      <c r="W27" s="3" t="n">
        <f aca="false">1-F27/F36</f>
        <v>0.152325632757631</v>
      </c>
      <c r="X27" s="3" t="n">
        <f aca="false">1-G27/G36</f>
        <v>0.14284764690242</v>
      </c>
      <c r="Y27" s="3" t="n">
        <f aca="false">1-H27/H36</f>
        <v>0.142737288322699</v>
      </c>
      <c r="Z27" s="3" t="n">
        <f aca="false">1-I27/I36</f>
        <v>0.157238415876672</v>
      </c>
      <c r="AA27" s="3" t="n">
        <f aca="false">1-J27/J36</f>
        <v>0.162911765357436</v>
      </c>
      <c r="AB27" s="3" t="n">
        <f aca="false">1-K27/K36</f>
        <v>0.178329129338088</v>
      </c>
      <c r="AC27" s="3" t="n">
        <f aca="false">1-L27/L36</f>
        <v>0.150934732699246</v>
      </c>
      <c r="AD27" s="3" t="n">
        <f aca="false">1-M27/M36</f>
        <v>0.145363463830163</v>
      </c>
      <c r="AE27" s="3" t="n">
        <f aca="false">1-N27/N36</f>
        <v>0.151785518556678</v>
      </c>
      <c r="AF27" s="3" t="n">
        <f aca="false">1-O27/O36</f>
        <v>0.141678946095142</v>
      </c>
      <c r="AG27" s="3" t="n">
        <f aca="false">1-P27/P36</f>
        <v>0.151208704426798</v>
      </c>
      <c r="AH27" s="3" t="n">
        <f aca="false">1-Q27/Q36</f>
        <v>0.153620587784756</v>
      </c>
      <c r="AI27" s="3" t="n">
        <f aca="false">1-R27/R36</f>
        <v>0.13228123060555</v>
      </c>
      <c r="AJ27" s="3" t="n">
        <f aca="false">1-S27/S36</f>
        <v>0.172311257843759</v>
      </c>
      <c r="AK27" s="3" t="n">
        <f aca="false">MAX(U27:AJ27)</f>
        <v>0.178329129338088</v>
      </c>
      <c r="AL27" s="3" t="n">
        <f aca="false">MIN(U27:AJ27)</f>
        <v>0.13115045427283</v>
      </c>
      <c r="AM27" s="3" t="n">
        <f aca="false">AVERAGE(U27:AJ27)</f>
        <v>0.151823392481767</v>
      </c>
    </row>
    <row r="28" customFormat="false" ht="14.25" hidden="false" customHeight="false" outlineLevel="0" collapsed="false">
      <c r="A28" s="0" t="s">
        <v>8</v>
      </c>
      <c r="B28" s="0" t="s">
        <v>15</v>
      </c>
      <c r="C28" s="0" t="n">
        <v>2.42697</v>
      </c>
      <c r="D28" s="0" t="n">
        <v>46375</v>
      </c>
      <c r="E28" s="0" t="n">
        <v>45936</v>
      </c>
      <c r="F28" s="0" t="n">
        <v>46289</v>
      </c>
      <c r="G28" s="0" t="n">
        <v>46797</v>
      </c>
      <c r="H28" s="0" t="n">
        <v>46681</v>
      </c>
      <c r="I28" s="0" t="n">
        <v>46271</v>
      </c>
      <c r="J28" s="0" t="n">
        <v>45936</v>
      </c>
      <c r="K28" s="0" t="n">
        <v>45661</v>
      </c>
      <c r="L28" s="0" t="n">
        <v>46974</v>
      </c>
      <c r="M28" s="0" t="n">
        <v>46716</v>
      </c>
      <c r="N28" s="0" t="n">
        <v>46826</v>
      </c>
      <c r="O28" s="0" t="n">
        <v>46865</v>
      </c>
      <c r="P28" s="0" t="n">
        <v>46495</v>
      </c>
      <c r="Q28" s="0" t="n">
        <v>46714</v>
      </c>
      <c r="R28" s="0" t="n">
        <v>47419</v>
      </c>
      <c r="S28" s="0" t="n">
        <v>46105</v>
      </c>
      <c r="T28" s="2" t="n">
        <f aca="false">AVERAGE(D28:S28)</f>
        <v>46503.75</v>
      </c>
      <c r="U28" s="3" t="n">
        <f aca="false">1-D28/D37</f>
        <v>0.105920684802098</v>
      </c>
      <c r="V28" s="3" t="n">
        <f aca="false">1-E28/E37</f>
        <v>0.122018348623853</v>
      </c>
      <c r="W28" s="3" t="n">
        <f aca="false">1-F28/F37</f>
        <v>0.124110656978504</v>
      </c>
      <c r="X28" s="3" t="n">
        <f aca="false">1-G28/G37</f>
        <v>0.0994342236933261</v>
      </c>
      <c r="Y28" s="3" t="n">
        <f aca="false">1-H28/H37</f>
        <v>0.112882689420574</v>
      </c>
      <c r="Z28" s="3" t="n">
        <f aca="false">1-I28/I37</f>
        <v>0.12539457518193</v>
      </c>
      <c r="AA28" s="3" t="n">
        <f aca="false">1-J28/J37</f>
        <v>0.120101137800253</v>
      </c>
      <c r="AB28" s="3" t="n">
        <f aca="false">1-K28/K37</f>
        <v>0.114685124864278</v>
      </c>
      <c r="AC28" s="3" t="n">
        <f aca="false">1-L28/L37</f>
        <v>0.114115983026874</v>
      </c>
      <c r="AD28" s="3" t="n">
        <f aca="false">1-M28/M37</f>
        <v>0.115712960684473</v>
      </c>
      <c r="AE28" s="3" t="n">
        <f aca="false">1-N28/N37</f>
        <v>0.108432817349251</v>
      </c>
      <c r="AF28" s="3" t="n">
        <f aca="false">1-O28/O37</f>
        <v>0.107469338005637</v>
      </c>
      <c r="AG28" s="3" t="n">
        <f aca="false">1-P28/P37</f>
        <v>0.12096118579018</v>
      </c>
      <c r="AH28" s="3" t="n">
        <f aca="false">1-Q28/Q37</f>
        <v>0.118437441026609</v>
      </c>
      <c r="AI28" s="3" t="n">
        <f aca="false">1-R28/R37</f>
        <v>0.0909456894733816</v>
      </c>
      <c r="AJ28" s="3" t="n">
        <f aca="false">1-S28/S37</f>
        <v>0.125125713960417</v>
      </c>
      <c r="AK28" s="3" t="n">
        <f aca="false">MAX(U28:AJ28)</f>
        <v>0.12539457518193</v>
      </c>
      <c r="AL28" s="3" t="n">
        <f aca="false">MIN(U28:AJ28)</f>
        <v>0.0909456894733816</v>
      </c>
      <c r="AM28" s="3" t="n">
        <f aca="false">AVERAGE(U28:AJ28)</f>
        <v>0.114109285667602</v>
      </c>
    </row>
    <row r="29" customFormat="false" ht="14.25" hidden="false" customHeight="false" outlineLevel="0" collapsed="false">
      <c r="A29" s="0" t="s">
        <v>8</v>
      </c>
      <c r="B29" s="0" t="s">
        <v>16</v>
      </c>
      <c r="C29" s="0" t="n">
        <v>3.75259</v>
      </c>
      <c r="D29" s="0" t="n">
        <v>354762</v>
      </c>
      <c r="E29" s="0" t="n">
        <v>350306</v>
      </c>
      <c r="F29" s="0" t="n">
        <v>354114</v>
      </c>
      <c r="G29" s="0" t="n">
        <v>354183</v>
      </c>
      <c r="H29" s="0" t="n">
        <v>353628</v>
      </c>
      <c r="I29" s="0" t="n">
        <v>349539</v>
      </c>
      <c r="J29" s="0" t="n">
        <v>349380</v>
      </c>
      <c r="K29" s="0" t="n">
        <v>348976</v>
      </c>
      <c r="L29" s="0" t="n">
        <v>353954</v>
      </c>
      <c r="M29" s="0" t="n">
        <v>353604</v>
      </c>
      <c r="N29" s="0" t="n">
        <v>353586</v>
      </c>
      <c r="O29" s="0" t="n">
        <v>354584</v>
      </c>
      <c r="P29" s="0" t="n">
        <v>353190</v>
      </c>
      <c r="Q29" s="0" t="n">
        <v>354086</v>
      </c>
      <c r="R29" s="0" t="n">
        <v>354296</v>
      </c>
      <c r="S29" s="0" t="n">
        <v>352296</v>
      </c>
      <c r="T29" s="2" t="n">
        <f aca="false">AVERAGE(D29:S29)</f>
        <v>352780.25</v>
      </c>
      <c r="U29" s="3" t="n">
        <f aca="false">1-D29/D38</f>
        <v>0.00401189249587997</v>
      </c>
      <c r="V29" s="3" t="n">
        <f aca="false">1-E29/E38</f>
        <v>0.0277784716151146</v>
      </c>
      <c r="W29" s="3" t="n">
        <f aca="false">1-F29/F38</f>
        <v>0.0148366796773933</v>
      </c>
      <c r="X29" s="3" t="n">
        <f aca="false">1-G29/G38</f>
        <v>0.00396520741409423</v>
      </c>
      <c r="Y29" s="3" t="n">
        <f aca="false">1-H29/H38</f>
        <v>0.0155670619675965</v>
      </c>
      <c r="Z29" s="3" t="n">
        <f aca="false">1-I29/I38</f>
        <v>0.0189976088103551</v>
      </c>
      <c r="AA29" s="3" t="n">
        <f aca="false">1-J29/J38</f>
        <v>0.0176269299224797</v>
      </c>
      <c r="AB29" s="3" t="n">
        <f aca="false">1-K29/K38</f>
        <v>0.0268458434536242</v>
      </c>
      <c r="AC29" s="3" t="n">
        <f aca="false">1-L29/L38</f>
        <v>0.0163736709592437</v>
      </c>
      <c r="AD29" s="3" t="n">
        <f aca="false">1-M29/M38</f>
        <v>0.0165564847854444</v>
      </c>
      <c r="AE29" s="3" t="n">
        <f aca="false">1-N29/N38</f>
        <v>0.0165190181489465</v>
      </c>
      <c r="AF29" s="3" t="n">
        <f aca="false">1-O29/O38</f>
        <v>0.0140173792144596</v>
      </c>
      <c r="AG29" s="3" t="n">
        <f aca="false">1-P29/P38</f>
        <v>0.0195022417167525</v>
      </c>
      <c r="AH29" s="3" t="n">
        <f aca="false">1-Q29/Q38</f>
        <v>0.0160478629248515</v>
      </c>
      <c r="AI29" s="3" t="n">
        <f aca="false">1-R29/R38</f>
        <v>0.00299695239488862</v>
      </c>
      <c r="AJ29" s="3" t="n">
        <f aca="false">1-S29/S38</f>
        <v>0.00928855255498473</v>
      </c>
      <c r="AK29" s="3" t="n">
        <f aca="false">MAX(U29:AJ29)</f>
        <v>0.0277784716151146</v>
      </c>
      <c r="AL29" s="3" t="n">
        <f aca="false">MIN(U29:AJ29)</f>
        <v>0.00299695239488862</v>
      </c>
      <c r="AM29" s="3" t="n">
        <f aca="false">AVERAGE(U29:AJ29)</f>
        <v>0.0150582411285068</v>
      </c>
    </row>
    <row r="30" customFormat="false" ht="14.25" hidden="false" customHeight="false" outlineLevel="0" collapsed="false">
      <c r="A30" s="0" t="s">
        <v>8</v>
      </c>
      <c r="B30" s="0" t="s">
        <v>17</v>
      </c>
      <c r="C30" s="0" t="n">
        <v>5.45239</v>
      </c>
      <c r="D30" s="0" t="n">
        <v>1667041</v>
      </c>
      <c r="E30" s="0" t="n">
        <v>1645993</v>
      </c>
      <c r="F30" s="0" t="n">
        <v>1667868</v>
      </c>
      <c r="G30" s="0" t="n">
        <v>1664917</v>
      </c>
      <c r="H30" s="0" t="n">
        <v>1667180</v>
      </c>
      <c r="I30" s="0" t="n">
        <v>1644339</v>
      </c>
      <c r="J30" s="0" t="n">
        <v>1643975</v>
      </c>
      <c r="K30" s="0" t="n">
        <v>1643167</v>
      </c>
      <c r="L30" s="0" t="n">
        <v>1664393</v>
      </c>
      <c r="M30" s="0" t="n">
        <v>1664138</v>
      </c>
      <c r="N30" s="0" t="n">
        <v>1663239</v>
      </c>
      <c r="O30" s="0" t="n">
        <v>1664649</v>
      </c>
      <c r="P30" s="0" t="n">
        <v>1664442</v>
      </c>
      <c r="Q30" s="0" t="n">
        <v>1661460</v>
      </c>
      <c r="R30" s="0" t="n">
        <v>1663469</v>
      </c>
      <c r="S30" s="0" t="n">
        <v>1650912</v>
      </c>
      <c r="T30" s="2" t="n">
        <f aca="false">AVERAGE(D30:S30)</f>
        <v>1658823.875</v>
      </c>
      <c r="U30" s="3" t="n">
        <f aca="false">1-D30/D39</f>
        <v>-0.00885495056006103</v>
      </c>
      <c r="V30" s="3" t="n">
        <f aca="false">1-E30/E39</f>
        <v>0.0133432998472054</v>
      </c>
      <c r="W30" s="3" t="n">
        <f aca="false">1-F30/F39</f>
        <v>-1.73877694429336E-005</v>
      </c>
      <c r="X30" s="3" t="n">
        <f aca="false">1-G30/G39</f>
        <v>-0.0106871072389445</v>
      </c>
      <c r="Y30" s="3" t="n">
        <f aca="false">1-H30/H39</f>
        <v>-0.0106761220658245</v>
      </c>
      <c r="Z30" s="3" t="n">
        <f aca="false">1-I30/I39</f>
        <v>-0.000917318386785659</v>
      </c>
      <c r="AA30" s="3" t="n">
        <f aca="false">1-J30/J39</f>
        <v>-0.00123877776363468</v>
      </c>
      <c r="AB30" s="3" t="n">
        <f aca="false">1-K30/K39</f>
        <v>0.0114909268541534</v>
      </c>
      <c r="AC30" s="3" t="n">
        <f aca="false">1-L30/L39</f>
        <v>-0.000956216701557544</v>
      </c>
      <c r="AD30" s="3" t="n">
        <f aca="false">1-M30/M39</f>
        <v>0.000176036134871271</v>
      </c>
      <c r="AE30" s="3" t="n">
        <f aca="false">1-N30/N39</f>
        <v>-0.000129282559963029</v>
      </c>
      <c r="AF30" s="3" t="n">
        <f aca="false">1-O30/O39</f>
        <v>-0.0012041040581674</v>
      </c>
      <c r="AG30" s="3" t="n">
        <f aca="false">1-P30/P39</f>
        <v>-0.000328746705771765</v>
      </c>
      <c r="AH30" s="3" t="n">
        <f aca="false">1-Q30/Q39</f>
        <v>0.00175620635394613</v>
      </c>
      <c r="AI30" s="3" t="n">
        <f aca="false">1-R30/R39</f>
        <v>-0.0131452488175183</v>
      </c>
      <c r="AJ30" s="3" t="n">
        <f aca="false">1-S30/S39</f>
        <v>-0.00364822169710099</v>
      </c>
      <c r="AK30" s="3" t="n">
        <f aca="false">MAX(U30:AJ30)</f>
        <v>0.0133432998472054</v>
      </c>
      <c r="AL30" s="3" t="n">
        <f aca="false">MIN(U30:AJ30)</f>
        <v>-0.0131452488175183</v>
      </c>
      <c r="AM30" s="3" t="n">
        <f aca="false">AVERAGE(U30:AJ30)</f>
        <v>-0.00156481344591226</v>
      </c>
    </row>
    <row r="31" customFormat="false" ht="14.25" hidden="false" customHeight="false" outlineLevel="0" collapsed="false">
      <c r="A31" s="0" t="s">
        <v>18</v>
      </c>
      <c r="B31" s="0" t="s">
        <v>9</v>
      </c>
      <c r="C31" s="0" t="n">
        <v>1</v>
      </c>
      <c r="D31" s="0" t="n">
        <v>370609</v>
      </c>
      <c r="E31" s="0" t="n">
        <v>363354</v>
      </c>
      <c r="F31" s="0" t="n">
        <v>368791</v>
      </c>
      <c r="G31" s="0" t="n">
        <v>371698</v>
      </c>
      <c r="H31" s="0" t="n">
        <v>368717</v>
      </c>
      <c r="I31" s="0" t="n">
        <v>366763</v>
      </c>
      <c r="J31" s="0" t="n">
        <v>362500</v>
      </c>
      <c r="K31" s="0" t="n">
        <v>362941</v>
      </c>
      <c r="L31" s="0" t="n">
        <v>368527</v>
      </c>
      <c r="M31" s="0" t="n">
        <v>367401</v>
      </c>
      <c r="N31" s="0" t="n">
        <v>368439</v>
      </c>
      <c r="O31" s="0" t="n">
        <v>374507</v>
      </c>
      <c r="P31" s="0" t="n">
        <v>367529</v>
      </c>
      <c r="Q31" s="0" t="n">
        <v>370602</v>
      </c>
      <c r="R31" s="0" t="n">
        <v>367506</v>
      </c>
      <c r="S31" s="0" t="n">
        <v>362949</v>
      </c>
      <c r="T31" s="2" t="n">
        <f aca="false">AVERAGE(D31:S31)</f>
        <v>367677.0625</v>
      </c>
      <c r="U31" s="4"/>
    </row>
    <row r="32" customFormat="false" ht="14.25" hidden="false" customHeight="false" outlineLevel="0" collapsed="false">
      <c r="A32" s="0" t="s">
        <v>18</v>
      </c>
      <c r="B32" s="0" t="s">
        <v>10</v>
      </c>
      <c r="C32" s="0" t="n">
        <v>1</v>
      </c>
      <c r="D32" s="0" t="n">
        <v>234889</v>
      </c>
      <c r="E32" s="0" t="n">
        <v>229754</v>
      </c>
      <c r="F32" s="0" t="n">
        <v>234006</v>
      </c>
      <c r="G32" s="0" t="n">
        <v>237517</v>
      </c>
      <c r="H32" s="0" t="n">
        <v>233585</v>
      </c>
      <c r="I32" s="0" t="n">
        <v>232779</v>
      </c>
      <c r="J32" s="0" t="n">
        <v>229773</v>
      </c>
      <c r="K32" s="0" t="n">
        <v>229783</v>
      </c>
      <c r="L32" s="0" t="n">
        <v>233629</v>
      </c>
      <c r="M32" s="0" t="n">
        <v>233083</v>
      </c>
      <c r="N32" s="0" t="n">
        <v>233110</v>
      </c>
      <c r="O32" s="0" t="n">
        <v>238219</v>
      </c>
      <c r="P32" s="0" t="n">
        <v>233676</v>
      </c>
      <c r="Q32" s="0" t="n">
        <v>232738</v>
      </c>
      <c r="R32" s="0" t="n">
        <v>233468</v>
      </c>
      <c r="S32" s="0" t="n">
        <v>229484</v>
      </c>
      <c r="T32" s="2" t="n">
        <f aca="false">AVERAGE(D32:S32)</f>
        <v>233093.3125</v>
      </c>
      <c r="U32" s="4"/>
    </row>
    <row r="33" customFormat="false" ht="14.25" hidden="false" customHeight="false" outlineLevel="0" collapsed="false">
      <c r="A33" s="0" t="s">
        <v>18</v>
      </c>
      <c r="B33" s="0" t="s">
        <v>11</v>
      </c>
      <c r="C33" s="0" t="n">
        <v>2.47615</v>
      </c>
      <c r="D33" s="0" t="n">
        <v>225545</v>
      </c>
      <c r="E33" s="0" t="n">
        <v>236717</v>
      </c>
      <c r="F33" s="0" t="n">
        <v>240581</v>
      </c>
      <c r="G33" s="0" t="n">
        <v>239863</v>
      </c>
      <c r="H33" s="0" t="n">
        <v>240125</v>
      </c>
      <c r="I33" s="0" t="n">
        <v>239051</v>
      </c>
      <c r="J33" s="0" t="n">
        <v>235682</v>
      </c>
      <c r="K33" s="0" t="n">
        <v>236089</v>
      </c>
      <c r="L33" s="0" t="n">
        <v>239134</v>
      </c>
      <c r="M33" s="0" t="n">
        <v>239120</v>
      </c>
      <c r="N33" s="0" t="n">
        <v>233905</v>
      </c>
      <c r="O33" s="0" t="n">
        <v>239588</v>
      </c>
      <c r="P33" s="0" t="n">
        <v>238227</v>
      </c>
      <c r="Q33" s="0" t="n">
        <v>240042</v>
      </c>
      <c r="R33" s="0" t="n">
        <v>239778</v>
      </c>
      <c r="S33" s="0" t="n">
        <v>236089</v>
      </c>
      <c r="T33" s="2" t="n">
        <f aca="false">AVERAGE(D33:S33)</f>
        <v>237471</v>
      </c>
      <c r="U33" s="4"/>
    </row>
    <row r="34" customFormat="false" ht="14.25" hidden="false" customHeight="false" outlineLevel="0" collapsed="false">
      <c r="A34" s="0" t="s">
        <v>18</v>
      </c>
      <c r="B34" s="0" t="s">
        <v>12</v>
      </c>
      <c r="C34" s="0" t="n">
        <v>3.84816</v>
      </c>
      <c r="D34" s="0" t="n">
        <v>589078</v>
      </c>
      <c r="E34" s="0" t="n">
        <v>599585</v>
      </c>
      <c r="F34" s="0" t="n">
        <v>608762</v>
      </c>
      <c r="G34" s="0" t="n">
        <v>607828</v>
      </c>
      <c r="H34" s="0" t="n">
        <v>606418</v>
      </c>
      <c r="I34" s="0" t="n">
        <v>601360</v>
      </c>
      <c r="J34" s="0" t="n">
        <v>599148</v>
      </c>
      <c r="K34" s="0" t="n">
        <v>593223</v>
      </c>
      <c r="L34" s="0" t="n">
        <v>606671</v>
      </c>
      <c r="M34" s="0" t="n">
        <v>607062</v>
      </c>
      <c r="N34" s="0" t="n">
        <v>607207</v>
      </c>
      <c r="O34" s="0" t="n">
        <v>607500</v>
      </c>
      <c r="P34" s="0" t="n">
        <v>606835</v>
      </c>
      <c r="Q34" s="0" t="n">
        <v>607122</v>
      </c>
      <c r="R34" s="0" t="n">
        <v>607142</v>
      </c>
      <c r="S34" s="0" t="n">
        <v>599071</v>
      </c>
      <c r="T34" s="2" t="n">
        <f aca="false">AVERAGE(D34:S34)</f>
        <v>603375.75</v>
      </c>
      <c r="U34" s="4"/>
    </row>
    <row r="35" customFormat="false" ht="14.25" hidden="false" customHeight="false" outlineLevel="0" collapsed="false">
      <c r="A35" s="0" t="s">
        <v>18</v>
      </c>
      <c r="B35" s="0" t="s">
        <v>13</v>
      </c>
      <c r="C35" s="0" t="n">
        <v>5.64941</v>
      </c>
      <c r="D35" s="0" t="n">
        <v>1899284</v>
      </c>
      <c r="E35" s="0" t="n">
        <v>1896123</v>
      </c>
      <c r="F35" s="0" t="n">
        <v>1911635</v>
      </c>
      <c r="G35" s="0" t="n">
        <v>1914791</v>
      </c>
      <c r="H35" s="0" t="n">
        <v>1920261</v>
      </c>
      <c r="I35" s="0" t="n">
        <v>1890503</v>
      </c>
      <c r="J35" s="0" t="n">
        <v>1899949</v>
      </c>
      <c r="K35" s="0" t="n">
        <v>1907737</v>
      </c>
      <c r="L35" s="0" t="n">
        <v>1919495</v>
      </c>
      <c r="M35" s="0" t="n">
        <v>1921546</v>
      </c>
      <c r="N35" s="0" t="n">
        <v>1922852</v>
      </c>
      <c r="O35" s="0" t="n">
        <v>1911749</v>
      </c>
      <c r="P35" s="0" t="n">
        <v>1922003</v>
      </c>
      <c r="Q35" s="0" t="n">
        <v>1913258</v>
      </c>
      <c r="R35" s="0" t="n">
        <v>1919993</v>
      </c>
      <c r="S35" s="0" t="n">
        <v>1897694</v>
      </c>
      <c r="T35" s="2" t="n">
        <f aca="false">AVERAGE(D35:S35)</f>
        <v>1910554.5625</v>
      </c>
      <c r="U35" s="4"/>
    </row>
    <row r="36" customFormat="false" ht="14.25" hidden="false" customHeight="false" outlineLevel="0" collapsed="false">
      <c r="A36" s="0" t="s">
        <v>18</v>
      </c>
      <c r="B36" s="0" t="s">
        <v>14</v>
      </c>
      <c r="C36" s="0" t="n">
        <v>1</v>
      </c>
      <c r="D36" s="0" t="n">
        <v>45017</v>
      </c>
      <c r="E36" s="0" t="n">
        <v>45054</v>
      </c>
      <c r="F36" s="0" t="n">
        <v>45278</v>
      </c>
      <c r="G36" s="0" t="n">
        <v>45132</v>
      </c>
      <c r="H36" s="0" t="n">
        <v>45293</v>
      </c>
      <c r="I36" s="0" t="n">
        <v>45148</v>
      </c>
      <c r="J36" s="0" t="n">
        <v>45141</v>
      </c>
      <c r="K36" s="0" t="n">
        <v>45988</v>
      </c>
      <c r="L36" s="0" t="n">
        <v>45735</v>
      </c>
      <c r="M36" s="0" t="n">
        <v>45314</v>
      </c>
      <c r="N36" s="0" t="n">
        <v>45617</v>
      </c>
      <c r="O36" s="0" t="n">
        <v>45469</v>
      </c>
      <c r="P36" s="0" t="n">
        <v>45586</v>
      </c>
      <c r="Q36" s="0" t="n">
        <v>45697</v>
      </c>
      <c r="R36" s="0" t="n">
        <v>45116</v>
      </c>
      <c r="S36" s="0" t="n">
        <v>45737</v>
      </c>
      <c r="T36" s="2" t="n">
        <f aca="false">AVERAGE(D36:S36)</f>
        <v>45395.125</v>
      </c>
      <c r="U36" s="4"/>
    </row>
    <row r="37" customFormat="false" ht="14.25" hidden="false" customHeight="false" outlineLevel="0" collapsed="false">
      <c r="A37" s="0" t="s">
        <v>18</v>
      </c>
      <c r="B37" s="0" t="s">
        <v>15</v>
      </c>
      <c r="C37" s="0" t="n">
        <v>2.42697</v>
      </c>
      <c r="D37" s="0" t="n">
        <v>51869</v>
      </c>
      <c r="E37" s="0" t="n">
        <v>52320</v>
      </c>
      <c r="F37" s="0" t="n">
        <v>52848</v>
      </c>
      <c r="G37" s="0" t="n">
        <v>51964</v>
      </c>
      <c r="H37" s="0" t="n">
        <v>52621</v>
      </c>
      <c r="I37" s="0" t="n">
        <v>52905</v>
      </c>
      <c r="J37" s="0" t="n">
        <v>52206</v>
      </c>
      <c r="K37" s="0" t="n">
        <v>51576</v>
      </c>
      <c r="L37" s="0" t="n">
        <v>53025</v>
      </c>
      <c r="M37" s="0" t="n">
        <v>52829</v>
      </c>
      <c r="N37" s="0" t="n">
        <v>52521</v>
      </c>
      <c r="O37" s="0" t="n">
        <v>52508</v>
      </c>
      <c r="P37" s="0" t="n">
        <v>52893</v>
      </c>
      <c r="Q37" s="0" t="n">
        <v>52990</v>
      </c>
      <c r="R37" s="0" t="n">
        <v>52163</v>
      </c>
      <c r="S37" s="0" t="n">
        <v>52699</v>
      </c>
      <c r="T37" s="2" t="n">
        <f aca="false">AVERAGE(D37:S37)</f>
        <v>52496.0625</v>
      </c>
      <c r="U37" s="4"/>
    </row>
    <row r="38" customFormat="false" ht="14.25" hidden="false" customHeight="false" outlineLevel="0" collapsed="false">
      <c r="A38" s="0" t="s">
        <v>18</v>
      </c>
      <c r="B38" s="0" t="s">
        <v>16</v>
      </c>
      <c r="C38" s="0" t="n">
        <v>3.75259</v>
      </c>
      <c r="D38" s="0" t="n">
        <v>356191</v>
      </c>
      <c r="E38" s="0" t="n">
        <v>360315</v>
      </c>
      <c r="F38" s="0" t="n">
        <v>359447</v>
      </c>
      <c r="G38" s="0" t="n">
        <v>355593</v>
      </c>
      <c r="H38" s="0" t="n">
        <v>359220</v>
      </c>
      <c r="I38" s="0" t="n">
        <v>356308</v>
      </c>
      <c r="J38" s="0" t="n">
        <v>355649</v>
      </c>
      <c r="K38" s="0" t="n">
        <v>358603</v>
      </c>
      <c r="L38" s="0" t="n">
        <v>359846</v>
      </c>
      <c r="M38" s="0" t="n">
        <v>359557</v>
      </c>
      <c r="N38" s="0" t="n">
        <v>359525</v>
      </c>
      <c r="O38" s="0" t="n">
        <v>359625</v>
      </c>
      <c r="P38" s="0" t="n">
        <v>360215</v>
      </c>
      <c r="Q38" s="0" t="n">
        <v>359861</v>
      </c>
      <c r="R38" s="0" t="n">
        <v>355361</v>
      </c>
      <c r="S38" s="0" t="n">
        <v>355599</v>
      </c>
      <c r="T38" s="2" t="n">
        <f aca="false">AVERAGE(D38:S38)</f>
        <v>358182.1875</v>
      </c>
      <c r="U38" s="4"/>
    </row>
    <row r="39" customFormat="false" ht="14.25" hidden="false" customHeight="false" outlineLevel="0" collapsed="false">
      <c r="A39" s="0" t="s">
        <v>18</v>
      </c>
      <c r="B39" s="0" t="s">
        <v>17</v>
      </c>
      <c r="C39" s="0" t="n">
        <v>5.45239</v>
      </c>
      <c r="D39" s="0" t="n">
        <v>1652409</v>
      </c>
      <c r="E39" s="0" t="n">
        <v>1668253</v>
      </c>
      <c r="F39" s="0" t="n">
        <v>1667839</v>
      </c>
      <c r="G39" s="0" t="n">
        <v>1647312</v>
      </c>
      <c r="H39" s="0" t="n">
        <v>1649569</v>
      </c>
      <c r="I39" s="0" t="n">
        <v>1642832</v>
      </c>
      <c r="J39" s="0" t="n">
        <v>1641941</v>
      </c>
      <c r="K39" s="0" t="n">
        <v>1662268</v>
      </c>
      <c r="L39" s="0" t="n">
        <v>1662803</v>
      </c>
      <c r="M39" s="0" t="n">
        <v>1664431</v>
      </c>
      <c r="N39" s="0" t="n">
        <v>1663024</v>
      </c>
      <c r="O39" s="0" t="n">
        <v>1662647</v>
      </c>
      <c r="P39" s="0" t="n">
        <v>1663895</v>
      </c>
      <c r="Q39" s="0" t="n">
        <v>1664383</v>
      </c>
      <c r="R39" s="0" t="n">
        <v>1641886</v>
      </c>
      <c r="S39" s="0" t="n">
        <v>1644911</v>
      </c>
      <c r="T39" s="2" t="n">
        <f aca="false">AVERAGE(D39:S39)</f>
        <v>1656275.1875</v>
      </c>
      <c r="U3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2023-07-01T10:18:03Z</dcterms:created>
  <dc:creator>Dmitry Dmitry</dc:creator>
  <dc:description/>
  <dc:language>ru-RU</dc:language>
  <cp:lastModifiedBy/>
  <dcterms:modified xsi:type="dcterms:W3CDTF">2023-07-01T23:48:12Z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