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17280" windowHeight="92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Sheet1!$A$1:$M$48</definedName>
  </definedNames>
  <calcPr calcId="125725"/>
</workbook>
</file>

<file path=xl/calcChain.xml><?xml version="1.0" encoding="utf-8"?>
<calcChain xmlns="http://schemas.openxmlformats.org/spreadsheetml/2006/main">
  <c r="M19" i="1"/>
  <c r="M4"/>
  <c r="M5"/>
  <c r="M6"/>
  <c r="M7"/>
  <c r="M8"/>
  <c r="M9"/>
  <c r="M10"/>
  <c r="M11"/>
  <c r="M12"/>
  <c r="M13"/>
  <c r="M14"/>
  <c r="M2"/>
  <c r="M16"/>
  <c r="M17"/>
  <c r="M18"/>
  <c r="M20"/>
  <c r="M21"/>
  <c r="M24"/>
  <c r="M22"/>
  <c r="M23"/>
  <c r="M31"/>
  <c r="M25"/>
  <c r="M26"/>
  <c r="M27"/>
  <c r="M28"/>
  <c r="M29"/>
  <c r="M30"/>
  <c r="M41"/>
  <c r="M32"/>
  <c r="M33"/>
  <c r="M48"/>
  <c r="M35"/>
  <c r="M36"/>
  <c r="M37"/>
  <c r="M38"/>
  <c r="M39"/>
  <c r="M34"/>
  <c r="M40"/>
  <c r="M42"/>
  <c r="M43"/>
  <c r="M44"/>
  <c r="M45"/>
  <c r="M46"/>
  <c r="M47"/>
  <c r="M15"/>
  <c r="M3"/>
</calcChain>
</file>

<file path=xl/sharedStrings.xml><?xml version="1.0" encoding="utf-8"?>
<sst xmlns="http://schemas.openxmlformats.org/spreadsheetml/2006/main" count="160" uniqueCount="104">
  <si>
    <t>货号</t>
  </si>
  <si>
    <t>规格</t>
  </si>
  <si>
    <t>品牌</t>
  </si>
  <si>
    <t>产地</t>
  </si>
  <si>
    <t>封装</t>
  </si>
  <si>
    <t>后缀</t>
  </si>
  <si>
    <t>库存</t>
  </si>
  <si>
    <t>盘点</t>
  </si>
  <si>
    <t>差量</t>
  </si>
  <si>
    <t>总金额</t>
  </si>
  <si>
    <t>指定库存</t>
  </si>
  <si>
    <t>实际数量</t>
  </si>
  <si>
    <t>BCR3AM-14B</t>
  </si>
  <si>
    <t>RENESAS</t>
  </si>
  <si>
    <t>TO-92</t>
  </si>
  <si>
    <t>B00</t>
  </si>
  <si>
    <t>R5R0C062FA</t>
  </si>
  <si>
    <t>LQFP-32</t>
  </si>
  <si>
    <t>V2</t>
  </si>
  <si>
    <t>ITR9909-CR</t>
  </si>
  <si>
    <t>台湾亿光</t>
  </si>
  <si>
    <t>直插</t>
  </si>
  <si>
    <t>RJH60T4DPQ-AO#TO</t>
  </si>
  <si>
    <t>TO-247A</t>
  </si>
  <si>
    <t>MMBT5401</t>
  </si>
  <si>
    <t>BLUECOLOUR</t>
  </si>
  <si>
    <t>SOT-23</t>
  </si>
  <si>
    <t>R7F0C001G2DFB</t>
  </si>
  <si>
    <t>LFQFP-48</t>
  </si>
  <si>
    <t>AA0</t>
  </si>
  <si>
    <t>R5R0C022FA#V0</t>
  </si>
  <si>
    <t>LQFP-52</t>
  </si>
  <si>
    <t>RJH60F7DPQ-A0#T0</t>
  </si>
  <si>
    <t>RJH60D1DPP</t>
  </si>
  <si>
    <t>TO-220FL</t>
  </si>
  <si>
    <t>R1206K10R0F</t>
  </si>
  <si>
    <t>厚声</t>
  </si>
  <si>
    <t>1206</t>
  </si>
  <si>
    <t>1% 10Ω</t>
  </si>
  <si>
    <t>L7815CV</t>
  </si>
  <si>
    <t>ST</t>
  </si>
  <si>
    <t>TO-220</t>
  </si>
  <si>
    <t>R1206K3003F</t>
  </si>
  <si>
    <t>1% 300K</t>
  </si>
  <si>
    <t>HZ12C2</t>
  </si>
  <si>
    <t>DO-35</t>
  </si>
  <si>
    <t>HD74LS240P</t>
  </si>
  <si>
    <t>DIP-20</t>
  </si>
  <si>
    <t>HZ5C2TA  编带</t>
  </si>
  <si>
    <t>R1206K1373F</t>
  </si>
  <si>
    <t>1% 137K</t>
  </si>
  <si>
    <t>RJU36B2WDPK-M0</t>
  </si>
  <si>
    <t>TO-3P</t>
  </si>
  <si>
    <t>R5F10Y16ASP#V0</t>
  </si>
  <si>
    <t>LSSOP-10</t>
  </si>
  <si>
    <t>BCR8FM-14LB</t>
  </si>
  <si>
    <t>TO-220F</t>
  </si>
  <si>
    <t>R5F10RGAAFB</t>
  </si>
  <si>
    <t>HZ3B3TA  编带</t>
  </si>
  <si>
    <t>R5G0C516FA</t>
  </si>
  <si>
    <t>TQFP</t>
  </si>
  <si>
    <t>R5F100GEA101FB#V0</t>
  </si>
  <si>
    <t>RJU36B1WDPK-M0</t>
  </si>
  <si>
    <t>R7F0C020M2DFB-C#YJ1</t>
  </si>
  <si>
    <t>LQFP</t>
  </si>
  <si>
    <t>HZ12C2TA  编带</t>
  </si>
  <si>
    <t>EL816S1(D1)(TU)(SG)(JB)</t>
  </si>
  <si>
    <t>SOP</t>
  </si>
  <si>
    <t>ITR9909-AR(长)</t>
  </si>
  <si>
    <t>R5F104BCAFP#V0</t>
  </si>
  <si>
    <t>EL817S1(C)(TU)-F</t>
  </si>
  <si>
    <t>SOP-4</t>
  </si>
  <si>
    <t>T835H</t>
  </si>
  <si>
    <t>CH</t>
  </si>
  <si>
    <t>R7F0C002L2DFB</t>
  </si>
  <si>
    <t>LFQFP-64</t>
  </si>
  <si>
    <t>CW7805CS</t>
  </si>
  <si>
    <t>HuaRun</t>
  </si>
  <si>
    <t>R5F212L4SN508FP</t>
  </si>
  <si>
    <t>VD</t>
  </si>
  <si>
    <t>MMDT5551</t>
  </si>
  <si>
    <t>CJ</t>
  </si>
  <si>
    <t>SOT-363</t>
  </si>
  <si>
    <t>R2A20113SP</t>
  </si>
  <si>
    <t>SOP-8</t>
  </si>
  <si>
    <t>EL817(A)-F</t>
  </si>
  <si>
    <t>DIP-4</t>
  </si>
  <si>
    <t>UPD78F1168AGC-UEU-AX</t>
  </si>
  <si>
    <t>LFQFP-100</t>
  </si>
  <si>
    <t>R7F0C009B2DFP</t>
  </si>
  <si>
    <t>R5R0C000SN</t>
  </si>
  <si>
    <t>LSSOP-20</t>
  </si>
  <si>
    <t>U0</t>
  </si>
  <si>
    <t>继电器</t>
  </si>
  <si>
    <t>R5F101FCA100FP#XO</t>
  </si>
  <si>
    <t>LQFP-44</t>
  </si>
  <si>
    <t>R7F0C019L2DFB</t>
  </si>
  <si>
    <t>R5F212L4SD504FP#UC</t>
  </si>
  <si>
    <t>R7F0C004M2DFB</t>
  </si>
  <si>
    <t>LFQFP-80</t>
  </si>
  <si>
    <t>EL3063S(TA)</t>
  </si>
  <si>
    <t>SOP-5</t>
  </si>
  <si>
    <t>SOP-6</t>
  </si>
  <si>
    <t>kcc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</si>
</sst>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M48"/>
  <sheetViews>
    <sheetView tabSelected="1" workbookViewId="0">
      <selection activeCell="L32" sqref="L32"/>
    </sheetView>
  </sheetViews>
  <sheetFormatPr defaultColWidth="9" defaultRowHeight="14.25"/>
  <cols>
    <col min="2" max="2" width="26" customWidth="1"/>
    <col min="3" max="6" width="0" hidden="1" customWidth="1"/>
    <col min="9" max="9" width="0" hidden="1" customWidth="1"/>
    <col min="10" max="10" width="13.75"/>
    <col min="11" max="11" width="0" hidden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103</v>
      </c>
    </row>
    <row r="2" spans="1:13">
      <c r="A2" s="1">
        <v>39675</v>
      </c>
      <c r="B2" s="2" t="s">
        <v>46</v>
      </c>
      <c r="C2" s="2" t="s">
        <v>13</v>
      </c>
      <c r="D2" s="2"/>
      <c r="E2" s="2" t="s">
        <v>47</v>
      </c>
      <c r="F2" s="2"/>
      <c r="G2" s="1">
        <v>-3000</v>
      </c>
      <c r="H2" s="1">
        <v>0</v>
      </c>
      <c r="I2" s="1">
        <v>3000</v>
      </c>
      <c r="J2" s="1">
        <v>2287.5</v>
      </c>
      <c r="K2" s="1">
        <v>0</v>
      </c>
      <c r="L2" s="1">
        <v>785000</v>
      </c>
      <c r="M2">
        <f>G2-L2</f>
        <v>-788000</v>
      </c>
    </row>
    <row r="3" spans="1:13">
      <c r="A3" s="1">
        <v>47846</v>
      </c>
      <c r="B3" s="2" t="s">
        <v>12</v>
      </c>
      <c r="C3" s="2" t="s">
        <v>13</v>
      </c>
      <c r="D3" s="2"/>
      <c r="E3" s="2" t="s">
        <v>14</v>
      </c>
      <c r="F3" s="2" t="s">
        <v>15</v>
      </c>
      <c r="G3" s="1">
        <v>217540</v>
      </c>
      <c r="H3" s="1">
        <v>334298</v>
      </c>
      <c r="I3" s="1">
        <v>116758</v>
      </c>
      <c r="J3" s="1">
        <v>73842.079245999994</v>
      </c>
      <c r="K3" s="1">
        <v>334298</v>
      </c>
      <c r="L3" s="1">
        <v>334298</v>
      </c>
      <c r="M3">
        <f>G3-L3</f>
        <v>-116758</v>
      </c>
    </row>
    <row r="4" spans="1:13" hidden="1">
      <c r="A4" s="1">
        <v>54990</v>
      </c>
      <c r="B4" s="2" t="s">
        <v>19</v>
      </c>
      <c r="C4" s="2" t="s">
        <v>20</v>
      </c>
      <c r="D4" s="2"/>
      <c r="E4" s="2" t="s">
        <v>21</v>
      </c>
      <c r="F4" s="2"/>
      <c r="G4" s="1">
        <v>455000</v>
      </c>
      <c r="H4" s="1">
        <v>582500</v>
      </c>
      <c r="I4" s="1">
        <v>127500</v>
      </c>
      <c r="J4" s="1">
        <v>43841.2575</v>
      </c>
      <c r="K4" s="1">
        <v>582500</v>
      </c>
      <c r="L4" s="1">
        <v>455000</v>
      </c>
      <c r="M4">
        <f>G4-L4</f>
        <v>0</v>
      </c>
    </row>
    <row r="5" spans="1:13" hidden="1">
      <c r="A5" s="1">
        <v>50642</v>
      </c>
      <c r="B5" s="2" t="s">
        <v>22</v>
      </c>
      <c r="C5" s="2" t="s">
        <v>13</v>
      </c>
      <c r="D5" s="2"/>
      <c r="E5" s="2" t="s">
        <v>23</v>
      </c>
      <c r="F5" s="2"/>
      <c r="G5" s="1">
        <v>193200</v>
      </c>
      <c r="H5" s="1">
        <v>198240</v>
      </c>
      <c r="I5" s="1">
        <v>5040</v>
      </c>
      <c r="J5" s="1">
        <v>29203.776000000002</v>
      </c>
      <c r="K5" s="1">
        <v>198240</v>
      </c>
      <c r="L5" s="1">
        <v>193200</v>
      </c>
      <c r="M5">
        <f>G5-L5</f>
        <v>0</v>
      </c>
    </row>
    <row r="6" spans="1:13" hidden="1">
      <c r="A6" s="1">
        <v>56743</v>
      </c>
      <c r="B6" s="2" t="s">
        <v>24</v>
      </c>
      <c r="C6" s="2" t="s">
        <v>25</v>
      </c>
      <c r="D6" s="2"/>
      <c r="E6" s="2" t="s">
        <v>26</v>
      </c>
      <c r="F6" s="2"/>
      <c r="G6" s="1">
        <v>1440000</v>
      </c>
      <c r="H6" s="1">
        <v>2160000</v>
      </c>
      <c r="I6" s="1">
        <v>720000</v>
      </c>
      <c r="J6" s="1">
        <v>24986.16</v>
      </c>
      <c r="K6" s="1">
        <v>2160000</v>
      </c>
      <c r="L6" s="1">
        <v>1440000</v>
      </c>
      <c r="M6">
        <f>G6-L6</f>
        <v>0</v>
      </c>
    </row>
    <row r="7" spans="1:13" hidden="1">
      <c r="A7" s="1">
        <v>52212</v>
      </c>
      <c r="B7" s="2" t="s">
        <v>27</v>
      </c>
      <c r="C7" s="2" t="s">
        <v>13</v>
      </c>
      <c r="D7" s="2"/>
      <c r="E7" s="2" t="s">
        <v>28</v>
      </c>
      <c r="F7" s="2" t="s">
        <v>29</v>
      </c>
      <c r="G7" s="1">
        <v>660607</v>
      </c>
      <c r="H7" s="1">
        <v>668607</v>
      </c>
      <c r="I7" s="1">
        <v>8000</v>
      </c>
      <c r="J7" s="1">
        <v>22241.896000000001</v>
      </c>
      <c r="K7" s="1">
        <v>668607</v>
      </c>
      <c r="L7" s="1">
        <v>660607</v>
      </c>
      <c r="M7">
        <f>G7-L7</f>
        <v>0</v>
      </c>
    </row>
    <row r="8" spans="1:13" hidden="1">
      <c r="A8" s="1">
        <v>48417</v>
      </c>
      <c r="B8" s="2" t="s">
        <v>30</v>
      </c>
      <c r="C8" s="2" t="s">
        <v>13</v>
      </c>
      <c r="D8" s="2"/>
      <c r="E8" s="2" t="s">
        <v>31</v>
      </c>
      <c r="F8" s="2"/>
      <c r="G8" s="1">
        <v>666041</v>
      </c>
      <c r="H8" s="1">
        <v>671151</v>
      </c>
      <c r="I8" s="1">
        <v>5110</v>
      </c>
      <c r="J8" s="1">
        <v>13228.59937</v>
      </c>
      <c r="K8" s="1">
        <v>671151</v>
      </c>
      <c r="L8" s="1">
        <v>666041</v>
      </c>
      <c r="M8">
        <f>G8-L8</f>
        <v>0</v>
      </c>
    </row>
    <row r="9" spans="1:13" hidden="1">
      <c r="A9" s="1">
        <v>50074</v>
      </c>
      <c r="B9" s="2" t="s">
        <v>32</v>
      </c>
      <c r="C9" s="2" t="s">
        <v>13</v>
      </c>
      <c r="D9" s="2"/>
      <c r="E9" s="2" t="s">
        <v>23</v>
      </c>
      <c r="F9" s="2"/>
      <c r="G9" s="1">
        <v>541720</v>
      </c>
      <c r="H9" s="1">
        <v>543160</v>
      </c>
      <c r="I9" s="1">
        <v>1440</v>
      </c>
      <c r="J9" s="1">
        <v>11291.04</v>
      </c>
      <c r="K9" s="1">
        <v>543160</v>
      </c>
      <c r="L9" s="1">
        <v>541720</v>
      </c>
      <c r="M9">
        <f>G9-L9</f>
        <v>0</v>
      </c>
    </row>
    <row r="10" spans="1:13" hidden="1">
      <c r="A10" s="1">
        <v>49214</v>
      </c>
      <c r="B10" s="2" t="s">
        <v>33</v>
      </c>
      <c r="C10" s="2" t="s">
        <v>13</v>
      </c>
      <c r="D10" s="2"/>
      <c r="E10" s="2" t="s">
        <v>34</v>
      </c>
      <c r="F10" s="2"/>
      <c r="G10" s="1">
        <v>203533</v>
      </c>
      <c r="H10" s="1">
        <v>207133</v>
      </c>
      <c r="I10" s="1">
        <v>3600</v>
      </c>
      <c r="J10" s="1">
        <v>7800.48</v>
      </c>
      <c r="K10" s="1">
        <v>207133</v>
      </c>
      <c r="L10" s="1">
        <v>203533</v>
      </c>
      <c r="M10">
        <f>G10-L10</f>
        <v>0</v>
      </c>
    </row>
    <row r="11" spans="1:13" hidden="1">
      <c r="A11" s="1">
        <v>48849</v>
      </c>
      <c r="B11" s="2" t="s">
        <v>35</v>
      </c>
      <c r="C11" s="2" t="s">
        <v>36</v>
      </c>
      <c r="D11" s="2"/>
      <c r="E11" s="2" t="s">
        <v>37</v>
      </c>
      <c r="F11" s="2" t="s">
        <v>38</v>
      </c>
      <c r="G11" s="1">
        <v>0</v>
      </c>
      <c r="H11" s="1">
        <v>400000</v>
      </c>
      <c r="I11" s="1">
        <v>400000</v>
      </c>
      <c r="J11" s="1">
        <v>4958</v>
      </c>
      <c r="K11" s="1">
        <v>400000</v>
      </c>
      <c r="L11">
        <v>0</v>
      </c>
      <c r="M11">
        <f>G11-L11</f>
        <v>0</v>
      </c>
    </row>
    <row r="12" spans="1:13" hidden="1">
      <c r="A12" s="1">
        <v>37294</v>
      </c>
      <c r="B12" s="2" t="s">
        <v>39</v>
      </c>
      <c r="C12" s="2" t="s">
        <v>40</v>
      </c>
      <c r="D12" s="2"/>
      <c r="E12" s="2" t="s">
        <v>41</v>
      </c>
      <c r="F12" s="2"/>
      <c r="G12" s="1">
        <v>12000</v>
      </c>
      <c r="H12" s="1">
        <v>18000</v>
      </c>
      <c r="I12" s="1">
        <v>6000</v>
      </c>
      <c r="J12" s="1">
        <v>4800</v>
      </c>
      <c r="K12" s="1">
        <v>18000</v>
      </c>
      <c r="L12" s="1">
        <v>12000</v>
      </c>
      <c r="M12">
        <f>G12-L12</f>
        <v>0</v>
      </c>
    </row>
    <row r="13" spans="1:13" hidden="1">
      <c r="A13" s="1">
        <v>53165</v>
      </c>
      <c r="B13" s="2" t="s">
        <v>42</v>
      </c>
      <c r="C13" s="2" t="s">
        <v>36</v>
      </c>
      <c r="D13" s="2"/>
      <c r="E13" s="2" t="s">
        <v>37</v>
      </c>
      <c r="F13" s="2" t="s">
        <v>43</v>
      </c>
      <c r="G13" s="1">
        <v>0</v>
      </c>
      <c r="H13" s="1">
        <v>400000</v>
      </c>
      <c r="I13" s="1">
        <v>400000</v>
      </c>
      <c r="J13" s="1">
        <v>3535.6</v>
      </c>
      <c r="K13" s="1">
        <v>400000</v>
      </c>
      <c r="L13">
        <v>0</v>
      </c>
      <c r="M13">
        <f>G13-L13</f>
        <v>0</v>
      </c>
    </row>
    <row r="14" spans="1:13" hidden="1">
      <c r="A14" s="1">
        <v>36040</v>
      </c>
      <c r="B14" s="2" t="s">
        <v>44</v>
      </c>
      <c r="C14" s="2" t="s">
        <v>13</v>
      </c>
      <c r="D14" s="2"/>
      <c r="E14" s="2" t="s">
        <v>45</v>
      </c>
      <c r="F14" s="2"/>
      <c r="G14" s="1">
        <v>50000</v>
      </c>
      <c r="H14" s="1">
        <v>95000</v>
      </c>
      <c r="I14" s="1">
        <v>45000</v>
      </c>
      <c r="J14" s="1">
        <v>2340</v>
      </c>
      <c r="K14" s="1">
        <v>95000</v>
      </c>
      <c r="L14" s="1">
        <v>50000</v>
      </c>
      <c r="M14">
        <f>G14-L14</f>
        <v>0</v>
      </c>
    </row>
    <row r="15" spans="1:13">
      <c r="A15">
        <v>47662</v>
      </c>
      <c r="B15" t="s">
        <v>100</v>
      </c>
      <c r="C15" s="2" t="s">
        <v>20</v>
      </c>
      <c r="E15" t="s">
        <v>102</v>
      </c>
      <c r="G15">
        <v>75000</v>
      </c>
      <c r="H15">
        <v>75000</v>
      </c>
      <c r="I15">
        <v>0</v>
      </c>
      <c r="J15">
        <v>0</v>
      </c>
      <c r="K15">
        <v>75000</v>
      </c>
      <c r="L15">
        <v>105000</v>
      </c>
      <c r="M15">
        <f>G15-L15</f>
        <v>-30000</v>
      </c>
    </row>
    <row r="16" spans="1:13" hidden="1">
      <c r="A16" s="1">
        <v>45112</v>
      </c>
      <c r="B16" s="2" t="s">
        <v>48</v>
      </c>
      <c r="C16" s="2" t="s">
        <v>13</v>
      </c>
      <c r="D16" s="2"/>
      <c r="E16" s="2" t="s">
        <v>45</v>
      </c>
      <c r="F16" s="2"/>
      <c r="G16" s="1">
        <v>785000</v>
      </c>
      <c r="H16" s="1">
        <v>830000</v>
      </c>
      <c r="I16" s="1">
        <v>45000</v>
      </c>
      <c r="J16" s="1">
        <v>1890</v>
      </c>
      <c r="K16" s="1">
        <v>830000</v>
      </c>
      <c r="L16" s="1">
        <v>785000</v>
      </c>
      <c r="M16">
        <f>G16-L16</f>
        <v>0</v>
      </c>
    </row>
    <row r="17" spans="1:13" hidden="1">
      <c r="A17" s="1">
        <v>52488</v>
      </c>
      <c r="B17" s="2" t="s">
        <v>49</v>
      </c>
      <c r="C17" s="2" t="s">
        <v>36</v>
      </c>
      <c r="D17" s="2"/>
      <c r="E17" s="2" t="s">
        <v>37</v>
      </c>
      <c r="F17" s="2" t="s">
        <v>50</v>
      </c>
      <c r="G17" s="1">
        <v>0</v>
      </c>
      <c r="H17" s="1">
        <v>180000</v>
      </c>
      <c r="I17" s="1">
        <v>180000</v>
      </c>
      <c r="J17" s="1">
        <v>1382.4</v>
      </c>
      <c r="K17" s="1">
        <v>180000</v>
      </c>
      <c r="L17" s="1">
        <v>0</v>
      </c>
      <c r="M17">
        <f>G17-L17</f>
        <v>0</v>
      </c>
    </row>
    <row r="18" spans="1:13" hidden="1">
      <c r="A18" s="1">
        <v>50820</v>
      </c>
      <c r="B18" s="2" t="s">
        <v>51</v>
      </c>
      <c r="C18" s="2" t="s">
        <v>13</v>
      </c>
      <c r="D18" s="2"/>
      <c r="E18" s="2" t="s">
        <v>52</v>
      </c>
      <c r="F18" s="2"/>
      <c r="G18" s="1">
        <v>575926</v>
      </c>
      <c r="H18" s="1">
        <v>576497</v>
      </c>
      <c r="I18" s="1">
        <v>571</v>
      </c>
      <c r="J18" s="1">
        <v>1113.45</v>
      </c>
      <c r="K18" s="1">
        <v>576497</v>
      </c>
      <c r="L18" s="1">
        <v>575926</v>
      </c>
      <c r="M18">
        <f>G18-L18</f>
        <v>0</v>
      </c>
    </row>
    <row r="19" spans="1:13">
      <c r="A19" s="1">
        <v>46905</v>
      </c>
      <c r="B19" s="2" t="s">
        <v>16</v>
      </c>
      <c r="C19" s="2" t="s">
        <v>13</v>
      </c>
      <c r="D19" s="2"/>
      <c r="E19" s="2" t="s">
        <v>17</v>
      </c>
      <c r="F19" s="2" t="s">
        <v>18</v>
      </c>
      <c r="G19" s="1">
        <v>1093277</v>
      </c>
      <c r="H19" s="1">
        <v>1117280</v>
      </c>
      <c r="I19" s="1">
        <v>24003</v>
      </c>
      <c r="J19" s="1">
        <v>63915.188399999999</v>
      </c>
      <c r="K19" s="1">
        <v>1117280</v>
      </c>
      <c r="L19">
        <v>1119277</v>
      </c>
      <c r="M19">
        <f>G19-L19</f>
        <v>-26000</v>
      </c>
    </row>
    <row r="20" spans="1:13">
      <c r="A20" s="1">
        <v>55076</v>
      </c>
      <c r="B20" s="2" t="s">
        <v>53</v>
      </c>
      <c r="C20" s="2" t="s">
        <v>13</v>
      </c>
      <c r="D20" s="2"/>
      <c r="E20" s="2" t="s">
        <v>54</v>
      </c>
      <c r="F20" s="2"/>
      <c r="G20" s="1">
        <v>40328</v>
      </c>
      <c r="H20" s="1">
        <v>40325</v>
      </c>
      <c r="I20" s="1">
        <v>-3</v>
      </c>
      <c r="J20" s="1">
        <v>-3.0437249999999998</v>
      </c>
      <c r="K20" s="1">
        <v>40325</v>
      </c>
      <c r="L20" s="1">
        <v>40325</v>
      </c>
      <c r="M20">
        <f>G20-L20</f>
        <v>3</v>
      </c>
    </row>
    <row r="21" spans="1:13">
      <c r="A21" s="1">
        <v>54412</v>
      </c>
      <c r="B21" s="2" t="s">
        <v>55</v>
      </c>
      <c r="C21" s="2" t="s">
        <v>13</v>
      </c>
      <c r="D21" s="2"/>
      <c r="E21" s="2" t="s">
        <v>56</v>
      </c>
      <c r="F21" s="2"/>
      <c r="G21" s="1">
        <v>248820</v>
      </c>
      <c r="H21" s="1">
        <v>248802</v>
      </c>
      <c r="I21" s="1">
        <v>-18</v>
      </c>
      <c r="J21" s="1">
        <v>-22.336758</v>
      </c>
      <c r="K21" s="1">
        <v>248802</v>
      </c>
      <c r="L21" s="1">
        <v>248802</v>
      </c>
      <c r="M21">
        <f>G21-L21</f>
        <v>18</v>
      </c>
    </row>
    <row r="22" spans="1:13" hidden="1">
      <c r="A22" s="1">
        <v>45941</v>
      </c>
      <c r="B22" s="2" t="s">
        <v>58</v>
      </c>
      <c r="C22" s="2" t="s">
        <v>13</v>
      </c>
      <c r="D22" s="2"/>
      <c r="E22" s="2" t="s">
        <v>45</v>
      </c>
      <c r="F22" s="2"/>
      <c r="G22" s="1">
        <v>5000</v>
      </c>
      <c r="H22" s="1">
        <v>0</v>
      </c>
      <c r="I22" s="1">
        <v>-5000</v>
      </c>
      <c r="J22" s="1">
        <v>-255.5</v>
      </c>
      <c r="K22" s="1">
        <v>0</v>
      </c>
      <c r="L22" s="1">
        <v>5000</v>
      </c>
      <c r="M22">
        <f>G22-L22</f>
        <v>0</v>
      </c>
    </row>
    <row r="23" spans="1:13" hidden="1">
      <c r="A23" s="1">
        <v>48747</v>
      </c>
      <c r="B23" s="2" t="s">
        <v>59</v>
      </c>
      <c r="C23" s="2" t="s">
        <v>13</v>
      </c>
      <c r="D23" s="2"/>
      <c r="E23" s="2" t="s">
        <v>60</v>
      </c>
      <c r="F23" s="2"/>
      <c r="G23" s="1">
        <v>97097</v>
      </c>
      <c r="H23" s="1">
        <v>96823</v>
      </c>
      <c r="I23" s="1">
        <v>-274</v>
      </c>
      <c r="J23" s="1">
        <v>-788.05139999999994</v>
      </c>
      <c r="K23" s="1">
        <v>96823</v>
      </c>
      <c r="L23" s="1">
        <v>97097</v>
      </c>
      <c r="M23">
        <f>G23-L23</f>
        <v>0</v>
      </c>
    </row>
    <row r="24" spans="1:13">
      <c r="A24" s="1">
        <v>53798</v>
      </c>
      <c r="B24" s="2" t="s">
        <v>57</v>
      </c>
      <c r="C24" s="2" t="s">
        <v>13</v>
      </c>
      <c r="D24" s="2"/>
      <c r="E24" s="2" t="s">
        <v>28</v>
      </c>
      <c r="F24" s="2"/>
      <c r="G24" s="1">
        <v>315344</v>
      </c>
      <c r="H24" s="1">
        <v>315324</v>
      </c>
      <c r="I24" s="1">
        <v>-20</v>
      </c>
      <c r="J24" s="1">
        <v>-61.09496</v>
      </c>
      <c r="K24" s="1">
        <v>315324</v>
      </c>
      <c r="L24" s="1">
        <v>315324</v>
      </c>
      <c r="M24">
        <f>G24-L24</f>
        <v>20</v>
      </c>
    </row>
    <row r="25" spans="1:13" hidden="1">
      <c r="A25" s="1">
        <v>50821</v>
      </c>
      <c r="B25" s="2" t="s">
        <v>62</v>
      </c>
      <c r="C25" s="2" t="s">
        <v>13</v>
      </c>
      <c r="D25" s="2"/>
      <c r="E25" s="2" t="s">
        <v>52</v>
      </c>
      <c r="F25" s="2"/>
      <c r="G25" s="1">
        <v>578768</v>
      </c>
      <c r="H25" s="1">
        <v>577355</v>
      </c>
      <c r="I25" s="1">
        <v>-1413</v>
      </c>
      <c r="J25" s="1">
        <v>-2725.3944000000001</v>
      </c>
      <c r="K25" s="1">
        <v>577355</v>
      </c>
      <c r="L25" s="1">
        <v>578768</v>
      </c>
      <c r="M25">
        <f>G25-L25</f>
        <v>0</v>
      </c>
    </row>
    <row r="26" spans="1:13" hidden="1">
      <c r="A26" s="1">
        <v>57456</v>
      </c>
      <c r="B26" s="2" t="s">
        <v>63</v>
      </c>
      <c r="C26" s="2" t="s">
        <v>13</v>
      </c>
      <c r="D26" s="2"/>
      <c r="E26" s="2" t="s">
        <v>64</v>
      </c>
      <c r="F26" s="2"/>
      <c r="G26" s="1">
        <v>48917</v>
      </c>
      <c r="H26" s="1">
        <v>47937</v>
      </c>
      <c r="I26" s="1">
        <v>-980</v>
      </c>
      <c r="J26" s="1">
        <v>-4513.4066599999996</v>
      </c>
      <c r="K26" s="1">
        <v>47937</v>
      </c>
      <c r="L26" s="1">
        <v>48917</v>
      </c>
      <c r="M26">
        <f>G26-L26</f>
        <v>0</v>
      </c>
    </row>
    <row r="27" spans="1:13" hidden="1">
      <c r="A27" s="1">
        <v>45900</v>
      </c>
      <c r="B27" s="2" t="s">
        <v>65</v>
      </c>
      <c r="C27" s="2" t="s">
        <v>13</v>
      </c>
      <c r="D27" s="2"/>
      <c r="E27" s="2" t="s">
        <v>45</v>
      </c>
      <c r="F27" s="2"/>
      <c r="G27" s="1">
        <v>370000</v>
      </c>
      <c r="H27" s="1">
        <v>275000</v>
      </c>
      <c r="I27" s="1">
        <v>-95000</v>
      </c>
      <c r="J27" s="1">
        <v>-4854.5</v>
      </c>
      <c r="K27" s="1">
        <v>275000</v>
      </c>
      <c r="L27" s="1">
        <v>370000</v>
      </c>
      <c r="M27">
        <f>G27-L27</f>
        <v>0</v>
      </c>
    </row>
    <row r="28" spans="1:13" hidden="1">
      <c r="A28" s="1">
        <v>58684</v>
      </c>
      <c r="B28" s="2" t="s">
        <v>66</v>
      </c>
      <c r="C28" s="2" t="s">
        <v>20</v>
      </c>
      <c r="D28" s="2"/>
      <c r="E28" s="2" t="s">
        <v>67</v>
      </c>
      <c r="F28" s="2"/>
      <c r="G28" s="1">
        <v>1114500</v>
      </c>
      <c r="H28" s="1">
        <v>1080000</v>
      </c>
      <c r="I28" s="1">
        <v>-34500</v>
      </c>
      <c r="J28" s="1">
        <v>-5477.2545</v>
      </c>
      <c r="K28" s="1">
        <v>1080000</v>
      </c>
      <c r="L28" s="1">
        <v>1114500</v>
      </c>
      <c r="M28">
        <f>G28-L28</f>
        <v>0</v>
      </c>
    </row>
    <row r="29" spans="1:13" hidden="1">
      <c r="A29" s="1">
        <v>55507</v>
      </c>
      <c r="B29" s="2" t="s">
        <v>68</v>
      </c>
      <c r="C29" s="2" t="s">
        <v>20</v>
      </c>
      <c r="D29" s="2"/>
      <c r="E29" s="2" t="s">
        <v>21</v>
      </c>
      <c r="F29" s="2"/>
      <c r="G29" s="1">
        <v>150000</v>
      </c>
      <c r="H29" s="1">
        <v>135000</v>
      </c>
      <c r="I29" s="1">
        <v>-15000</v>
      </c>
      <c r="J29" s="1">
        <v>-5550</v>
      </c>
      <c r="K29" s="1">
        <v>135000</v>
      </c>
      <c r="L29" s="1">
        <v>150000</v>
      </c>
      <c r="M29">
        <f>G29-L29</f>
        <v>0</v>
      </c>
    </row>
    <row r="30" spans="1:13" hidden="1">
      <c r="A30" s="1">
        <v>55075</v>
      </c>
      <c r="B30" s="2" t="s">
        <v>69</v>
      </c>
      <c r="C30" s="2" t="s">
        <v>13</v>
      </c>
      <c r="D30" s="2"/>
      <c r="E30" s="2" t="s">
        <v>17</v>
      </c>
      <c r="F30" s="2"/>
      <c r="G30" s="1">
        <v>170941</v>
      </c>
      <c r="H30" s="1">
        <v>168504</v>
      </c>
      <c r="I30" s="1">
        <v>-2437</v>
      </c>
      <c r="J30" s="1">
        <v>-6265.9973410000002</v>
      </c>
      <c r="K30" s="1">
        <v>168504</v>
      </c>
      <c r="L30" s="1">
        <v>170941</v>
      </c>
      <c r="M30">
        <f>G30-L30</f>
        <v>0</v>
      </c>
    </row>
    <row r="31" spans="1:13">
      <c r="A31" s="1">
        <v>56112</v>
      </c>
      <c r="B31" s="2" t="s">
        <v>61</v>
      </c>
      <c r="C31" s="2" t="s">
        <v>13</v>
      </c>
      <c r="D31" s="2"/>
      <c r="E31" s="2" t="s">
        <v>28</v>
      </c>
      <c r="F31" s="2"/>
      <c r="G31" s="1">
        <v>202683</v>
      </c>
      <c r="H31" s="1">
        <v>202363</v>
      </c>
      <c r="I31" s="1">
        <v>-320</v>
      </c>
      <c r="J31" s="1">
        <v>-898.85119999999995</v>
      </c>
      <c r="K31" s="1">
        <v>202363</v>
      </c>
      <c r="L31" s="1">
        <v>202363</v>
      </c>
      <c r="M31">
        <f>G31-L31</f>
        <v>320</v>
      </c>
    </row>
    <row r="32" spans="1:13">
      <c r="A32" s="1">
        <v>58909</v>
      </c>
      <c r="B32" s="2" t="s">
        <v>72</v>
      </c>
      <c r="C32" s="2" t="s">
        <v>73</v>
      </c>
      <c r="D32" s="2"/>
      <c r="E32" s="2" t="s">
        <v>41</v>
      </c>
      <c r="F32" s="2"/>
      <c r="G32" s="1">
        <v>56000</v>
      </c>
      <c r="H32" s="1">
        <v>32000</v>
      </c>
      <c r="I32" s="1">
        <v>-24000</v>
      </c>
      <c r="J32" s="1">
        <v>-16219.175999999999</v>
      </c>
      <c r="K32" s="1">
        <v>32000</v>
      </c>
      <c r="L32" s="1">
        <v>32000</v>
      </c>
      <c r="M32">
        <f>G32-L32</f>
        <v>24000</v>
      </c>
    </row>
    <row r="33" spans="1:13" hidden="1">
      <c r="A33" s="1">
        <v>53097</v>
      </c>
      <c r="B33" s="2" t="s">
        <v>74</v>
      </c>
      <c r="C33" s="2" t="s">
        <v>13</v>
      </c>
      <c r="D33" s="2"/>
      <c r="E33" s="2" t="s">
        <v>75</v>
      </c>
      <c r="F33" s="2"/>
      <c r="G33" s="1">
        <v>130550</v>
      </c>
      <c r="H33" s="1">
        <v>124865</v>
      </c>
      <c r="I33" s="1">
        <v>-5685</v>
      </c>
      <c r="J33" s="1">
        <v>-18278.554124999999</v>
      </c>
      <c r="K33" s="1">
        <v>124865</v>
      </c>
      <c r="L33" s="1">
        <v>130550</v>
      </c>
      <c r="M33">
        <f>G33-L33</f>
        <v>0</v>
      </c>
    </row>
    <row r="34" spans="1:13">
      <c r="A34" s="1">
        <v>52425</v>
      </c>
      <c r="B34" s="2" t="s">
        <v>89</v>
      </c>
      <c r="C34" s="2" t="s">
        <v>13</v>
      </c>
      <c r="D34" s="2"/>
      <c r="E34" s="2" t="s">
        <v>17</v>
      </c>
      <c r="F34" s="2"/>
      <c r="G34" s="1">
        <v>369521</v>
      </c>
      <c r="H34" s="1">
        <v>343521</v>
      </c>
      <c r="I34" s="1">
        <v>-26000</v>
      </c>
      <c r="J34" s="1">
        <v>-56179.006000000001</v>
      </c>
      <c r="K34" s="1">
        <v>343521</v>
      </c>
      <c r="L34" s="1">
        <v>343521</v>
      </c>
      <c r="M34">
        <f>G34-L34</f>
        <v>26000</v>
      </c>
    </row>
    <row r="35" spans="1:13" hidden="1">
      <c r="A35" s="1">
        <v>49213</v>
      </c>
      <c r="B35" s="2" t="s">
        <v>78</v>
      </c>
      <c r="C35" s="2" t="s">
        <v>13</v>
      </c>
      <c r="D35" s="2"/>
      <c r="E35" s="2" t="s">
        <v>64</v>
      </c>
      <c r="F35" s="2" t="s">
        <v>79</v>
      </c>
      <c r="G35" s="1">
        <v>708449</v>
      </c>
      <c r="H35" s="1">
        <v>700449</v>
      </c>
      <c r="I35" s="1">
        <v>-8000</v>
      </c>
      <c r="J35" s="1">
        <v>-22559.616000000002</v>
      </c>
      <c r="K35" s="1">
        <v>700449</v>
      </c>
      <c r="L35" s="1">
        <v>708449</v>
      </c>
      <c r="M35">
        <f>G35-L35</f>
        <v>0</v>
      </c>
    </row>
    <row r="36" spans="1:13" hidden="1">
      <c r="A36" s="1">
        <v>52477</v>
      </c>
      <c r="B36" s="2" t="s">
        <v>80</v>
      </c>
      <c r="C36" s="2" t="s">
        <v>81</v>
      </c>
      <c r="D36" s="2"/>
      <c r="E36" s="2" t="s">
        <v>82</v>
      </c>
      <c r="F36" s="2"/>
      <c r="G36" s="1">
        <v>180000</v>
      </c>
      <c r="H36" s="1">
        <v>0</v>
      </c>
      <c r="I36" s="1">
        <v>-180000</v>
      </c>
      <c r="J36" s="1">
        <v>-23013.54</v>
      </c>
      <c r="K36" s="1">
        <v>0</v>
      </c>
      <c r="L36" s="1">
        <v>180000</v>
      </c>
      <c r="M36">
        <f>G36-L36</f>
        <v>0</v>
      </c>
    </row>
    <row r="37" spans="1:13" hidden="1">
      <c r="A37" s="1">
        <v>49390</v>
      </c>
      <c r="B37" s="2" t="s">
        <v>83</v>
      </c>
      <c r="C37" s="2" t="s">
        <v>13</v>
      </c>
      <c r="D37" s="2"/>
      <c r="E37" s="2" t="s">
        <v>84</v>
      </c>
      <c r="F37" s="2"/>
      <c r="G37" s="1">
        <v>205000</v>
      </c>
      <c r="H37" s="1">
        <v>185000</v>
      </c>
      <c r="I37" s="1">
        <v>-20000</v>
      </c>
      <c r="J37" s="1">
        <v>-24646.720000000001</v>
      </c>
      <c r="K37" s="1">
        <v>185000</v>
      </c>
      <c r="L37" s="1">
        <v>205000</v>
      </c>
      <c r="M37">
        <f>G37-L37</f>
        <v>0</v>
      </c>
    </row>
    <row r="38" spans="1:13" hidden="1">
      <c r="A38" s="1">
        <v>50406</v>
      </c>
      <c r="B38" s="2" t="s">
        <v>85</v>
      </c>
      <c r="C38" s="2" t="s">
        <v>20</v>
      </c>
      <c r="D38" s="2"/>
      <c r="E38" s="2" t="s">
        <v>86</v>
      </c>
      <c r="F38" s="2"/>
      <c r="G38" s="1">
        <v>740700</v>
      </c>
      <c r="H38" s="1">
        <v>500700</v>
      </c>
      <c r="I38" s="1">
        <v>-240000</v>
      </c>
      <c r="J38" s="1">
        <v>-33358.800000000003</v>
      </c>
      <c r="K38" s="1">
        <v>500700</v>
      </c>
      <c r="L38" s="1">
        <v>740700</v>
      </c>
      <c r="M38">
        <f>G38-L38</f>
        <v>0</v>
      </c>
    </row>
    <row r="39" spans="1:13" hidden="1">
      <c r="A39" s="1">
        <v>56538</v>
      </c>
      <c r="B39" s="2" t="s">
        <v>87</v>
      </c>
      <c r="C39" s="2" t="s">
        <v>13</v>
      </c>
      <c r="D39" s="2"/>
      <c r="E39" s="2" t="s">
        <v>88</v>
      </c>
      <c r="F39" s="2"/>
      <c r="G39" s="1">
        <v>27604</v>
      </c>
      <c r="H39" s="1">
        <v>23896</v>
      </c>
      <c r="I39" s="1">
        <v>-3708</v>
      </c>
      <c r="J39" s="1">
        <v>-46869.661368000001</v>
      </c>
      <c r="K39" s="1">
        <v>23896</v>
      </c>
      <c r="L39" s="1">
        <v>27604</v>
      </c>
      <c r="M39">
        <f>G39-L39</f>
        <v>0</v>
      </c>
    </row>
    <row r="40" spans="1:13">
      <c r="A40" s="1">
        <v>48205</v>
      </c>
      <c r="B40" s="2" t="s">
        <v>90</v>
      </c>
      <c r="C40" s="2" t="s">
        <v>13</v>
      </c>
      <c r="D40" s="2"/>
      <c r="E40" s="2" t="s">
        <v>91</v>
      </c>
      <c r="F40" s="2" t="s">
        <v>92</v>
      </c>
      <c r="G40" s="1">
        <v>689818</v>
      </c>
      <c r="H40" s="1">
        <v>650218</v>
      </c>
      <c r="I40" s="1">
        <v>-39600</v>
      </c>
      <c r="J40" s="1">
        <v>-67320</v>
      </c>
      <c r="K40" s="1">
        <v>650218</v>
      </c>
      <c r="L40" s="1">
        <v>650218</v>
      </c>
      <c r="M40">
        <f>G40-L40</f>
        <v>39600</v>
      </c>
    </row>
    <row r="41" spans="1:13">
      <c r="A41" s="1">
        <v>47094</v>
      </c>
      <c r="B41" s="2" t="s">
        <v>70</v>
      </c>
      <c r="C41" s="2" t="s">
        <v>20</v>
      </c>
      <c r="D41" s="2"/>
      <c r="E41" s="2" t="s">
        <v>71</v>
      </c>
      <c r="F41" s="2"/>
      <c r="G41" s="1">
        <v>1350000</v>
      </c>
      <c r="H41" s="1">
        <v>1305000</v>
      </c>
      <c r="I41" s="1">
        <v>-45000</v>
      </c>
      <c r="J41" s="1">
        <v>-7091.6850000000004</v>
      </c>
      <c r="K41" s="1">
        <v>1305000</v>
      </c>
      <c r="L41" s="1">
        <v>1305000</v>
      </c>
      <c r="M41">
        <f>G41-L41</f>
        <v>45000</v>
      </c>
    </row>
    <row r="42" spans="1:13" hidden="1">
      <c r="A42" s="1">
        <v>42536</v>
      </c>
      <c r="B42" s="2" t="s">
        <v>93</v>
      </c>
      <c r="C42" s="2"/>
      <c r="D42" s="2"/>
      <c r="E42" s="2"/>
      <c r="F42" s="2"/>
      <c r="G42" s="1">
        <v>35000</v>
      </c>
      <c r="H42" s="1">
        <v>0</v>
      </c>
      <c r="I42" s="1">
        <v>-35000</v>
      </c>
      <c r="J42" s="1">
        <v>-98971.214999999997</v>
      </c>
      <c r="K42" s="1">
        <v>0</v>
      </c>
      <c r="L42" s="1">
        <v>35000</v>
      </c>
      <c r="M42">
        <f>G42-L42</f>
        <v>0</v>
      </c>
    </row>
    <row r="43" spans="1:13" hidden="1">
      <c r="A43" s="1">
        <v>56820</v>
      </c>
      <c r="B43" s="2" t="s">
        <v>94</v>
      </c>
      <c r="C43" s="2" t="s">
        <v>13</v>
      </c>
      <c r="D43" s="2"/>
      <c r="E43" s="2" t="s">
        <v>95</v>
      </c>
      <c r="F43" s="2"/>
      <c r="G43" s="1">
        <v>100000</v>
      </c>
      <c r="H43" s="1">
        <v>52000</v>
      </c>
      <c r="I43" s="1">
        <v>-48000</v>
      </c>
      <c r="J43" s="1">
        <v>-150393.408</v>
      </c>
      <c r="K43" s="1">
        <v>52000</v>
      </c>
      <c r="L43" s="1">
        <v>100000</v>
      </c>
      <c r="M43">
        <f>G43-L43</f>
        <v>0</v>
      </c>
    </row>
    <row r="44" spans="1:13" hidden="1">
      <c r="A44" s="1">
        <v>55290</v>
      </c>
      <c r="B44" s="2" t="s">
        <v>96</v>
      </c>
      <c r="C44" s="2" t="s">
        <v>13</v>
      </c>
      <c r="D44" s="2"/>
      <c r="E44" s="2" t="s">
        <v>75</v>
      </c>
      <c r="F44" s="2"/>
      <c r="G44" s="1">
        <v>133120</v>
      </c>
      <c r="H44" s="1">
        <v>81920</v>
      </c>
      <c r="I44" s="1">
        <v>-51200</v>
      </c>
      <c r="J44" s="1">
        <v>-172579.84</v>
      </c>
      <c r="K44" s="1">
        <v>81920</v>
      </c>
      <c r="L44" s="1">
        <v>133120</v>
      </c>
      <c r="M44">
        <f>G44-L44</f>
        <v>0</v>
      </c>
    </row>
    <row r="45" spans="1:13" hidden="1">
      <c r="A45" s="1">
        <v>49808</v>
      </c>
      <c r="B45" s="2" t="s">
        <v>97</v>
      </c>
      <c r="C45" s="2" t="s">
        <v>13</v>
      </c>
      <c r="D45" s="2"/>
      <c r="E45" s="2" t="s">
        <v>64</v>
      </c>
      <c r="F45" s="2"/>
      <c r="G45" s="1">
        <v>1265151</v>
      </c>
      <c r="H45" s="1">
        <v>1201151</v>
      </c>
      <c r="I45" s="1">
        <v>-64000</v>
      </c>
      <c r="J45" s="1">
        <v>-182276.22399999999</v>
      </c>
      <c r="K45" s="1">
        <v>1201151</v>
      </c>
      <c r="L45" s="1">
        <v>1265151</v>
      </c>
      <c r="M45">
        <f>G45-L45</f>
        <v>0</v>
      </c>
    </row>
    <row r="46" spans="1:13" hidden="1">
      <c r="A46" s="1">
        <v>54444</v>
      </c>
      <c r="B46" s="2" t="s">
        <v>98</v>
      </c>
      <c r="C46" s="2" t="s">
        <v>13</v>
      </c>
      <c r="D46" s="2"/>
      <c r="E46" s="2" t="s">
        <v>99</v>
      </c>
      <c r="F46" s="2"/>
      <c r="G46" s="1">
        <v>774167</v>
      </c>
      <c r="H46" s="1">
        <v>705258</v>
      </c>
      <c r="I46" s="1">
        <v>-68909</v>
      </c>
      <c r="J46" s="1">
        <v>-265112.07970200002</v>
      </c>
      <c r="K46" s="1">
        <v>705258</v>
      </c>
      <c r="L46" s="1">
        <v>774167</v>
      </c>
      <c r="M46">
        <f>G46-L46</f>
        <v>0</v>
      </c>
    </row>
    <row r="47" spans="1:13" hidden="1">
      <c r="A47" s="1">
        <v>58789</v>
      </c>
      <c r="B47" s="2" t="s">
        <v>100</v>
      </c>
      <c r="C47" s="2" t="s">
        <v>20</v>
      </c>
      <c r="D47" s="2"/>
      <c r="E47" s="2" t="s">
        <v>101</v>
      </c>
      <c r="F47" s="2"/>
      <c r="G47" s="1">
        <v>0</v>
      </c>
      <c r="H47" s="1">
        <v>30000</v>
      </c>
      <c r="I47" s="1">
        <v>30000</v>
      </c>
      <c r="J47" s="1"/>
      <c r="K47" s="1">
        <v>30000</v>
      </c>
      <c r="L47" s="1">
        <v>0</v>
      </c>
      <c r="M47">
        <f>G47-L47</f>
        <v>0</v>
      </c>
    </row>
    <row r="48" spans="1:13">
      <c r="A48" s="1">
        <v>54870</v>
      </c>
      <c r="B48" s="2" t="s">
        <v>76</v>
      </c>
      <c r="C48" s="2" t="s">
        <v>77</v>
      </c>
      <c r="D48" s="2"/>
      <c r="E48" s="2" t="s">
        <v>41</v>
      </c>
      <c r="F48" s="2"/>
      <c r="G48" s="1">
        <v>90000</v>
      </c>
      <c r="H48" s="1">
        <v>40000</v>
      </c>
      <c r="I48" s="1">
        <v>-50000</v>
      </c>
      <c r="J48" s="1">
        <v>-21461.15</v>
      </c>
      <c r="K48" s="1">
        <v>40000</v>
      </c>
      <c r="L48" s="1">
        <v>40000</v>
      </c>
      <c r="M48">
        <f>G48-L48</f>
        <v>50000</v>
      </c>
    </row>
  </sheetData>
  <autoFilter ref="A1:M48">
    <filterColumn colId="12">
      <filters>
        <filter val="-116758"/>
        <filter val="18"/>
        <filter val="20"/>
        <filter val="24000"/>
        <filter val="26000"/>
        <filter val="-26000"/>
        <filter val="3"/>
        <filter val="-30000"/>
        <filter val="320"/>
        <filter val="39600"/>
        <filter val="45000"/>
        <filter val="50000"/>
        <filter val="-788000"/>
      </filters>
    </filterColumn>
    <sortState ref="A2:M48">
      <sortCondition ref="M1"/>
    </sortState>
  </autoFilter>
  <phoneticPr fontId="1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4.25"/>
  <sheetData/>
  <phoneticPr fontId="1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4.25"/>
  <sheetData/>
  <phoneticPr fontId="1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pc-20171123</dc:creator>
  <cp:lastModifiedBy>Windows 用户</cp:lastModifiedBy>
  <dcterms:created xsi:type="dcterms:W3CDTF">2019-01-16T06:01:00Z</dcterms:created>
  <dcterms:modified xsi:type="dcterms:W3CDTF">2019-01-17T16:14:57Z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