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oto\Desktop\"/>
    </mc:Choice>
  </mc:AlternateContent>
  <xr:revisionPtr revIDLastSave="0" documentId="13_ncr:1_{3829009C-CC6D-4F53-B8AA-3353B1F3E52C}" xr6:coauthVersionLast="47" xr6:coauthVersionMax="47" xr10:uidLastSave="{00000000-0000-0000-0000-000000000000}"/>
  <bookViews>
    <workbookView xWindow="-120" yWindow="-120" windowWidth="29040" windowHeight="15720" xr2:uid="{572A6CF5-D541-478B-8C8F-A44B052B932C}"/>
  </bookViews>
  <sheets>
    <sheet name="FullMa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2" i="1" l="1"/>
  <c r="D2" i="1"/>
  <c r="D3" i="1"/>
  <c r="D4" i="1"/>
  <c r="D5" i="1"/>
  <c r="D6" i="1"/>
  <c r="D7" i="1"/>
  <c r="D8" i="1"/>
  <c r="D9" i="1"/>
  <c r="D10" i="1"/>
  <c r="D11" i="1"/>
  <c r="D14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</calcChain>
</file>

<file path=xl/sharedStrings.xml><?xml version="1.0" encoding="utf-8"?>
<sst xmlns="http://schemas.openxmlformats.org/spreadsheetml/2006/main" count="161" uniqueCount="83">
  <si>
    <t>Weight</t>
  </si>
  <si>
    <t>Type</t>
  </si>
  <si>
    <t>Base Values</t>
  </si>
  <si>
    <t>Ale</t>
  </si>
  <si>
    <t>Flax Bundle</t>
  </si>
  <si>
    <t>Furs</t>
  </si>
  <si>
    <t>Hides</t>
  </si>
  <si>
    <t>Iron</t>
  </si>
  <si>
    <t>Linen</t>
  </si>
  <si>
    <t>Salt</t>
  </si>
  <si>
    <t>Tools</t>
  </si>
  <si>
    <t>Wine</t>
  </si>
  <si>
    <t>Wool</t>
  </si>
  <si>
    <t>Wool Cloth</t>
  </si>
  <si>
    <t>RAWMAT</t>
  </si>
  <si>
    <t>Столбец1</t>
  </si>
  <si>
    <t>Wheat</t>
  </si>
  <si>
    <t>Jewelry</t>
  </si>
  <si>
    <t>Tar</t>
  </si>
  <si>
    <t>Silver</t>
  </si>
  <si>
    <t>Stone</t>
  </si>
  <si>
    <t>Mead</t>
  </si>
  <si>
    <t>Food</t>
  </si>
  <si>
    <t>Cheese</t>
  </si>
  <si>
    <t>Honey</t>
  </si>
  <si>
    <t>Sausages</t>
  </si>
  <si>
    <t>Barley</t>
  </si>
  <si>
    <t>Bread</t>
  </si>
  <si>
    <t>Chicken</t>
  </si>
  <si>
    <t>Pork</t>
  </si>
  <si>
    <t>Butter</t>
  </si>
  <si>
    <t>Amber</t>
  </si>
  <si>
    <t>Timber</t>
  </si>
  <si>
    <t>Soapstone</t>
  </si>
  <si>
    <t>Smoked Fish</t>
  </si>
  <si>
    <t>Dried Meat</t>
  </si>
  <si>
    <t>Vegetables</t>
  </si>
  <si>
    <t>Fruit</t>
  </si>
  <si>
    <t>Boar Meat</t>
  </si>
  <si>
    <t>Beef</t>
  </si>
  <si>
    <t>Walrus Ivory</t>
  </si>
  <si>
    <t>Cantwaraburh</t>
  </si>
  <si>
    <t>Cippanhamm</t>
  </si>
  <si>
    <t>Eidynburh</t>
  </si>
  <si>
    <t>Ribe</t>
  </si>
  <si>
    <t>Tunsberg</t>
  </si>
  <si>
    <t>Dun Breatann</t>
  </si>
  <si>
    <t>Dubh Linn</t>
  </si>
  <si>
    <t>Cirren Ceaster</t>
  </si>
  <si>
    <t>Caer Dyf</t>
  </si>
  <si>
    <t>Jorvik</t>
  </si>
  <si>
    <t>Dorestad</t>
  </si>
  <si>
    <t>Lundenwic</t>
  </si>
  <si>
    <t>Ynys Mon</t>
  </si>
  <si>
    <t>Dunwic</t>
  </si>
  <si>
    <t>Scuin</t>
  </si>
  <si>
    <t>Witan Ceaster</t>
  </si>
  <si>
    <t>Bosvenegh</t>
  </si>
  <si>
    <t>Ceall Cainnigh</t>
  </si>
  <si>
    <t>Cell Rigmonaid</t>
  </si>
  <si>
    <t>Rath Celtair</t>
  </si>
  <si>
    <t>Maistiu</t>
  </si>
  <si>
    <t>Caer Meguaidd</t>
  </si>
  <si>
    <t>Tomtun</t>
  </si>
  <si>
    <t>Caiseal</t>
  </si>
  <si>
    <t>Aileach</t>
  </si>
  <si>
    <t>Brycheiniog</t>
  </si>
  <si>
    <t>Bebbanburh</t>
  </si>
  <si>
    <t>Cruaghan</t>
  </si>
  <si>
    <t>Temair</t>
  </si>
  <si>
    <t>Perishable</t>
  </si>
  <si>
    <t>Goods</t>
  </si>
  <si>
    <t>Attributes</t>
  </si>
  <si>
    <t>Сумма</t>
  </si>
  <si>
    <t>Среднее</t>
  </si>
  <si>
    <t>С нарастающим итогом</t>
  </si>
  <si>
    <t>Количество</t>
  </si>
  <si>
    <t>N/A</t>
  </si>
  <si>
    <t>Made from</t>
  </si>
  <si>
    <t xml:space="preserve">Prevalence </t>
  </si>
  <si>
    <t>Rare</t>
  </si>
  <si>
    <t>Item</t>
  </si>
  <si>
    <t>NonTownProduce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</si>
</sst>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47">
    <dxf>
      <font>
        <b val="0"/>
        <i val="0"/>
        <strike/>
        <color auto="1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45440B"/>
      </font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b val="0"/>
        <i/>
      </font>
      <fill>
        <patternFill patternType="mediumGray">
          <fgColor theme="0"/>
        </patternFill>
      </fill>
    </dxf>
    <dxf>
      <font>
        <b/>
        <i/>
        <strike val="0"/>
        <u val="none"/>
        <color rgb="FFC00000"/>
      </font>
    </dxf>
    <dxf>
      <fill>
        <patternFill patternType="solid">
          <fgColor auto="1"/>
          <bgColor rgb="FF92D050"/>
        </patternFill>
      </fill>
    </dxf>
    <dxf>
      <fill>
        <patternFill>
          <bgColor rgb="FFC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45440B"/>
      <color rgb="FF989517"/>
      <color rgb="FFECEC82"/>
      <color rgb="FF9E9704"/>
      <color rgb="FFCCCC00"/>
      <color rgb="FF23FF5D"/>
      <color rgb="FFFFEB84"/>
      <color rgb="FFE7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FC4A4-646C-4AE7-AB59-441BE218291F}" name="Таблица1" displayName="Таблица1" ref="A1:AJ36">
  <autoFilter ref="A1:AJ36" xr:uid="{6D8FC4A4-646C-4AE7-AB59-441BE218291F}"/>
  <sortState xmlns:xlrd2="http://schemas.microsoft.com/office/spreadsheetml/2017/richdata2" ref="A2:AJ36">
    <sortCondition descending="1" ref="B1:B36"/>
  </sortState>
  <tableColumns count="36">
    <tableColumn id="1" xr3:uid="{2E846E76-FD5F-49D5-A5AE-A9188A49DA33}" name="Item" totalsRowLabel="Итог"/>
    <tableColumn id="5" xr3:uid="{D6765DB3-130F-44F8-A2C2-4C753D0DD3DD}" name="Base Values" dataDxfId="13" totalsRowDxfId="14"/>
    <tableColumn id="2" xr3:uid="{29D92029-41F8-4D11-82CA-F0745962BBFE}" name="Weight" dataDxfId="11" totalsRowDxfId="12"/>
    <tableColumn id="73" xr3:uid="{9453532F-F5C2-49BB-80E8-ADB9D648CC73}" name="Prevalence " dataDxfId="17" totalsRowDxfId="18">
      <calculatedColumnFormula>SUM(Таблица1[[#This Row],[Lundenwic]:[Rath Celtair]])</calculatedColumnFormula>
    </tableColumn>
    <tableColumn id="4" xr3:uid="{DC47C460-30FF-49A6-8892-A1390DD3CA1D}" name="Made from" dataDxfId="15" totalsRowDxfId="16"/>
    <tableColumn id="3" xr3:uid="{36F3A163-AC81-4DF7-AD5C-B94BB4F52EA5}" name="Type" dataDxfId="19" totalsRowDxfId="20"/>
    <tableColumn id="70" xr3:uid="{F558F705-2115-4B61-9432-7D0A26FD5EAD}" name="Attributes"/>
    <tableColumn id="17" xr3:uid="{B88C5947-0D5F-4EA1-967B-3A79EC3484B7}" name="Lundenwic" totalsRowFunction="custom" dataDxfId="46" totalsRowDxfId="35"/>
    <tableColumn id="19" xr3:uid="{040DFAEB-47A2-427E-8442-1683F62D5903}" name="Dunwic" dataDxfId="45" totalsRowDxfId="36"/>
    <tableColumn id="16" xr3:uid="{9266B319-2F5E-49BB-8BEF-3BD723B27DC2}" name="Dorestad" dataDxfId="44" totalsRowDxfId="37"/>
    <tableColumn id="9" xr3:uid="{591E86AC-4C2B-438E-BDD6-CD7E70012927}" name="Ribe"/>
    <tableColumn id="10" xr3:uid="{CA167D19-54DE-4C1E-8E8A-5B09CB2FC701}" name="Tunsberg"/>
    <tableColumn id="8" xr3:uid="{E42C8CD1-B7D2-49D3-9C3B-B84EDB84BBE9}" name="Eidynburh"/>
    <tableColumn id="25" xr3:uid="{D66871A8-DC8C-4FC2-ADCD-8CB86ACC539E}" name="Cell Rigmonaid"/>
    <tableColumn id="51" xr3:uid="{90B176C0-F484-42F8-91E6-8ECBC0DDEF1D}" name="Scuin"/>
    <tableColumn id="50" xr3:uid="{B95D5F32-B883-42B2-B654-BB009B8099FA}" name="Dun Breatann"/>
    <tableColumn id="33" xr3:uid="{44C79D2B-5127-4A21-B611-1EFBF038ADC0}" name="Bebbanburh"/>
    <tableColumn id="66" xr3:uid="{4D1BA602-84EE-4E32-8E26-1A408BCA4188}" name="Jorvik" dataDxfId="43" totalsRowDxfId="38"/>
    <tableColumn id="69" xr3:uid="{A51BCE30-FCAA-4A8D-8EBE-A13BD4F41F5B}" name="Tomtun"/>
    <tableColumn id="65" xr3:uid="{9DC0580D-30D5-4DBE-B046-5581945BD992}" name="Cirren Ceaster" dataDxfId="42" totalsRowDxfId="39"/>
    <tableColumn id="64" xr3:uid="{E1A3580A-6C90-4393-94E1-AFBEFE33001B}" name="Cippanhamm"/>
    <tableColumn id="67" xr3:uid="{E8A8CC57-399D-4C58-B449-7AB58384EA81}" name="Witan Ceaster"/>
    <tableColumn id="6" xr3:uid="{10D6F599-EB36-4426-82F6-85E96885EF88}" name="Cantwaraburh" dataDxfId="41" totalsRowDxfId="40"/>
    <tableColumn id="63" xr3:uid="{BD7637DE-32B7-455A-BF1F-F94C05EC4F12}" name="Ynys Mon" dataDxfId="33" totalsRowDxfId="34"/>
    <tableColumn id="68" xr3:uid="{42E968FA-017D-415B-BE8C-B0F6A51772F9}" name="Caer Meguaidd" dataDxfId="32"/>
    <tableColumn id="60" xr3:uid="{B2A4818B-D43A-4F28-B1C8-23F9613037F6}" name="Brycheiniog" dataDxfId="31"/>
    <tableColumn id="61" xr3:uid="{7DA44CAD-DAD7-4385-9215-B0E560866B6B}" name="Caer Dyf" dataDxfId="30"/>
    <tableColumn id="62" xr3:uid="{BA32055D-32DF-4C7A-9F62-24E7D625C616}" name="Bosvenegh" dataDxfId="29"/>
    <tableColumn id="52" xr3:uid="{E89739F6-A44E-4204-B2B8-5A57CEE184FB}" name="Temair" dataDxfId="27"/>
    <tableColumn id="53" xr3:uid="{560B53CE-B644-4447-9B2C-103580E1276A}" name="Dubh Linn" dataDxfId="28"/>
    <tableColumn id="54" xr3:uid="{3CFBA3B9-CEE8-4BBE-BA1F-0359D4B35A7F}" name="Maistiu" dataDxfId="26"/>
    <tableColumn id="55" xr3:uid="{813CE66D-C703-4838-82F6-50D50CE1B5A6}" name="Caiseal" dataDxfId="24"/>
    <tableColumn id="56" xr3:uid="{57F28FE8-7A9A-4882-8026-14783B4742D4}" name="Ceall Cainnigh" dataDxfId="25"/>
    <tableColumn id="57" xr3:uid="{A6EA9C26-9B43-47E1-8C10-A801FC28B7B7}" name="Cruaghan" dataDxfId="23"/>
    <tableColumn id="58" xr3:uid="{3FBB777B-37B6-4448-8C01-05D1E5C65571}" name="Aileach" dataDxfId="22"/>
    <tableColumn id="59" xr3:uid="{AB39FBE2-F4B9-4CEF-8EB0-149C274D4148}" name="Rath Celtair" dataDxfId="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C06A7A-C0CD-4F6E-A4C7-56E3C10A922C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BAC0-5DCA-4D1F-8575-45C9F8B061C6}">
  <sheetPr>
    <tabColor theme="1"/>
  </sheetPr>
  <dimension ref="A1:AL38"/>
  <sheetViews>
    <sheetView tabSelected="1" zoomScale="55" zoomScaleNormal="55" workbookViewId="0">
      <pane ySplit="1" topLeftCell="A2" activePane="bottomLeft" state="frozen"/>
      <selection pane="bottomLeft" sqref="A1:AJ36"/>
    </sheetView>
  </sheetViews>
  <sheetFormatPr defaultRowHeight="15" x14ac:dyDescent="0.25"/>
  <cols>
    <col min="1" max="1" width="34.42578125" customWidth="1"/>
    <col min="2" max="2" width="14.7109375" customWidth="1"/>
    <col min="3" max="3" width="13.28515625" customWidth="1"/>
    <col min="4" max="4" width="13.140625" customWidth="1"/>
    <col min="5" max="5" width="14.140625" customWidth="1"/>
    <col min="6" max="6" width="13.5703125" customWidth="1"/>
    <col min="7" max="7" width="18.42578125" customWidth="1"/>
    <col min="8" max="8" width="11.28515625" customWidth="1"/>
    <col min="9" max="9" width="10.85546875" customWidth="1"/>
    <col min="10" max="10" width="11.85546875" customWidth="1"/>
    <col min="11" max="11" width="11.28515625" customWidth="1"/>
    <col min="12" max="12" width="13.42578125" customWidth="1"/>
    <col min="13" max="13" width="10.42578125" customWidth="1"/>
    <col min="20" max="22" width="9.140625" customWidth="1"/>
    <col min="23" max="23" width="11.85546875" customWidth="1"/>
    <col min="24" max="35" width="9.140625" customWidth="1"/>
  </cols>
  <sheetData>
    <row r="1" spans="1:38" x14ac:dyDescent="0.25">
      <c r="A1" s="2" t="s">
        <v>81</v>
      </c>
      <c r="B1" s="2" t="s">
        <v>2</v>
      </c>
      <c r="C1" s="2" t="s">
        <v>0</v>
      </c>
      <c r="D1" s="11" t="s">
        <v>79</v>
      </c>
      <c r="E1" s="2" t="s">
        <v>78</v>
      </c>
      <c r="F1" s="2" t="s">
        <v>1</v>
      </c>
      <c r="G1" s="11" t="s">
        <v>72</v>
      </c>
      <c r="H1" s="3" t="s">
        <v>52</v>
      </c>
      <c r="I1" s="3" t="s">
        <v>54</v>
      </c>
      <c r="J1" s="4" t="s">
        <v>51</v>
      </c>
      <c r="K1" s="4" t="s">
        <v>44</v>
      </c>
      <c r="L1" s="4" t="s">
        <v>45</v>
      </c>
      <c r="M1" s="7" t="s">
        <v>43</v>
      </c>
      <c r="N1" s="7" t="s">
        <v>59</v>
      </c>
      <c r="O1" s="7" t="s">
        <v>55</v>
      </c>
      <c r="P1" s="7" t="s">
        <v>46</v>
      </c>
      <c r="Q1" s="3" t="s">
        <v>67</v>
      </c>
      <c r="R1" s="12" t="s">
        <v>50</v>
      </c>
      <c r="S1" s="12" t="s">
        <v>63</v>
      </c>
      <c r="T1" s="12" t="s">
        <v>48</v>
      </c>
      <c r="U1" s="12" t="s">
        <v>42</v>
      </c>
      <c r="V1" s="12" t="s">
        <v>56</v>
      </c>
      <c r="W1" s="12" t="s">
        <v>41</v>
      </c>
      <c r="X1" s="5" t="s">
        <v>53</v>
      </c>
      <c r="Y1" s="13" t="s">
        <v>62</v>
      </c>
      <c r="Z1" s="5" t="s">
        <v>66</v>
      </c>
      <c r="AA1" s="5" t="s">
        <v>49</v>
      </c>
      <c r="AB1" s="5" t="s">
        <v>57</v>
      </c>
      <c r="AC1" s="6" t="s">
        <v>69</v>
      </c>
      <c r="AD1" s="6" t="s">
        <v>47</v>
      </c>
      <c r="AE1" s="6" t="s">
        <v>61</v>
      </c>
      <c r="AF1" s="6" t="s">
        <v>64</v>
      </c>
      <c r="AG1" s="6" t="s">
        <v>58</v>
      </c>
      <c r="AH1" s="6" t="s">
        <v>68</v>
      </c>
      <c r="AI1" s="6" t="s">
        <v>65</v>
      </c>
      <c r="AJ1" s="6" t="s">
        <v>60</v>
      </c>
    </row>
    <row r="2" spans="1:38" x14ac:dyDescent="0.25">
      <c r="A2" t="s">
        <v>17</v>
      </c>
      <c r="B2">
        <v>1000</v>
      </c>
      <c r="C2">
        <v>5</v>
      </c>
      <c r="D2" s="8">
        <f>SUM(Таблица1[[#This Row],[Lundenwic]:[Rath Celtair]])</f>
        <v>1</v>
      </c>
      <c r="E2" s="1" t="s">
        <v>77</v>
      </c>
      <c r="F2" t="s">
        <v>71</v>
      </c>
      <c r="G2" s="8" t="s">
        <v>80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0">
        <v>0</v>
      </c>
      <c r="S2" s="10">
        <v>0</v>
      </c>
      <c r="T2">
        <v>0</v>
      </c>
      <c r="U2">
        <v>0</v>
      </c>
      <c r="V2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</row>
    <row r="3" spans="1:38" x14ac:dyDescent="0.25">
      <c r="A3" t="s">
        <v>11</v>
      </c>
      <c r="B3">
        <v>780</v>
      </c>
      <c r="C3">
        <v>60</v>
      </c>
      <c r="D3" s="8">
        <f>SUM(Таблица1[[#This Row],[Lundenwic]:[Rath Celtair]])</f>
        <v>1</v>
      </c>
      <c r="E3" s="1" t="s">
        <v>77</v>
      </c>
      <c r="F3" t="s">
        <v>71</v>
      </c>
      <c r="G3" s="8" t="s">
        <v>80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0">
        <v>0</v>
      </c>
      <c r="S3" s="10">
        <v>0</v>
      </c>
      <c r="T3">
        <v>0</v>
      </c>
      <c r="U3">
        <v>0</v>
      </c>
      <c r="V3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L3" s="8"/>
    </row>
    <row r="4" spans="1:38" x14ac:dyDescent="0.25">
      <c r="A4" t="s">
        <v>19</v>
      </c>
      <c r="B4">
        <v>725</v>
      </c>
      <c r="C4">
        <v>7</v>
      </c>
      <c r="D4" s="8">
        <f>SUM(Таблица1[[#This Row],[Lundenwic]:[Rath Celtair]])</f>
        <v>0</v>
      </c>
      <c r="E4" s="9" t="s">
        <v>77</v>
      </c>
      <c r="F4" t="s">
        <v>71</v>
      </c>
      <c r="G4" s="8" t="s">
        <v>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0">
        <v>0</v>
      </c>
      <c r="S4" s="10">
        <v>0</v>
      </c>
      <c r="T4">
        <v>0</v>
      </c>
      <c r="U4">
        <v>0</v>
      </c>
      <c r="V4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L4" s="8"/>
    </row>
    <row r="5" spans="1:38" x14ac:dyDescent="0.25">
      <c r="A5" t="s">
        <v>31</v>
      </c>
      <c r="B5">
        <v>575</v>
      </c>
      <c r="C5">
        <v>7</v>
      </c>
      <c r="D5" s="8">
        <f>SUM(Таблица1[[#This Row],[Lundenwic]:[Rath Celtair]])</f>
        <v>1</v>
      </c>
      <c r="E5" s="1" t="s">
        <v>77</v>
      </c>
      <c r="F5" t="s">
        <v>71</v>
      </c>
      <c r="G5" s="8" t="s">
        <v>80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0">
        <v>0</v>
      </c>
      <c r="S5" s="10">
        <v>0</v>
      </c>
      <c r="T5">
        <v>0</v>
      </c>
      <c r="U5">
        <v>0</v>
      </c>
      <c r="V5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L5" s="8"/>
    </row>
    <row r="6" spans="1:38" x14ac:dyDescent="0.25">
      <c r="A6" t="s">
        <v>10</v>
      </c>
      <c r="B6">
        <v>410</v>
      </c>
      <c r="C6">
        <v>50</v>
      </c>
      <c r="D6" s="8">
        <f>SUM(Таблица1[[#This Row],[Lundenwic]:[Rath Celtair]])</f>
        <v>21</v>
      </c>
      <c r="E6" s="1" t="s">
        <v>7</v>
      </c>
      <c r="F6" t="s">
        <v>71</v>
      </c>
      <c r="G6" s="8"/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 s="10">
        <v>1</v>
      </c>
      <c r="S6" s="10">
        <v>1</v>
      </c>
      <c r="T6">
        <v>1</v>
      </c>
      <c r="U6">
        <v>1</v>
      </c>
      <c r="V6">
        <v>0</v>
      </c>
      <c r="W6" s="10">
        <v>1</v>
      </c>
      <c r="X6" s="10">
        <v>1</v>
      </c>
      <c r="Y6" s="10">
        <v>1</v>
      </c>
      <c r="Z6" s="10">
        <v>0</v>
      </c>
      <c r="AA6" s="10">
        <v>1</v>
      </c>
      <c r="AB6" s="10">
        <v>0</v>
      </c>
      <c r="AC6" s="10">
        <v>1</v>
      </c>
      <c r="AD6" s="10">
        <v>0</v>
      </c>
      <c r="AE6" s="10">
        <v>1</v>
      </c>
      <c r="AF6" s="10">
        <v>1</v>
      </c>
      <c r="AG6" s="10">
        <v>1</v>
      </c>
      <c r="AH6" s="10">
        <v>1</v>
      </c>
      <c r="AI6" s="10">
        <v>0</v>
      </c>
      <c r="AJ6" s="10">
        <v>1</v>
      </c>
      <c r="AL6" s="8"/>
    </row>
    <row r="7" spans="1:38" x14ac:dyDescent="0.25">
      <c r="A7" t="s">
        <v>40</v>
      </c>
      <c r="B7">
        <v>400</v>
      </c>
      <c r="C7">
        <v>7</v>
      </c>
      <c r="D7" s="8">
        <f>SUM(Таблица1[[#This Row],[Lundenwic]:[Rath Celtair]])</f>
        <v>1</v>
      </c>
      <c r="E7" s="9" t="s">
        <v>77</v>
      </c>
      <c r="F7" t="s">
        <v>71</v>
      </c>
      <c r="G7" s="8" t="s">
        <v>80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10">
        <v>0</v>
      </c>
      <c r="S7" s="10">
        <v>0</v>
      </c>
      <c r="T7">
        <v>0</v>
      </c>
      <c r="U7">
        <v>0</v>
      </c>
      <c r="V7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L7" s="8"/>
    </row>
    <row r="8" spans="1:38" x14ac:dyDescent="0.25">
      <c r="A8" t="s">
        <v>5</v>
      </c>
      <c r="B8">
        <v>391</v>
      </c>
      <c r="C8">
        <v>40</v>
      </c>
      <c r="D8" s="8">
        <f>SUM(Таблица1[[#This Row],[Lundenwic]:[Rath Celtair]])</f>
        <v>4</v>
      </c>
      <c r="E8" s="9" t="s">
        <v>77</v>
      </c>
      <c r="F8" t="s">
        <v>71</v>
      </c>
      <c r="G8" s="8" t="s">
        <v>80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 s="10">
        <v>0</v>
      </c>
      <c r="S8" s="10">
        <v>0</v>
      </c>
      <c r="T8">
        <v>0</v>
      </c>
      <c r="U8">
        <v>0</v>
      </c>
      <c r="V8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L8" s="8"/>
    </row>
    <row r="9" spans="1:38" x14ac:dyDescent="0.25">
      <c r="A9" t="s">
        <v>18</v>
      </c>
      <c r="B9">
        <v>380</v>
      </c>
      <c r="C9">
        <v>50</v>
      </c>
      <c r="D9" s="8">
        <f>SUM(Таблица1[[#This Row],[Lundenwic]:[Rath Celtair]])</f>
        <v>4</v>
      </c>
      <c r="E9" s="1" t="s">
        <v>77</v>
      </c>
      <c r="F9" t="s">
        <v>71</v>
      </c>
      <c r="G9" s="8" t="s">
        <v>80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 s="10">
        <v>0</v>
      </c>
      <c r="S9" s="10">
        <v>0</v>
      </c>
      <c r="T9">
        <v>0</v>
      </c>
      <c r="U9">
        <v>0</v>
      </c>
      <c r="V9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L9" s="8"/>
    </row>
    <row r="10" spans="1:38" x14ac:dyDescent="0.25">
      <c r="A10" t="s">
        <v>8</v>
      </c>
      <c r="B10">
        <v>365</v>
      </c>
      <c r="C10">
        <v>40</v>
      </c>
      <c r="D10" s="8">
        <f>SUM(Таблица1[[#This Row],[Lundenwic]:[Rath Celtair]])</f>
        <v>28</v>
      </c>
      <c r="E10" s="1" t="s">
        <v>4</v>
      </c>
      <c r="F10" t="s">
        <v>71</v>
      </c>
      <c r="G10" s="8"/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 s="10">
        <v>1</v>
      </c>
      <c r="S10" s="10">
        <v>1</v>
      </c>
      <c r="T10">
        <v>1</v>
      </c>
      <c r="U10">
        <v>1</v>
      </c>
      <c r="V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L10" s="8"/>
    </row>
    <row r="11" spans="1:38" x14ac:dyDescent="0.25">
      <c r="A11" t="s">
        <v>21</v>
      </c>
      <c r="B11">
        <v>350</v>
      </c>
      <c r="C11">
        <v>50</v>
      </c>
      <c r="D11" s="8">
        <f>SUM(Таблица1[[#This Row],[Lundenwic]:[Rath Celtair]])</f>
        <v>20</v>
      </c>
      <c r="E11" s="1" t="s">
        <v>77</v>
      </c>
      <c r="F11" t="s">
        <v>71</v>
      </c>
      <c r="G11" s="8"/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 s="10">
        <v>1</v>
      </c>
      <c r="S11" s="10">
        <v>0</v>
      </c>
      <c r="T11">
        <v>1</v>
      </c>
      <c r="U11">
        <v>1</v>
      </c>
      <c r="V11">
        <v>1</v>
      </c>
      <c r="W11" s="10">
        <v>0</v>
      </c>
      <c r="X11" s="10">
        <v>1</v>
      </c>
      <c r="Y11" s="10">
        <v>1</v>
      </c>
      <c r="Z11" s="10">
        <v>1</v>
      </c>
      <c r="AA11" s="10">
        <v>0</v>
      </c>
      <c r="AB11" s="10">
        <v>0</v>
      </c>
      <c r="AC11" s="10">
        <v>0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0</v>
      </c>
      <c r="AL11" s="8"/>
    </row>
    <row r="12" spans="1:38" x14ac:dyDescent="0.25">
      <c r="A12" t="s">
        <v>33</v>
      </c>
      <c r="B12">
        <v>320</v>
      </c>
      <c r="C12">
        <v>40</v>
      </c>
      <c r="D12" s="8">
        <f>SUM(Таблица1[[#This Row],[Lundenwic]:[Rath Celtair]])</f>
        <v>3</v>
      </c>
      <c r="E12" s="1" t="s">
        <v>77</v>
      </c>
      <c r="F12" t="s">
        <v>71</v>
      </c>
      <c r="G12" s="8" t="s">
        <v>80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 s="10">
        <v>0</v>
      </c>
      <c r="S12" s="10">
        <v>0</v>
      </c>
      <c r="T12">
        <v>0</v>
      </c>
      <c r="U12">
        <v>0</v>
      </c>
      <c r="V12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L12" s="8"/>
    </row>
    <row r="13" spans="1:38" x14ac:dyDescent="0.25">
      <c r="A13" t="s">
        <v>6</v>
      </c>
      <c r="B13">
        <v>320</v>
      </c>
      <c r="C13">
        <v>40</v>
      </c>
      <c r="D13" s="8">
        <f>SUM(Таблица1[[#This Row],[Lundenwic]:[Rath Celtair]])</f>
        <v>10</v>
      </c>
      <c r="E13" s="9" t="s">
        <v>77</v>
      </c>
      <c r="F13" t="s">
        <v>71</v>
      </c>
      <c r="G13" s="8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10">
        <v>0</v>
      </c>
      <c r="S13" s="10">
        <v>0</v>
      </c>
      <c r="T13">
        <v>0</v>
      </c>
      <c r="U13">
        <v>1</v>
      </c>
      <c r="V13">
        <v>0</v>
      </c>
      <c r="W13" s="10">
        <v>1</v>
      </c>
      <c r="X13" s="10">
        <v>2</v>
      </c>
      <c r="Y13" s="10">
        <v>1</v>
      </c>
      <c r="Z13" s="10">
        <v>1</v>
      </c>
      <c r="AA13" s="10">
        <v>1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L13" s="8"/>
    </row>
    <row r="14" spans="1:38" x14ac:dyDescent="0.25">
      <c r="A14" t="s">
        <v>13</v>
      </c>
      <c r="B14">
        <v>320</v>
      </c>
      <c r="C14">
        <v>40</v>
      </c>
      <c r="D14" s="8">
        <f>SUM(Таблица1[[#This Row],[Lundenwic]:[Rath Celtair]])</f>
        <v>25</v>
      </c>
      <c r="E14" s="9" t="s">
        <v>12</v>
      </c>
      <c r="F14" t="s">
        <v>71</v>
      </c>
      <c r="G14" s="8"/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s="10">
        <v>1</v>
      </c>
      <c r="S14" s="10">
        <v>1</v>
      </c>
      <c r="T14">
        <v>1</v>
      </c>
      <c r="U14">
        <v>1</v>
      </c>
      <c r="V14">
        <v>1</v>
      </c>
      <c r="W14" s="10">
        <v>0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0</v>
      </c>
      <c r="AH14" s="10">
        <v>0</v>
      </c>
      <c r="AI14" s="10">
        <v>1</v>
      </c>
      <c r="AJ14" s="10">
        <v>1</v>
      </c>
      <c r="AL14" s="8"/>
    </row>
    <row r="15" spans="1:38" x14ac:dyDescent="0.25">
      <c r="A15" t="s">
        <v>9</v>
      </c>
      <c r="B15">
        <v>305</v>
      </c>
      <c r="C15">
        <v>50</v>
      </c>
      <c r="D15" s="8">
        <f>SUM(Таблица1[[#This Row],[Lundenwic]:[Rath Celtair]])</f>
        <v>3</v>
      </c>
      <c r="E15" s="9" t="s">
        <v>77</v>
      </c>
      <c r="F15" t="s">
        <v>71</v>
      </c>
      <c r="G15" s="8" t="s">
        <v>80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0">
        <v>0</v>
      </c>
      <c r="S15" s="10">
        <v>0</v>
      </c>
      <c r="T15">
        <v>0</v>
      </c>
      <c r="U15">
        <v>0</v>
      </c>
      <c r="V15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L15" s="8"/>
    </row>
    <row r="16" spans="1:38" x14ac:dyDescent="0.25">
      <c r="A16" t="s">
        <v>7</v>
      </c>
      <c r="B16">
        <v>304</v>
      </c>
      <c r="C16">
        <v>60</v>
      </c>
      <c r="D16" s="8">
        <f>SUM(Таблица1[[#This Row],[Lundenwic]:[Rath Celtair]])</f>
        <v>42</v>
      </c>
      <c r="E16" s="1" t="s">
        <v>14</v>
      </c>
      <c r="F16" t="s">
        <v>71</v>
      </c>
      <c r="G16" s="8"/>
      <c r="H16">
        <v>2</v>
      </c>
      <c r="I16">
        <v>2</v>
      </c>
      <c r="J16">
        <v>0</v>
      </c>
      <c r="K16">
        <v>0</v>
      </c>
      <c r="L16">
        <v>2</v>
      </c>
      <c r="M16">
        <v>2</v>
      </c>
      <c r="N16">
        <v>1</v>
      </c>
      <c r="O16">
        <v>2</v>
      </c>
      <c r="P16">
        <v>1</v>
      </c>
      <c r="Q16">
        <v>1</v>
      </c>
      <c r="R16" s="10">
        <v>2</v>
      </c>
      <c r="S16" s="10">
        <v>2</v>
      </c>
      <c r="T16">
        <v>1</v>
      </c>
      <c r="U16">
        <v>2</v>
      </c>
      <c r="V16">
        <v>1</v>
      </c>
      <c r="W16" s="10">
        <v>2</v>
      </c>
      <c r="X16" s="10">
        <v>1</v>
      </c>
      <c r="Y16" s="10">
        <v>1</v>
      </c>
      <c r="Z16" s="10">
        <v>1</v>
      </c>
      <c r="AA16" s="10">
        <v>1</v>
      </c>
      <c r="AB16" s="10">
        <v>2</v>
      </c>
      <c r="AC16" s="10">
        <v>2</v>
      </c>
      <c r="AD16" s="10">
        <v>0</v>
      </c>
      <c r="AE16" s="10">
        <v>1</v>
      </c>
      <c r="AF16" s="10">
        <v>2</v>
      </c>
      <c r="AG16" s="10">
        <v>2</v>
      </c>
      <c r="AH16" s="10">
        <v>2</v>
      </c>
      <c r="AI16" s="10">
        <v>2</v>
      </c>
      <c r="AJ16" s="10">
        <v>2</v>
      </c>
      <c r="AL16" s="8"/>
    </row>
    <row r="17" spans="1:38" x14ac:dyDescent="0.25">
      <c r="A17" t="s">
        <v>32</v>
      </c>
      <c r="B17">
        <v>300</v>
      </c>
      <c r="C17">
        <v>60</v>
      </c>
      <c r="D17" s="8">
        <f>SUM(Таблица1[[#This Row],[Lundenwic]:[Rath Celtair]])</f>
        <v>2</v>
      </c>
      <c r="E17" s="9" t="s">
        <v>77</v>
      </c>
      <c r="F17" t="s">
        <v>71</v>
      </c>
      <c r="G17" s="8" t="s">
        <v>80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 s="10">
        <v>0</v>
      </c>
      <c r="S17" s="10">
        <v>0</v>
      </c>
      <c r="T17">
        <v>0</v>
      </c>
      <c r="U17">
        <v>0</v>
      </c>
      <c r="V17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L17" s="8"/>
    </row>
    <row r="18" spans="1:38" x14ac:dyDescent="0.25">
      <c r="A18" t="s">
        <v>3</v>
      </c>
      <c r="B18">
        <v>280</v>
      </c>
      <c r="C18">
        <v>60</v>
      </c>
      <c r="D18" s="8">
        <f>SUM(Таблица1[[#This Row],[Lundenwic]:[Rath Celtair]])</f>
        <v>28</v>
      </c>
      <c r="E18" s="1" t="s">
        <v>16</v>
      </c>
      <c r="F18" t="s">
        <v>71</v>
      </c>
      <c r="G18" s="8"/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 s="10">
        <v>1</v>
      </c>
      <c r="S18" s="10">
        <v>1</v>
      </c>
      <c r="T18">
        <v>1</v>
      </c>
      <c r="U18">
        <v>1</v>
      </c>
      <c r="V18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L18" s="8"/>
    </row>
    <row r="19" spans="1:38" x14ac:dyDescent="0.25">
      <c r="A19" t="s">
        <v>4</v>
      </c>
      <c r="B19">
        <v>280</v>
      </c>
      <c r="C19">
        <v>40</v>
      </c>
      <c r="D19" s="8">
        <f>SUM(Таблица1[[#This Row],[Lundenwic]:[Rath Celtair]])</f>
        <v>28</v>
      </c>
      <c r="E19" s="1" t="s">
        <v>14</v>
      </c>
      <c r="F19" t="s">
        <v>71</v>
      </c>
      <c r="G19" s="8"/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2</v>
      </c>
      <c r="R19" s="10">
        <v>1</v>
      </c>
      <c r="S19" s="10">
        <v>1</v>
      </c>
      <c r="T19">
        <v>1</v>
      </c>
      <c r="U19">
        <v>2</v>
      </c>
      <c r="V19">
        <v>1</v>
      </c>
      <c r="W19" s="10">
        <v>1</v>
      </c>
      <c r="X19" s="10">
        <v>1</v>
      </c>
      <c r="Y19" s="10">
        <v>0</v>
      </c>
      <c r="Z19" s="10">
        <v>2</v>
      </c>
      <c r="AA19" s="10">
        <v>2</v>
      </c>
      <c r="AB19" s="10">
        <v>1</v>
      </c>
      <c r="AC19" s="10">
        <v>0</v>
      </c>
      <c r="AD19" s="10">
        <v>0</v>
      </c>
      <c r="AE19" s="10">
        <v>1</v>
      </c>
      <c r="AF19" s="10">
        <v>1</v>
      </c>
      <c r="AG19" s="10">
        <v>1</v>
      </c>
      <c r="AH19" s="10">
        <v>1</v>
      </c>
      <c r="AI19" s="10">
        <v>1</v>
      </c>
      <c r="AJ19" s="10">
        <v>2</v>
      </c>
      <c r="AL19" s="8"/>
    </row>
    <row r="20" spans="1:38" x14ac:dyDescent="0.25">
      <c r="A20" t="s">
        <v>12</v>
      </c>
      <c r="B20">
        <v>230</v>
      </c>
      <c r="C20">
        <v>40</v>
      </c>
      <c r="D20" s="8">
        <f>SUM(Таблица1[[#This Row],[Lundenwic]:[Rath Celtair]])</f>
        <v>42</v>
      </c>
      <c r="E20" s="1" t="s">
        <v>14</v>
      </c>
      <c r="F20" t="s">
        <v>71</v>
      </c>
      <c r="G20" s="8"/>
      <c r="H20">
        <v>2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2</v>
      </c>
      <c r="R20" s="10">
        <v>2</v>
      </c>
      <c r="S20" s="10">
        <v>1</v>
      </c>
      <c r="T20">
        <v>2</v>
      </c>
      <c r="U20">
        <v>2</v>
      </c>
      <c r="V20">
        <v>1</v>
      </c>
      <c r="W20" s="10">
        <v>2</v>
      </c>
      <c r="X20" s="10">
        <v>2</v>
      </c>
      <c r="Y20" s="10">
        <v>2</v>
      </c>
      <c r="Z20" s="10">
        <v>2</v>
      </c>
      <c r="AA20" s="10">
        <v>2</v>
      </c>
      <c r="AB20" s="10">
        <v>2</v>
      </c>
      <c r="AC20" s="10">
        <v>1</v>
      </c>
      <c r="AD20" s="10">
        <v>0</v>
      </c>
      <c r="AE20" s="10">
        <v>1</v>
      </c>
      <c r="AF20" s="10">
        <v>1</v>
      </c>
      <c r="AG20" s="10">
        <v>2</v>
      </c>
      <c r="AH20" s="10">
        <v>1</v>
      </c>
      <c r="AI20" s="10">
        <v>1</v>
      </c>
      <c r="AJ20" s="10">
        <v>2</v>
      </c>
      <c r="AL20" s="8"/>
    </row>
    <row r="21" spans="1:38" x14ac:dyDescent="0.25">
      <c r="A21" t="s">
        <v>24</v>
      </c>
      <c r="B21">
        <v>220</v>
      </c>
      <c r="C21">
        <v>5</v>
      </c>
      <c r="D21" s="8">
        <f>SUM(Таблица1[[#This Row],[Lundenwic]:[Rath Celtair]])</f>
        <v>40</v>
      </c>
      <c r="E21" s="9" t="s">
        <v>77</v>
      </c>
      <c r="F21" t="s">
        <v>22</v>
      </c>
      <c r="G21" s="8"/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 s="10">
        <v>2</v>
      </c>
      <c r="S21" s="10">
        <v>1</v>
      </c>
      <c r="T21">
        <v>1</v>
      </c>
      <c r="U21">
        <v>1</v>
      </c>
      <c r="V21">
        <v>1</v>
      </c>
      <c r="W21" s="10">
        <v>1</v>
      </c>
      <c r="X21" s="10">
        <v>2</v>
      </c>
      <c r="Y21" s="10">
        <v>1</v>
      </c>
      <c r="Z21" s="10">
        <v>2</v>
      </c>
      <c r="AA21" s="10">
        <v>2</v>
      </c>
      <c r="AB21" s="10">
        <v>2</v>
      </c>
      <c r="AC21" s="10">
        <v>1</v>
      </c>
      <c r="AD21" s="10">
        <v>2</v>
      </c>
      <c r="AE21" s="10">
        <v>2</v>
      </c>
      <c r="AF21" s="10">
        <v>2</v>
      </c>
      <c r="AG21" s="10">
        <v>1</v>
      </c>
      <c r="AH21" s="10">
        <v>2</v>
      </c>
      <c r="AI21" s="10">
        <v>1</v>
      </c>
      <c r="AJ21" s="10">
        <v>2</v>
      </c>
      <c r="AL21" s="8"/>
    </row>
    <row r="22" spans="1:38" x14ac:dyDescent="0.25">
      <c r="A22" t="s">
        <v>35</v>
      </c>
      <c r="B22">
        <v>150</v>
      </c>
      <c r="C22">
        <v>15</v>
      </c>
      <c r="D22" s="8">
        <f>SUM(Таблица1[[#This Row],[Lundenwic]:[Rath Celtair]])</f>
        <v>33</v>
      </c>
      <c r="E22" s="9" t="s">
        <v>77</v>
      </c>
      <c r="F22" t="s">
        <v>22</v>
      </c>
      <c r="G22" s="8"/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2</v>
      </c>
      <c r="R22" s="10">
        <v>2</v>
      </c>
      <c r="S22" s="10">
        <v>1</v>
      </c>
      <c r="T22">
        <v>1</v>
      </c>
      <c r="U22">
        <v>2</v>
      </c>
      <c r="V22">
        <v>1</v>
      </c>
      <c r="W22" s="10">
        <v>1</v>
      </c>
      <c r="X22" s="10">
        <v>2</v>
      </c>
      <c r="Y22" s="10">
        <v>2</v>
      </c>
      <c r="Z22" s="10">
        <v>1</v>
      </c>
      <c r="AA22" s="10">
        <v>2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2</v>
      </c>
      <c r="AH22" s="10">
        <v>1</v>
      </c>
      <c r="AI22" s="10">
        <v>1</v>
      </c>
      <c r="AJ22" s="10">
        <v>2</v>
      </c>
      <c r="AL22" s="8"/>
    </row>
    <row r="23" spans="1:38" x14ac:dyDescent="0.25">
      <c r="A23" t="s">
        <v>39</v>
      </c>
      <c r="B23">
        <v>120</v>
      </c>
      <c r="C23">
        <v>20</v>
      </c>
      <c r="D23" s="8">
        <f>SUM(Таблица1[[#This Row],[Lundenwic]:[Rath Celtair]])</f>
        <v>11</v>
      </c>
      <c r="E23" s="9" t="s">
        <v>77</v>
      </c>
      <c r="F23" t="s">
        <v>22</v>
      </c>
      <c r="G23" s="8" t="s">
        <v>70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s="10">
        <v>0</v>
      </c>
      <c r="S23" s="10">
        <v>0</v>
      </c>
      <c r="T23">
        <v>0</v>
      </c>
      <c r="U23">
        <v>2</v>
      </c>
      <c r="V23">
        <v>1</v>
      </c>
      <c r="W23" s="10">
        <v>1</v>
      </c>
      <c r="X23" s="10">
        <v>2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L23" s="8"/>
    </row>
    <row r="24" spans="1:38" x14ac:dyDescent="0.25">
      <c r="A24" t="s">
        <v>38</v>
      </c>
      <c r="B24">
        <v>110</v>
      </c>
      <c r="C24">
        <v>20</v>
      </c>
      <c r="D24" s="8">
        <f>SUM(Таблица1[[#This Row],[Lundenwic]:[Rath Celtair]])</f>
        <v>0</v>
      </c>
      <c r="E24" s="9" t="s">
        <v>77</v>
      </c>
      <c r="F24" t="s">
        <v>22</v>
      </c>
      <c r="G24" s="8" t="s">
        <v>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0">
        <v>0</v>
      </c>
      <c r="S24" s="10">
        <v>0</v>
      </c>
      <c r="T24">
        <v>0</v>
      </c>
      <c r="U24">
        <v>0</v>
      </c>
      <c r="V24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L24" s="8"/>
    </row>
    <row r="25" spans="1:38" x14ac:dyDescent="0.25">
      <c r="A25" t="s">
        <v>20</v>
      </c>
      <c r="B25">
        <v>104</v>
      </c>
      <c r="C25">
        <v>60</v>
      </c>
      <c r="D25" s="8">
        <f>SUM(Таблица1[[#This Row],[Lundenwic]:[Rath Celtair]])</f>
        <v>0</v>
      </c>
      <c r="E25" s="9" t="s">
        <v>77</v>
      </c>
      <c r="F25" t="s">
        <v>71</v>
      </c>
      <c r="G25" s="8" t="s">
        <v>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0">
        <v>0</v>
      </c>
      <c r="S25" s="10">
        <v>0</v>
      </c>
      <c r="T25">
        <v>0</v>
      </c>
      <c r="U25">
        <v>0</v>
      </c>
      <c r="V25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L25" s="8"/>
    </row>
    <row r="26" spans="1:38" x14ac:dyDescent="0.25">
      <c r="A26" t="s">
        <v>30</v>
      </c>
      <c r="B26">
        <v>100</v>
      </c>
      <c r="C26">
        <v>6</v>
      </c>
      <c r="D26" s="8">
        <f>SUM(Таблица1[[#This Row],[Lundenwic]:[Rath Celtair]])</f>
        <v>6</v>
      </c>
      <c r="E26" s="9" t="s">
        <v>77</v>
      </c>
      <c r="F26" t="s">
        <v>22</v>
      </c>
      <c r="G26" s="8"/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0">
        <v>1</v>
      </c>
      <c r="S26" s="10">
        <v>0</v>
      </c>
      <c r="T26">
        <v>0</v>
      </c>
      <c r="U26">
        <v>2</v>
      </c>
      <c r="V26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L26" s="8"/>
    </row>
    <row r="27" spans="1:38" x14ac:dyDescent="0.25">
      <c r="A27" t="s">
        <v>34</v>
      </c>
      <c r="B27">
        <v>90</v>
      </c>
      <c r="C27">
        <v>15</v>
      </c>
      <c r="D27" s="8">
        <f>SUM(Таблица1[[#This Row],[Lundenwic]:[Rath Celtair]])</f>
        <v>21</v>
      </c>
      <c r="E27" s="9" t="s">
        <v>77</v>
      </c>
      <c r="F27" t="s">
        <v>22</v>
      </c>
      <c r="G27" s="8"/>
      <c r="H27">
        <v>2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2</v>
      </c>
      <c r="Q27">
        <v>0</v>
      </c>
      <c r="R27" s="10">
        <v>0</v>
      </c>
      <c r="S27" s="10">
        <v>0</v>
      </c>
      <c r="T27">
        <v>2</v>
      </c>
      <c r="U27">
        <v>2</v>
      </c>
      <c r="V27">
        <v>0</v>
      </c>
      <c r="W27" s="10">
        <v>1</v>
      </c>
      <c r="X27" s="10">
        <v>2</v>
      </c>
      <c r="Y27" s="10">
        <v>0</v>
      </c>
      <c r="Z27" s="10">
        <v>0</v>
      </c>
      <c r="AA27" s="10">
        <v>2</v>
      </c>
      <c r="AB27" s="10">
        <v>1</v>
      </c>
      <c r="AC27" s="10">
        <v>1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2</v>
      </c>
      <c r="AL27" s="8"/>
    </row>
    <row r="28" spans="1:38" x14ac:dyDescent="0.25">
      <c r="A28" t="s">
        <v>29</v>
      </c>
      <c r="B28">
        <v>89</v>
      </c>
      <c r="C28">
        <v>15</v>
      </c>
      <c r="D28" s="8">
        <f>SUM(Таблица1[[#This Row],[Lundenwic]:[Rath Celtair]])</f>
        <v>57</v>
      </c>
      <c r="E28" s="9" t="s">
        <v>77</v>
      </c>
      <c r="F28" t="s">
        <v>22</v>
      </c>
      <c r="G28" s="8" t="s">
        <v>70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 s="10">
        <v>2</v>
      </c>
      <c r="S28" s="10">
        <v>2</v>
      </c>
      <c r="T28">
        <v>2</v>
      </c>
      <c r="U28">
        <v>2</v>
      </c>
      <c r="V28">
        <v>2</v>
      </c>
      <c r="W28" s="10">
        <v>2</v>
      </c>
      <c r="X28" s="10">
        <v>2</v>
      </c>
      <c r="Y28" s="10">
        <v>2</v>
      </c>
      <c r="Z28" s="10">
        <v>2</v>
      </c>
      <c r="AA28" s="10">
        <v>2</v>
      </c>
      <c r="AB28" s="10">
        <v>2</v>
      </c>
      <c r="AC28" s="10">
        <v>2</v>
      </c>
      <c r="AD28" s="10">
        <v>2</v>
      </c>
      <c r="AE28" s="10">
        <v>2</v>
      </c>
      <c r="AF28" s="10">
        <v>2</v>
      </c>
      <c r="AG28" s="10">
        <v>2</v>
      </c>
      <c r="AH28" s="10">
        <v>2</v>
      </c>
      <c r="AI28" s="10">
        <v>2</v>
      </c>
      <c r="AJ28" s="10">
        <v>2</v>
      </c>
      <c r="AL28" s="8"/>
    </row>
    <row r="29" spans="1:38" x14ac:dyDescent="0.25">
      <c r="A29" t="s">
        <v>23</v>
      </c>
      <c r="B29">
        <v>85</v>
      </c>
      <c r="C29">
        <v>6</v>
      </c>
      <c r="D29" s="8">
        <f>SUM(Таблица1[[#This Row],[Lundenwic]:[Rath Celtair]])</f>
        <v>37</v>
      </c>
      <c r="E29" s="9" t="s">
        <v>77</v>
      </c>
      <c r="F29" t="s">
        <v>22</v>
      </c>
      <c r="G29" s="8"/>
      <c r="H29">
        <v>2</v>
      </c>
      <c r="I29">
        <v>1</v>
      </c>
      <c r="J29">
        <v>0</v>
      </c>
      <c r="K29">
        <v>0</v>
      </c>
      <c r="L29">
        <v>0</v>
      </c>
      <c r="M29">
        <v>1</v>
      </c>
      <c r="N29">
        <v>2</v>
      </c>
      <c r="O29">
        <v>2</v>
      </c>
      <c r="P29">
        <v>0</v>
      </c>
      <c r="Q29">
        <v>2</v>
      </c>
      <c r="R29" s="10">
        <v>1</v>
      </c>
      <c r="S29" s="10">
        <v>1</v>
      </c>
      <c r="T29">
        <v>2</v>
      </c>
      <c r="U29">
        <v>2</v>
      </c>
      <c r="V29">
        <v>1</v>
      </c>
      <c r="W29" s="10">
        <v>2</v>
      </c>
      <c r="X29" s="10">
        <v>2</v>
      </c>
      <c r="Y29" s="10">
        <v>2</v>
      </c>
      <c r="Z29" s="10">
        <v>1</v>
      </c>
      <c r="AA29" s="10">
        <v>2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2</v>
      </c>
      <c r="AH29" s="10">
        <v>1</v>
      </c>
      <c r="AI29" s="10">
        <v>1</v>
      </c>
      <c r="AJ29" s="10">
        <v>2</v>
      </c>
      <c r="AL29" s="8"/>
    </row>
    <row r="30" spans="1:38" x14ac:dyDescent="0.25">
      <c r="A30" t="s">
        <v>28</v>
      </c>
      <c r="B30">
        <v>65</v>
      </c>
      <c r="C30">
        <v>10</v>
      </c>
      <c r="D30" s="8">
        <f>SUM(Таблица1[[#This Row],[Lundenwic]:[Rath Celtair]])</f>
        <v>57</v>
      </c>
      <c r="E30" s="9" t="s">
        <v>77</v>
      </c>
      <c r="F30" t="s">
        <v>22</v>
      </c>
      <c r="G30" s="8" t="s">
        <v>70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 s="10">
        <v>2</v>
      </c>
      <c r="S30" s="10">
        <v>2</v>
      </c>
      <c r="T30">
        <v>2</v>
      </c>
      <c r="U30">
        <v>2</v>
      </c>
      <c r="V30">
        <v>2</v>
      </c>
      <c r="W30" s="10">
        <v>2</v>
      </c>
      <c r="X30" s="10">
        <v>2</v>
      </c>
      <c r="Y30" s="10">
        <v>2</v>
      </c>
      <c r="Z30" s="10">
        <v>2</v>
      </c>
      <c r="AA30" s="10">
        <v>2</v>
      </c>
      <c r="AB30" s="10">
        <v>2</v>
      </c>
      <c r="AC30" s="10">
        <v>2</v>
      </c>
      <c r="AD30" s="10">
        <v>2</v>
      </c>
      <c r="AE30" s="10">
        <v>2</v>
      </c>
      <c r="AF30" s="10">
        <v>2</v>
      </c>
      <c r="AG30" s="10">
        <v>2</v>
      </c>
      <c r="AH30" s="10">
        <v>2</v>
      </c>
      <c r="AI30" s="10">
        <v>2</v>
      </c>
      <c r="AJ30" s="10">
        <v>2</v>
      </c>
      <c r="AL30" s="8"/>
    </row>
    <row r="31" spans="1:38" x14ac:dyDescent="0.25">
      <c r="A31" t="s">
        <v>36</v>
      </c>
      <c r="B31">
        <v>40</v>
      </c>
      <c r="C31">
        <v>15</v>
      </c>
      <c r="D31" s="8">
        <f>SUM(Таблица1[[#This Row],[Lundenwic]:[Rath Celtair]])</f>
        <v>33</v>
      </c>
      <c r="E31" s="9" t="s">
        <v>77</v>
      </c>
      <c r="F31" t="s">
        <v>22</v>
      </c>
      <c r="G31" s="8"/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2</v>
      </c>
      <c r="O31">
        <v>1</v>
      </c>
      <c r="P31">
        <v>0</v>
      </c>
      <c r="Q31">
        <v>1</v>
      </c>
      <c r="R31" s="10">
        <v>1</v>
      </c>
      <c r="S31" s="10">
        <v>2</v>
      </c>
      <c r="T31">
        <v>2</v>
      </c>
      <c r="U31">
        <v>2</v>
      </c>
      <c r="V31">
        <v>1</v>
      </c>
      <c r="W31" s="10">
        <v>2</v>
      </c>
      <c r="X31" s="10">
        <v>2</v>
      </c>
      <c r="Y31" s="10">
        <v>1</v>
      </c>
      <c r="Z31" s="10">
        <v>1</v>
      </c>
      <c r="AA31" s="10">
        <v>1</v>
      </c>
      <c r="AB31" s="10">
        <v>1</v>
      </c>
      <c r="AC31" s="10">
        <v>0</v>
      </c>
      <c r="AD31" s="10">
        <v>2</v>
      </c>
      <c r="AE31" s="10">
        <v>1</v>
      </c>
      <c r="AF31" s="10">
        <v>2</v>
      </c>
      <c r="AG31" s="10">
        <v>1</v>
      </c>
      <c r="AH31" s="10">
        <v>1</v>
      </c>
      <c r="AI31" s="10">
        <v>1</v>
      </c>
      <c r="AJ31" s="10">
        <v>1</v>
      </c>
      <c r="AL31" s="8"/>
    </row>
    <row r="32" spans="1:38" x14ac:dyDescent="0.25">
      <c r="A32" t="s">
        <v>37</v>
      </c>
      <c r="B32">
        <v>40</v>
      </c>
      <c r="C32">
        <v>20</v>
      </c>
      <c r="D32" s="8">
        <f>SUM(Таблица1[[#This Row],[Lundenwic]:[Rath Celtair]])</f>
        <v>33</v>
      </c>
      <c r="E32" s="9" t="s">
        <v>77</v>
      </c>
      <c r="F32" t="s">
        <v>22</v>
      </c>
      <c r="G32" s="8"/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2</v>
      </c>
      <c r="O32">
        <v>1</v>
      </c>
      <c r="P32">
        <v>0</v>
      </c>
      <c r="Q32">
        <v>1</v>
      </c>
      <c r="R32" s="10">
        <v>1</v>
      </c>
      <c r="S32" s="10">
        <v>2</v>
      </c>
      <c r="T32">
        <v>2</v>
      </c>
      <c r="U32">
        <v>2</v>
      </c>
      <c r="V32">
        <v>1</v>
      </c>
      <c r="W32" s="10">
        <v>2</v>
      </c>
      <c r="X32" s="10">
        <v>2</v>
      </c>
      <c r="Y32" s="10">
        <v>1</v>
      </c>
      <c r="Z32" s="10">
        <v>1</v>
      </c>
      <c r="AA32" s="10">
        <v>1</v>
      </c>
      <c r="AB32" s="10">
        <v>1</v>
      </c>
      <c r="AC32" s="10">
        <v>0</v>
      </c>
      <c r="AD32" s="10">
        <v>2</v>
      </c>
      <c r="AE32" s="10">
        <v>1</v>
      </c>
      <c r="AF32" s="10">
        <v>2</v>
      </c>
      <c r="AG32" s="10">
        <v>1</v>
      </c>
      <c r="AH32" s="10">
        <v>1</v>
      </c>
      <c r="AI32" s="10">
        <v>1</v>
      </c>
      <c r="AJ32" s="10">
        <v>1</v>
      </c>
      <c r="AL32" s="8"/>
    </row>
    <row r="33" spans="1:38" x14ac:dyDescent="0.25">
      <c r="A33" t="s">
        <v>25</v>
      </c>
      <c r="B33">
        <v>35</v>
      </c>
      <c r="C33">
        <v>10</v>
      </c>
      <c r="D33" s="8">
        <f>SUM(Таблица1[[#This Row],[Lundenwic]:[Rath Celtair]])</f>
        <v>30</v>
      </c>
      <c r="E33" s="1" t="s">
        <v>77</v>
      </c>
      <c r="F33" t="s">
        <v>22</v>
      </c>
      <c r="G33" s="8"/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2</v>
      </c>
      <c r="R33" s="10">
        <v>0</v>
      </c>
      <c r="S33" s="10">
        <v>1</v>
      </c>
      <c r="T33">
        <v>1</v>
      </c>
      <c r="U33">
        <v>2</v>
      </c>
      <c r="V33">
        <v>1</v>
      </c>
      <c r="W33" s="10">
        <v>2</v>
      </c>
      <c r="X33" s="10">
        <v>2</v>
      </c>
      <c r="Y33" s="10">
        <v>2</v>
      </c>
      <c r="Z33" s="10">
        <v>1</v>
      </c>
      <c r="AA33" s="10">
        <v>2</v>
      </c>
      <c r="AB33" s="10">
        <v>1</v>
      </c>
      <c r="AC33" s="10">
        <v>1</v>
      </c>
      <c r="AD33" s="10">
        <v>0</v>
      </c>
      <c r="AE33" s="10">
        <v>0</v>
      </c>
      <c r="AF33" s="10">
        <v>1</v>
      </c>
      <c r="AG33" s="10">
        <v>2</v>
      </c>
      <c r="AH33" s="10">
        <v>1</v>
      </c>
      <c r="AI33" s="10">
        <v>1</v>
      </c>
      <c r="AJ33" s="10">
        <v>1</v>
      </c>
      <c r="AL33" s="8"/>
    </row>
    <row r="34" spans="1:38" x14ac:dyDescent="0.25">
      <c r="A34" t="s">
        <v>27</v>
      </c>
      <c r="B34">
        <v>25</v>
      </c>
      <c r="C34">
        <v>15</v>
      </c>
      <c r="D34" s="8">
        <f>SUM(Таблица1[[#This Row],[Lundenwic]:[Rath Celtair]])</f>
        <v>59</v>
      </c>
      <c r="E34" s="1" t="s">
        <v>16</v>
      </c>
      <c r="F34" t="s">
        <v>22</v>
      </c>
      <c r="G34" s="8"/>
      <c r="H34">
        <v>1</v>
      </c>
      <c r="I34">
        <v>1</v>
      </c>
      <c r="J34">
        <v>3</v>
      </c>
      <c r="K34">
        <v>3</v>
      </c>
      <c r="L34">
        <v>3</v>
      </c>
      <c r="M34">
        <v>2</v>
      </c>
      <c r="N34">
        <v>1</v>
      </c>
      <c r="O34">
        <v>2</v>
      </c>
      <c r="P34">
        <v>2</v>
      </c>
      <c r="Q34">
        <v>2</v>
      </c>
      <c r="R34" s="10">
        <v>3</v>
      </c>
      <c r="S34" s="10">
        <v>1</v>
      </c>
      <c r="T34">
        <v>1</v>
      </c>
      <c r="U34">
        <v>3</v>
      </c>
      <c r="V34">
        <v>2</v>
      </c>
      <c r="W34" s="10">
        <v>2</v>
      </c>
      <c r="X34" s="10">
        <v>3</v>
      </c>
      <c r="Y34" s="10">
        <v>2</v>
      </c>
      <c r="Z34" s="10">
        <v>1</v>
      </c>
      <c r="AA34" s="10">
        <v>1</v>
      </c>
      <c r="AB34" s="10">
        <v>3</v>
      </c>
      <c r="AC34" s="10">
        <v>3</v>
      </c>
      <c r="AD34" s="10">
        <v>1</v>
      </c>
      <c r="AE34" s="10">
        <v>3</v>
      </c>
      <c r="AF34" s="10">
        <v>3</v>
      </c>
      <c r="AG34" s="10">
        <v>2</v>
      </c>
      <c r="AH34" s="10">
        <v>2</v>
      </c>
      <c r="AI34" s="10">
        <v>1</v>
      </c>
      <c r="AJ34" s="10">
        <v>2</v>
      </c>
      <c r="AL34" s="8"/>
    </row>
    <row r="35" spans="1:38" x14ac:dyDescent="0.25">
      <c r="A35" t="s">
        <v>16</v>
      </c>
      <c r="B35">
        <v>20</v>
      </c>
      <c r="C35">
        <v>30</v>
      </c>
      <c r="D35" s="8">
        <f>SUM(Таблица1[[#This Row],[Lundenwic]:[Rath Celtair]])</f>
        <v>45</v>
      </c>
      <c r="E35" s="1" t="s">
        <v>14</v>
      </c>
      <c r="F35" t="s">
        <v>22</v>
      </c>
      <c r="G35" s="8"/>
      <c r="H35">
        <v>2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 s="10">
        <v>2</v>
      </c>
      <c r="S35" s="10">
        <v>1</v>
      </c>
      <c r="T35">
        <v>1</v>
      </c>
      <c r="U35">
        <v>1</v>
      </c>
      <c r="V35">
        <v>2</v>
      </c>
      <c r="W35" s="10">
        <v>2</v>
      </c>
      <c r="X35" s="10">
        <v>1</v>
      </c>
      <c r="Y35" s="10">
        <v>2</v>
      </c>
      <c r="Z35" s="10">
        <v>2</v>
      </c>
      <c r="AA35" s="10">
        <v>2</v>
      </c>
      <c r="AB35" s="10">
        <v>2</v>
      </c>
      <c r="AC35" s="10">
        <v>1</v>
      </c>
      <c r="AD35" s="10">
        <v>2</v>
      </c>
      <c r="AE35" s="10">
        <v>1</v>
      </c>
      <c r="AF35" s="10">
        <v>1</v>
      </c>
      <c r="AG35" s="10">
        <v>1</v>
      </c>
      <c r="AH35" s="10">
        <v>1</v>
      </c>
      <c r="AI35" s="10">
        <v>2</v>
      </c>
      <c r="AJ35" s="10">
        <v>2</v>
      </c>
      <c r="AL35" s="8"/>
    </row>
    <row r="36" spans="1:38" x14ac:dyDescent="0.25">
      <c r="A36" t="s">
        <v>26</v>
      </c>
      <c r="B36">
        <v>18</v>
      </c>
      <c r="C36">
        <v>30</v>
      </c>
      <c r="D36" s="8">
        <f>SUM(Таблица1[[#This Row],[Lundenwic]:[Rath Celtair]])</f>
        <v>38</v>
      </c>
      <c r="E36" s="1" t="s">
        <v>77</v>
      </c>
      <c r="F36" t="s">
        <v>22</v>
      </c>
      <c r="G36" s="8"/>
      <c r="H36">
        <v>0</v>
      </c>
      <c r="I36">
        <v>2</v>
      </c>
      <c r="J36">
        <v>0</v>
      </c>
      <c r="K36">
        <v>0</v>
      </c>
      <c r="L36">
        <v>2</v>
      </c>
      <c r="M36">
        <v>1</v>
      </c>
      <c r="N36">
        <v>3</v>
      </c>
      <c r="O36">
        <v>1</v>
      </c>
      <c r="P36">
        <v>2</v>
      </c>
      <c r="Q36">
        <v>1</v>
      </c>
      <c r="R36" s="10">
        <v>1</v>
      </c>
      <c r="S36" s="10">
        <v>0</v>
      </c>
      <c r="T36">
        <v>0</v>
      </c>
      <c r="U36">
        <v>3</v>
      </c>
      <c r="V36">
        <v>1</v>
      </c>
      <c r="W36" s="10">
        <v>1</v>
      </c>
      <c r="X36" s="10">
        <v>2</v>
      </c>
      <c r="Y36" s="10">
        <v>3</v>
      </c>
      <c r="Z36" s="10">
        <v>1</v>
      </c>
      <c r="AA36" s="10">
        <v>2</v>
      </c>
      <c r="AB36" s="10">
        <v>1</v>
      </c>
      <c r="AC36" s="10">
        <v>1</v>
      </c>
      <c r="AD36" s="10">
        <v>1</v>
      </c>
      <c r="AE36" s="10">
        <v>0</v>
      </c>
      <c r="AF36" s="10">
        <v>2</v>
      </c>
      <c r="AG36" s="10">
        <v>2</v>
      </c>
      <c r="AH36" s="10">
        <v>1</v>
      </c>
      <c r="AI36" s="10">
        <v>2</v>
      </c>
      <c r="AJ36" s="10">
        <v>2</v>
      </c>
      <c r="AL36" s="8"/>
    </row>
    <row r="37" spans="1:38" x14ac:dyDescent="0.25">
      <c r="AK37" s="8"/>
    </row>
    <row r="38" spans="1:38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</sheetData>
  <phoneticPr fontId="1" type="noConversion"/>
  <conditionalFormatting sqref="B2:B3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J36">
    <cfRule type="containsBlanks" dxfId="10" priority="372">
      <formula>LEN(TRIM(H2))=0</formula>
    </cfRule>
  </conditionalFormatting>
  <conditionalFormatting sqref="H2:AJ36">
    <cfRule type="expression" dxfId="9" priority="371">
      <formula>AND(H2=MAX($H2:$AJ2), H2&lt;&gt;0, H2&lt;&gt;"")</formula>
    </cfRule>
  </conditionalFormatting>
  <conditionalFormatting sqref="A2:A36">
    <cfRule type="expression" dxfId="0" priority="421">
      <formula>$G2="NonTownProduce"</formula>
    </cfRule>
    <cfRule type="expression" dxfId="8" priority="422">
      <formula>$G2="Perishable"</formula>
    </cfRule>
    <cfRule type="expression" dxfId="7" priority="423">
      <formula>$F2="Food"</formula>
    </cfRule>
    <cfRule type="expression" dxfId="6" priority="424">
      <formula>$E2="N/A"</formula>
    </cfRule>
    <cfRule type="expression" dxfId="5" priority="425">
      <formula>$E2="RAWMAT"</formula>
    </cfRule>
    <cfRule type="expression" dxfId="4" priority="426">
      <formula>$E2&lt;&gt;""</formula>
    </cfRule>
    <cfRule type="expression" dxfId="3" priority="1">
      <formula>$G2="Rare"</formula>
    </cfRule>
  </conditionalFormatting>
  <conditionalFormatting sqref="D2:D36">
    <cfRule type="cellIs" dxfId="2" priority="4" operator="between">
      <formula>1</formula>
      <formula>5</formula>
    </cfRule>
  </conditionalFormatting>
  <conditionalFormatting sqref="C1:C36">
    <cfRule type="cellIs" dxfId="1" priority="3" operator="lessThanOrEqual">
      <formula>10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П. Ковальский</dc:creator>
  <cp:lastModifiedBy>П. Ковальский</cp:lastModifiedBy>
  <dcterms:created xsi:type="dcterms:W3CDTF">2025-09-19T09:44:22Z</dcterms:created>
  <dcterms:modified xsi:type="dcterms:W3CDTF">2025-09-29T10:53:53Z</dcterms:modified>
</cp:coreProperties>
</file>