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D584EDC7-1FB2-41F7-A02C-7E9881D1931A}" xr6:coauthVersionLast="45" xr6:coauthVersionMax="45" xr10:uidLastSave="{00000000-0000-0000-0000-000000000000}"/>
  <bookViews>
    <workbookView xWindow="4425" yWindow="555" windowWidth="14400" windowHeight="13710" tabRatio="710" firstSheet="1" activeTab="8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7" i="10" s="1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D44" i="14" s="1"/>
  <c r="D43" i="14" s="1"/>
  <c r="O5" i="15" s="1"/>
  <c r="H5" i="13"/>
  <c r="H5" i="12"/>
  <c r="H39" i="12" s="1"/>
  <c r="D45" i="12" s="1"/>
  <c r="E45" i="12" s="1"/>
  <c r="H5" i="11"/>
  <c r="H5" i="10"/>
  <c r="H5" i="9"/>
  <c r="H5" i="8"/>
  <c r="H39" i="8" s="1"/>
  <c r="D45" i="8" s="1"/>
  <c r="H5" i="7"/>
  <c r="H5" i="6"/>
  <c r="H5" i="5"/>
  <c r="H39" i="5" s="1"/>
  <c r="D45" i="5" s="1"/>
  <c r="F6" i="15" s="1"/>
  <c r="H5" i="4"/>
  <c r="H38" i="4" s="1"/>
  <c r="D45" i="4" s="1"/>
  <c r="E6" i="15" s="1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O6" i="15" l="1"/>
  <c r="H38" i="1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<sst xmlns="http://schemas.openxmlformats.org/spreadsheetml/2006/main" count="1047" uniqueCount="532">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</sst>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34</c:v>
                </c:pt>
                <c:pt idx="1">
                  <c:v>0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0.85</c:v>
                </c:pt>
                <c:pt idx="1">
                  <c:v>0</c:v>
                </c:pt>
                <c:pt idx="2">
                  <c:v>0.75</c:v>
                </c:pt>
                <c:pt idx="3">
                  <c:v>0.81818181818181823</c:v>
                </c:pt>
                <c:pt idx="4">
                  <c:v>0.70588235294117652</c:v>
                </c:pt>
                <c:pt idx="5">
                  <c:v>0.70588235294117652</c:v>
                </c:pt>
                <c:pt idx="6">
                  <c:v>0.82352941176470584</c:v>
                </c:pt>
                <c:pt idx="7">
                  <c:v>2.9411764705882353E-2</c:v>
                </c:pt>
                <c:pt idx="8">
                  <c:v>3.0303030303030304E-2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3.0303030303030304E-2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0.15</c:v>
                </c:pt>
                <c:pt idx="1">
                  <c:v>1</c:v>
                </c:pt>
                <c:pt idx="2">
                  <c:v>0.25</c:v>
                </c:pt>
                <c:pt idx="3">
                  <c:v>0.18181818181818182</c:v>
                </c:pt>
                <c:pt idx="4">
                  <c:v>0.29411764705882354</c:v>
                </c:pt>
                <c:pt idx="5">
                  <c:v>0.29411764705882354</c:v>
                </c:pt>
                <c:pt idx="6">
                  <c:v>0.17647058823529413</c:v>
                </c:pt>
                <c:pt idx="7">
                  <c:v>0.97058823529411764</c:v>
                </c:pt>
                <c:pt idx="8">
                  <c:v>0.96969696969696972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0.96969696969696972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34</v>
      </c>
      <c r="C5" s="10">
        <f>'08-1'!D44</f>
        <v>0</v>
      </c>
      <c r="D5" s="10">
        <f>'08-2'!D46</f>
        <v>27</v>
      </c>
      <c r="E5" s="10">
        <f>'08-3'!D44</f>
        <v>27</v>
      </c>
      <c r="F5" s="10">
        <f>'08-4'!D44</f>
        <v>24</v>
      </c>
      <c r="G5" s="10">
        <f>'09-1'!D44</f>
        <v>24</v>
      </c>
      <c r="H5" s="10">
        <f>'09-2'!D44</f>
        <v>28</v>
      </c>
      <c r="I5" s="10">
        <f>'09-3'!D44</f>
        <v>1</v>
      </c>
      <c r="J5" s="10">
        <f>'10-1'!D43</f>
        <v>1</v>
      </c>
      <c r="K5" s="10">
        <f>'10-2'!D42</f>
        <v>0</v>
      </c>
      <c r="L5" s="10">
        <f>'10-3'!D43</f>
        <v>0</v>
      </c>
      <c r="M5" s="10">
        <f>'11-1'!D44</f>
        <v>0</v>
      </c>
      <c r="N5" s="10">
        <f>'11-2'!D43</f>
        <v>1</v>
      </c>
      <c r="O5" s="10">
        <f>'11-3'!D43</f>
        <v>0</v>
      </c>
      <c r="P5" s="33">
        <f t="shared" ref="P5:P8" si="0">AVERAGE(B5:O5)</f>
        <v>11.928571428571429</v>
      </c>
      <c r="Q5" s="33">
        <f t="shared" ref="Q5:Q8" si="1">MAX(B5:O5)</f>
        <v>34</v>
      </c>
      <c r="R5" s="33">
        <f t="shared" ref="R5:R8" si="2">MIN(B5:O5)</f>
        <v>0</v>
      </c>
    </row>
    <row r="6" spans="1:18" ht="18.75" x14ac:dyDescent="0.3">
      <c r="A6" s="19" t="s">
        <v>489</v>
      </c>
      <c r="B6" s="10">
        <f>'06-1'!D51</f>
        <v>6</v>
      </c>
      <c r="C6" s="10">
        <f>'08-1'!D45</f>
        <v>34</v>
      </c>
      <c r="D6" s="10">
        <f>'08-2'!D47</f>
        <v>9</v>
      </c>
      <c r="E6" s="10">
        <f>'08-3'!D45</f>
        <v>6</v>
      </c>
      <c r="F6" s="10">
        <f>'08-4'!D45</f>
        <v>10</v>
      </c>
      <c r="G6" s="10">
        <f>'09-1'!D45</f>
        <v>10</v>
      </c>
      <c r="H6" s="10">
        <f>'09-2'!D45</f>
        <v>6</v>
      </c>
      <c r="I6" s="10">
        <f>'09-3'!D45</f>
        <v>33</v>
      </c>
      <c r="J6" s="10">
        <f>'10-1'!D44</f>
        <v>32</v>
      </c>
      <c r="K6" s="10">
        <f>'10-2'!D43</f>
        <v>32</v>
      </c>
      <c r="L6" s="10">
        <f>'10-3'!D44</f>
        <v>33</v>
      </c>
      <c r="M6" s="10">
        <f>'11-1'!D45</f>
        <v>34</v>
      </c>
      <c r="N6" s="10">
        <f>'11-2'!D44</f>
        <v>32</v>
      </c>
      <c r="O6" s="10">
        <f>'11-3'!D44</f>
        <v>33</v>
      </c>
      <c r="P6" s="33">
        <f t="shared" si="0"/>
        <v>22.142857142857142</v>
      </c>
      <c r="Q6" s="33">
        <f t="shared" si="1"/>
        <v>34</v>
      </c>
      <c r="R6" s="33">
        <f t="shared" si="2"/>
        <v>6</v>
      </c>
    </row>
    <row r="7" spans="1:18" ht="18.75" x14ac:dyDescent="0.3">
      <c r="A7" s="19" t="s">
        <v>511</v>
      </c>
      <c r="B7" s="32">
        <f>B5/B4</f>
        <v>0.85</v>
      </c>
      <c r="C7" s="32">
        <f t="shared" ref="C7:O7" si="3">C5/C4</f>
        <v>0</v>
      </c>
      <c r="D7" s="32">
        <f t="shared" si="3"/>
        <v>0.75</v>
      </c>
      <c r="E7" s="32">
        <f t="shared" si="3"/>
        <v>0.81818181818181823</v>
      </c>
      <c r="F7" s="32">
        <f t="shared" si="3"/>
        <v>0.70588235294117652</v>
      </c>
      <c r="G7" s="32">
        <f t="shared" si="3"/>
        <v>0.70588235294117652</v>
      </c>
      <c r="H7" s="32">
        <f t="shared" si="3"/>
        <v>0.82352941176470584</v>
      </c>
      <c r="I7" s="32">
        <f t="shared" si="3"/>
        <v>2.9411764705882353E-2</v>
      </c>
      <c r="J7" s="32">
        <f t="shared" si="3"/>
        <v>3.0303030303030304E-2</v>
      </c>
      <c r="K7" s="32">
        <f t="shared" si="3"/>
        <v>0</v>
      </c>
      <c r="L7" s="32">
        <f t="shared" si="3"/>
        <v>0</v>
      </c>
      <c r="M7" s="32">
        <f t="shared" si="3"/>
        <v>0</v>
      </c>
      <c r="N7" s="32">
        <f t="shared" si="3"/>
        <v>3.0303030303030304E-2</v>
      </c>
      <c r="O7" s="32">
        <f t="shared" si="3"/>
        <v>0</v>
      </c>
      <c r="P7" s="34">
        <f t="shared" si="0"/>
        <v>0.33882098293863006</v>
      </c>
      <c r="Q7" s="34">
        <f t="shared" si="1"/>
        <v>0.85</v>
      </c>
      <c r="R7" s="34">
        <f t="shared" si="2"/>
        <v>0</v>
      </c>
    </row>
    <row r="8" spans="1:18" ht="18.75" x14ac:dyDescent="0.3">
      <c r="A8" s="35" t="s">
        <v>512</v>
      </c>
      <c r="B8" s="36">
        <f>B6/B4</f>
        <v>0.15</v>
      </c>
      <c r="C8" s="36">
        <f t="shared" ref="C8:O8" si="4">C6/C4</f>
        <v>1</v>
      </c>
      <c r="D8" s="36">
        <f t="shared" si="4"/>
        <v>0.25</v>
      </c>
      <c r="E8" s="36">
        <f t="shared" si="4"/>
        <v>0.18181818181818182</v>
      </c>
      <c r="F8" s="36">
        <f t="shared" si="4"/>
        <v>0.29411764705882354</v>
      </c>
      <c r="G8" s="36">
        <f t="shared" si="4"/>
        <v>0.29411764705882354</v>
      </c>
      <c r="H8" s="36">
        <f t="shared" si="4"/>
        <v>0.17647058823529413</v>
      </c>
      <c r="I8" s="36">
        <f t="shared" si="4"/>
        <v>0.97058823529411764</v>
      </c>
      <c r="J8" s="36">
        <f t="shared" si="4"/>
        <v>0.96969696969696972</v>
      </c>
      <c r="K8" s="36">
        <f t="shared" si="4"/>
        <v>1</v>
      </c>
      <c r="L8" s="36">
        <f t="shared" si="4"/>
        <v>1</v>
      </c>
      <c r="M8" s="36">
        <f t="shared" si="4"/>
        <v>1</v>
      </c>
      <c r="N8" s="36">
        <f t="shared" si="4"/>
        <v>0.96969696969696972</v>
      </c>
      <c r="O8" s="36">
        <f t="shared" si="4"/>
        <v>1</v>
      </c>
      <c r="P8" s="37">
        <f t="shared" si="0"/>
        <v>0.66117901706137006</v>
      </c>
      <c r="Q8" s="37">
        <f t="shared" si="1"/>
        <v>1</v>
      </c>
      <c r="R8" s="37">
        <f t="shared" si="2"/>
        <v>0.15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F12" sqref="F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H5" s="4" t="str">
        <f>IF(COUNTA(D5:G5)=0,"X","")</f>
        <v>X</v>
      </c>
    </row>
    <row r="6" spans="1:8" x14ac:dyDescent="0.25">
      <c r="A6" s="26">
        <v>648</v>
      </c>
      <c r="B6" s="26">
        <v>2</v>
      </c>
      <c r="C6" s="9" t="s">
        <v>323</v>
      </c>
      <c r="H6" s="4" t="str">
        <f t="shared" ref="H6:H37" si="0">IF(COUNTA(D6:G6)=0,"X","")</f>
        <v>X</v>
      </c>
    </row>
    <row r="7" spans="1:8" x14ac:dyDescent="0.25">
      <c r="A7" s="26">
        <v>673</v>
      </c>
      <c r="B7" s="26">
        <v>3</v>
      </c>
      <c r="C7" s="9" t="s">
        <v>324</v>
      </c>
      <c r="H7" s="4" t="str">
        <f t="shared" si="0"/>
        <v>X</v>
      </c>
    </row>
    <row r="8" spans="1:8" x14ac:dyDescent="0.25">
      <c r="A8" s="26">
        <v>698</v>
      </c>
      <c r="B8" s="26">
        <v>4</v>
      </c>
      <c r="C8" s="9" t="s">
        <v>325</v>
      </c>
      <c r="H8" s="4" t="str">
        <f t="shared" si="0"/>
        <v>X</v>
      </c>
    </row>
    <row r="9" spans="1:8" x14ac:dyDescent="0.25">
      <c r="A9" s="26">
        <v>907</v>
      </c>
      <c r="B9" s="26">
        <v>5</v>
      </c>
      <c r="C9" s="9" t="s">
        <v>326</v>
      </c>
      <c r="H9" s="4" t="str">
        <f t="shared" si="0"/>
        <v>X</v>
      </c>
    </row>
    <row r="10" spans="1:8" x14ac:dyDescent="0.25">
      <c r="A10" s="26">
        <v>2072</v>
      </c>
      <c r="B10" s="26">
        <v>6</v>
      </c>
      <c r="C10" s="9" t="s">
        <v>327</v>
      </c>
      <c r="H10" s="4" t="str">
        <f t="shared" si="0"/>
        <v>X</v>
      </c>
    </row>
    <row r="11" spans="1:8" x14ac:dyDescent="0.25">
      <c r="A11" s="26">
        <v>4056</v>
      </c>
      <c r="B11" s="26">
        <v>7</v>
      </c>
      <c r="C11" s="9" t="s">
        <v>328</v>
      </c>
      <c r="H11" s="4" t="str">
        <f t="shared" si="0"/>
        <v>X</v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H13" s="4" t="str">
        <f t="shared" si="0"/>
        <v>X</v>
      </c>
    </row>
    <row r="14" spans="1:8" x14ac:dyDescent="0.25">
      <c r="A14" s="26">
        <v>682</v>
      </c>
      <c r="B14" s="26">
        <v>10</v>
      </c>
      <c r="C14" s="9" t="s">
        <v>331</v>
      </c>
      <c r="H14" s="4" t="str">
        <f t="shared" si="0"/>
        <v>X</v>
      </c>
    </row>
    <row r="15" spans="1:8" x14ac:dyDescent="0.25">
      <c r="A15" s="26">
        <v>3534</v>
      </c>
      <c r="B15" s="26">
        <v>11</v>
      </c>
      <c r="C15" s="9" t="s">
        <v>332</v>
      </c>
      <c r="H15" s="4" t="str">
        <f t="shared" si="0"/>
        <v>X</v>
      </c>
    </row>
    <row r="16" spans="1:8" x14ac:dyDescent="0.25">
      <c r="A16" s="26">
        <v>3198</v>
      </c>
      <c r="B16" s="26">
        <v>12</v>
      </c>
      <c r="C16" s="9" t="s">
        <v>333</v>
      </c>
      <c r="H16" s="4" t="str">
        <f t="shared" si="0"/>
        <v>X</v>
      </c>
    </row>
    <row r="17" spans="1:8" x14ac:dyDescent="0.25">
      <c r="A17" s="26">
        <v>4297</v>
      </c>
      <c r="B17" s="26">
        <v>13</v>
      </c>
      <c r="C17" s="9" t="s">
        <v>334</v>
      </c>
      <c r="H17" s="4" t="str">
        <f t="shared" si="0"/>
        <v>X</v>
      </c>
    </row>
    <row r="18" spans="1:8" x14ac:dyDescent="0.25">
      <c r="A18" s="26">
        <v>4357</v>
      </c>
      <c r="B18" s="26">
        <v>14</v>
      </c>
      <c r="C18" s="9" t="s">
        <v>335</v>
      </c>
      <c r="H18" s="4" t="str">
        <f t="shared" si="0"/>
        <v>X</v>
      </c>
    </row>
    <row r="19" spans="1:8" x14ac:dyDescent="0.25">
      <c r="A19" s="26">
        <v>661</v>
      </c>
      <c r="B19" s="26">
        <v>15</v>
      </c>
      <c r="C19" s="9" t="s">
        <v>336</v>
      </c>
      <c r="H19" s="4" t="str">
        <f t="shared" si="0"/>
        <v>X</v>
      </c>
    </row>
    <row r="20" spans="1:8" x14ac:dyDescent="0.25">
      <c r="A20" s="26">
        <v>1419</v>
      </c>
      <c r="B20" s="26">
        <v>16</v>
      </c>
      <c r="C20" s="9" t="s">
        <v>337</v>
      </c>
      <c r="H20" s="4" t="str">
        <f t="shared" si="0"/>
        <v>X</v>
      </c>
    </row>
    <row r="21" spans="1:8" x14ac:dyDescent="0.25">
      <c r="A21" s="26">
        <v>631</v>
      </c>
      <c r="B21" s="26">
        <v>17</v>
      </c>
      <c r="C21" s="9" t="s">
        <v>338</v>
      </c>
      <c r="H21" s="4" t="str">
        <f t="shared" si="0"/>
        <v>X</v>
      </c>
    </row>
    <row r="22" spans="1:8" x14ac:dyDescent="0.25">
      <c r="A22" s="26">
        <v>686</v>
      </c>
      <c r="B22" s="26">
        <v>18</v>
      </c>
      <c r="C22" s="9" t="s">
        <v>339</v>
      </c>
      <c r="H22" s="4" t="str">
        <f t="shared" si="0"/>
        <v>X</v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H24" s="4" t="str">
        <f t="shared" si="0"/>
        <v>X</v>
      </c>
    </row>
    <row r="25" spans="1:8" x14ac:dyDescent="0.25">
      <c r="A25" s="26">
        <v>688</v>
      </c>
      <c r="B25" s="26">
        <v>21</v>
      </c>
      <c r="C25" s="9" t="s">
        <v>342</v>
      </c>
      <c r="H25" s="4" t="str">
        <f t="shared" si="0"/>
        <v>X</v>
      </c>
    </row>
    <row r="26" spans="1:8" x14ac:dyDescent="0.25">
      <c r="A26" s="26">
        <v>2966</v>
      </c>
      <c r="B26" s="26">
        <v>22</v>
      </c>
      <c r="C26" s="9" t="s">
        <v>343</v>
      </c>
      <c r="H26" s="4" t="str">
        <f t="shared" si="0"/>
        <v>X</v>
      </c>
    </row>
    <row r="27" spans="1:8" x14ac:dyDescent="0.25">
      <c r="A27" s="26">
        <v>4298</v>
      </c>
      <c r="B27" s="26">
        <v>23</v>
      </c>
      <c r="C27" s="9" t="s">
        <v>344</v>
      </c>
      <c r="H27" s="4" t="str">
        <f t="shared" si="0"/>
        <v>X</v>
      </c>
    </row>
    <row r="28" spans="1:8" x14ac:dyDescent="0.25">
      <c r="A28" s="26">
        <v>4299</v>
      </c>
      <c r="B28" s="26">
        <v>24</v>
      </c>
      <c r="C28" s="9" t="s">
        <v>345</v>
      </c>
      <c r="H28" s="4" t="str">
        <f t="shared" si="0"/>
        <v>X</v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H30" s="4" t="str">
        <f t="shared" si="0"/>
        <v>X</v>
      </c>
    </row>
    <row r="31" spans="1:8" x14ac:dyDescent="0.25">
      <c r="A31" s="26">
        <v>1409</v>
      </c>
      <c r="B31" s="26">
        <v>27</v>
      </c>
      <c r="C31" s="9" t="s">
        <v>348</v>
      </c>
      <c r="H31" s="4" t="str">
        <f t="shared" si="0"/>
        <v>X</v>
      </c>
    </row>
    <row r="32" spans="1:8" x14ac:dyDescent="0.25">
      <c r="A32" s="26">
        <v>640</v>
      </c>
      <c r="B32" s="26">
        <v>28</v>
      </c>
      <c r="C32" s="9" t="s">
        <v>349</v>
      </c>
      <c r="H32" s="4" t="str">
        <f t="shared" si="0"/>
        <v>X</v>
      </c>
    </row>
    <row r="33" spans="1:8" x14ac:dyDescent="0.25">
      <c r="A33" s="26">
        <v>2836</v>
      </c>
      <c r="B33" s="26">
        <v>29</v>
      </c>
      <c r="C33" s="9" t="s">
        <v>350</v>
      </c>
      <c r="H33" s="4" t="str">
        <f t="shared" si="0"/>
        <v>X</v>
      </c>
    </row>
    <row r="34" spans="1:8" x14ac:dyDescent="0.25">
      <c r="A34" s="26">
        <v>4356</v>
      </c>
      <c r="B34" s="26">
        <v>30</v>
      </c>
      <c r="C34" s="9" t="s">
        <v>351</v>
      </c>
      <c r="H34" s="4" t="str">
        <f t="shared" si="0"/>
        <v>X</v>
      </c>
    </row>
    <row r="35" spans="1:8" x14ac:dyDescent="0.25">
      <c r="A35" s="26">
        <v>696</v>
      </c>
      <c r="B35" s="26">
        <v>31</v>
      </c>
      <c r="C35" s="9" t="s">
        <v>352</v>
      </c>
      <c r="H35" s="4" t="str">
        <f t="shared" si="0"/>
        <v>X</v>
      </c>
    </row>
    <row r="36" spans="1:8" x14ac:dyDescent="0.25">
      <c r="A36" s="26">
        <v>2335</v>
      </c>
      <c r="B36" s="26">
        <v>32</v>
      </c>
      <c r="C36" s="9" t="s">
        <v>353</v>
      </c>
      <c r="H36" s="4" t="str">
        <f t="shared" si="0"/>
        <v>X</v>
      </c>
    </row>
    <row r="37" spans="1:8" x14ac:dyDescent="0.25">
      <c r="A37" s="26">
        <v>669</v>
      </c>
      <c r="B37" s="26">
        <v>33</v>
      </c>
      <c r="C37" s="9" t="s">
        <v>354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A5" sqref="A5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H5" s="4" t="str">
        <f>IF(COUNTA(D5:G5)=0,"X","")</f>
        <v>X</v>
      </c>
    </row>
    <row r="6" spans="1:9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9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H9" s="4" t="str">
        <f t="shared" si="0"/>
        <v>X</v>
      </c>
    </row>
    <row r="10" spans="1:9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9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9" x14ac:dyDescent="0.25">
      <c r="A12" s="26">
        <v>4104</v>
      </c>
      <c r="B12" s="26">
        <v>8</v>
      </c>
      <c r="C12" s="9" t="s">
        <v>362</v>
      </c>
      <c r="H12" s="4" t="str">
        <f t="shared" si="0"/>
        <v>X</v>
      </c>
    </row>
    <row r="13" spans="1:9" x14ac:dyDescent="0.25">
      <c r="A13" s="26">
        <v>2011</v>
      </c>
      <c r="B13" s="26">
        <v>9</v>
      </c>
      <c r="C13" s="9" t="s">
        <v>363</v>
      </c>
      <c r="H13" s="4" t="str">
        <f t="shared" si="0"/>
        <v>X</v>
      </c>
    </row>
    <row r="14" spans="1:9" x14ac:dyDescent="0.25">
      <c r="A14" s="26">
        <v>2338</v>
      </c>
      <c r="B14" s="26">
        <v>10</v>
      </c>
      <c r="C14" s="9" t="s">
        <v>364</v>
      </c>
      <c r="H14" s="4" t="str">
        <f t="shared" si="0"/>
        <v>X</v>
      </c>
    </row>
    <row r="15" spans="1:9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9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H18" s="4" t="str">
        <f t="shared" si="0"/>
        <v>X</v>
      </c>
    </row>
    <row r="19" spans="1:9" x14ac:dyDescent="0.25">
      <c r="A19" s="26">
        <v>918</v>
      </c>
      <c r="B19" s="26">
        <v>15</v>
      </c>
      <c r="C19" s="9" t="s">
        <v>369</v>
      </c>
      <c r="H19" s="4" t="str">
        <f t="shared" si="0"/>
        <v>X</v>
      </c>
    </row>
    <row r="20" spans="1:9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9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9" x14ac:dyDescent="0.25">
      <c r="A22" s="26">
        <v>1434</v>
      </c>
      <c r="B22" s="26">
        <v>18</v>
      </c>
      <c r="C22" s="9" t="s">
        <v>372</v>
      </c>
      <c r="H22" s="4" t="str">
        <f t="shared" si="0"/>
        <v>X</v>
      </c>
    </row>
    <row r="23" spans="1:9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9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9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9" x14ac:dyDescent="0.25">
      <c r="A26" s="26">
        <v>636</v>
      </c>
      <c r="B26" s="26">
        <v>22</v>
      </c>
      <c r="C26" s="9" t="s">
        <v>376</v>
      </c>
      <c r="H26" s="4" t="str">
        <f t="shared" si="0"/>
        <v>X</v>
      </c>
    </row>
    <row r="27" spans="1:9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9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9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9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9" x14ac:dyDescent="0.25">
      <c r="A31" s="26">
        <v>4055</v>
      </c>
      <c r="B31" s="26">
        <v>27</v>
      </c>
      <c r="C31" s="9" t="s">
        <v>381</v>
      </c>
      <c r="H31" s="4" t="str">
        <f t="shared" si="0"/>
        <v>X</v>
      </c>
    </row>
    <row r="32" spans="1:9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H33" s="4" t="str">
        <f t="shared" si="0"/>
        <v>X</v>
      </c>
    </row>
    <row r="34" spans="1:8" x14ac:dyDescent="0.25">
      <c r="A34" s="26">
        <v>3009</v>
      </c>
      <c r="B34" s="26">
        <v>30</v>
      </c>
      <c r="C34" s="9" t="s">
        <v>384</v>
      </c>
      <c r="H34" s="4" t="str">
        <f t="shared" si="0"/>
        <v>X</v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54" t="s">
        <v>491</v>
      </c>
      <c r="B37" s="54"/>
      <c r="C37" s="55"/>
      <c r="D37" s="22">
        <f>COUNTA(D5:D36)</f>
        <v>0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32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0</v>
      </c>
      <c r="E42" s="12">
        <f>D42/D41</f>
        <v>0</v>
      </c>
    </row>
    <row r="43" spans="1:8" ht="18.75" x14ac:dyDescent="0.3">
      <c r="C43" s="19" t="s">
        <v>489</v>
      </c>
      <c r="D43" s="10">
        <f>H37</f>
        <v>32</v>
      </c>
      <c r="E43" s="12">
        <f>D43/D41</f>
        <v>1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H5" s="4" t="str">
        <f>IF(COUNTA(D5:G5)=0,"X","")</f>
        <v>X</v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H10" s="4" t="str">
        <f t="shared" si="0"/>
        <v>X</v>
      </c>
    </row>
    <row r="11" spans="1:8" x14ac:dyDescent="0.25">
      <c r="A11" s="26">
        <v>727</v>
      </c>
      <c r="B11" s="26">
        <v>7</v>
      </c>
      <c r="C11" s="9" t="s">
        <v>393</v>
      </c>
      <c r="H11" s="4" t="str">
        <f t="shared" si="0"/>
        <v>X</v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H15" s="4" t="str">
        <f t="shared" si="0"/>
        <v>X</v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H17" s="4" t="str">
        <f t="shared" si="0"/>
        <v>X</v>
      </c>
    </row>
    <row r="18" spans="1:8" x14ac:dyDescent="0.25">
      <c r="A18" s="26">
        <v>2352</v>
      </c>
      <c r="B18" s="26">
        <v>14</v>
      </c>
      <c r="C18" s="9" t="s">
        <v>400</v>
      </c>
      <c r="H18" s="4" t="str">
        <f t="shared" si="0"/>
        <v>X</v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H21" s="4" t="str">
        <f t="shared" si="0"/>
        <v>X</v>
      </c>
    </row>
    <row r="22" spans="1:8" x14ac:dyDescent="0.25">
      <c r="A22" s="26">
        <v>2310</v>
      </c>
      <c r="B22" s="26">
        <v>18</v>
      </c>
      <c r="C22" s="9" t="s">
        <v>404</v>
      </c>
      <c r="H22" s="4" t="str">
        <f t="shared" si="0"/>
        <v>X</v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H24" s="4" t="str">
        <f t="shared" si="0"/>
        <v>X</v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H31" s="4" t="str">
        <f t="shared" si="0"/>
        <v>X</v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0</v>
      </c>
      <c r="E43" s="12">
        <f>D43/D42</f>
        <v>0</v>
      </c>
    </row>
    <row r="44" spans="1:8" ht="18.75" x14ac:dyDescent="0.3">
      <c r="C44" s="19" t="s">
        <v>489</v>
      </c>
      <c r="D44" s="10">
        <f>H38</f>
        <v>33</v>
      </c>
      <c r="E44" s="12">
        <f>D44/D42</f>
        <v>1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H5" s="4" t="str">
        <f>IF(COUNTA(D5:G5)=0,"X","")</f>
        <v>X</v>
      </c>
    </row>
    <row r="6" spans="1:8" x14ac:dyDescent="0.25">
      <c r="A6" s="26">
        <v>1451</v>
      </c>
      <c r="B6" s="26">
        <v>2</v>
      </c>
      <c r="C6" s="9" t="s">
        <v>421</v>
      </c>
      <c r="H6" s="4" t="str">
        <f t="shared" ref="H6:H38" si="0">IF(COUNTA(D6:G6)=0,"X","")</f>
        <v>X</v>
      </c>
    </row>
    <row r="7" spans="1:8" x14ac:dyDescent="0.25">
      <c r="A7" s="26">
        <v>724</v>
      </c>
      <c r="B7" s="26">
        <v>3</v>
      </c>
      <c r="C7" s="9" t="s">
        <v>422</v>
      </c>
      <c r="H7" s="4" t="str">
        <f t="shared" si="0"/>
        <v>X</v>
      </c>
    </row>
    <row r="8" spans="1:8" x14ac:dyDescent="0.25">
      <c r="A8" s="26">
        <v>2014</v>
      </c>
      <c r="B8" s="26">
        <v>4</v>
      </c>
      <c r="C8" s="9" t="s">
        <v>423</v>
      </c>
      <c r="H8" s="4" t="str">
        <f t="shared" si="0"/>
        <v>X</v>
      </c>
    </row>
    <row r="9" spans="1:8" x14ac:dyDescent="0.25">
      <c r="A9" s="26">
        <v>1595</v>
      </c>
      <c r="B9" s="26">
        <v>5</v>
      </c>
      <c r="C9" s="9" t="s">
        <v>424</v>
      </c>
      <c r="H9" s="4" t="str">
        <f t="shared" si="0"/>
        <v>X</v>
      </c>
    </row>
    <row r="10" spans="1:8" x14ac:dyDescent="0.25">
      <c r="A10" s="26">
        <v>802</v>
      </c>
      <c r="B10" s="26">
        <v>6</v>
      </c>
      <c r="C10" s="9" t="s">
        <v>425</v>
      </c>
      <c r="H10" s="4" t="str">
        <f t="shared" si="0"/>
        <v>X</v>
      </c>
    </row>
    <row r="11" spans="1:8" x14ac:dyDescent="0.25">
      <c r="A11" s="26">
        <v>4062</v>
      </c>
      <c r="B11" s="26">
        <v>7</v>
      </c>
      <c r="C11" s="9" t="s">
        <v>426</v>
      </c>
      <c r="H11" s="4" t="str">
        <f t="shared" si="0"/>
        <v>X</v>
      </c>
    </row>
    <row r="12" spans="1:8" x14ac:dyDescent="0.25">
      <c r="A12" s="26">
        <v>2503</v>
      </c>
      <c r="B12" s="26">
        <v>8</v>
      </c>
      <c r="C12" s="9" t="s">
        <v>427</v>
      </c>
      <c r="H12" s="4" t="str">
        <f t="shared" si="0"/>
        <v>X</v>
      </c>
    </row>
    <row r="13" spans="1:8" x14ac:dyDescent="0.25">
      <c r="A13" s="26">
        <v>3515</v>
      </c>
      <c r="B13" s="26">
        <v>9</v>
      </c>
      <c r="C13" s="9" t="s">
        <v>428</v>
      </c>
      <c r="H13" s="4" t="str">
        <f t="shared" si="0"/>
        <v>X</v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H15" s="4" t="str">
        <f t="shared" si="0"/>
        <v>X</v>
      </c>
    </row>
    <row r="16" spans="1:8" x14ac:dyDescent="0.25">
      <c r="A16" s="26">
        <v>810</v>
      </c>
      <c r="B16" s="26">
        <v>12</v>
      </c>
      <c r="C16" s="9" t="s">
        <v>431</v>
      </c>
      <c r="H16" s="4" t="str">
        <f t="shared" si="0"/>
        <v>X</v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H18" s="4" t="str">
        <f t="shared" si="0"/>
        <v>X</v>
      </c>
    </row>
    <row r="19" spans="1:8" x14ac:dyDescent="0.25">
      <c r="A19" s="26">
        <v>735</v>
      </c>
      <c r="B19" s="26">
        <v>15</v>
      </c>
      <c r="C19" s="9" t="s">
        <v>434</v>
      </c>
      <c r="H19" s="4" t="str">
        <f t="shared" si="0"/>
        <v>X</v>
      </c>
    </row>
    <row r="20" spans="1:8" x14ac:dyDescent="0.25">
      <c r="A20" s="26">
        <v>2020</v>
      </c>
      <c r="B20" s="26">
        <v>16</v>
      </c>
      <c r="C20" s="9" t="s">
        <v>435</v>
      </c>
      <c r="H20" s="4" t="str">
        <f t="shared" si="0"/>
        <v>X</v>
      </c>
    </row>
    <row r="21" spans="1:8" x14ac:dyDescent="0.25">
      <c r="A21" s="26">
        <v>3870</v>
      </c>
      <c r="B21" s="26">
        <v>17</v>
      </c>
      <c r="C21" s="9" t="s">
        <v>436</v>
      </c>
      <c r="H21" s="4" t="str">
        <f t="shared" si="0"/>
        <v>X</v>
      </c>
    </row>
    <row r="22" spans="1:8" x14ac:dyDescent="0.25">
      <c r="A22" s="26">
        <v>2440</v>
      </c>
      <c r="B22" s="26">
        <v>18</v>
      </c>
      <c r="C22" s="9" t="s">
        <v>437</v>
      </c>
      <c r="H22" s="4" t="str">
        <f t="shared" si="0"/>
        <v>X</v>
      </c>
    </row>
    <row r="23" spans="1:8" x14ac:dyDescent="0.25">
      <c r="A23" s="26">
        <v>822</v>
      </c>
      <c r="B23" s="26">
        <v>19</v>
      </c>
      <c r="C23" s="9" t="s">
        <v>438</v>
      </c>
      <c r="H23" s="4" t="str">
        <f t="shared" si="0"/>
        <v>X</v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H25" s="4" t="str">
        <f t="shared" si="0"/>
        <v>X</v>
      </c>
    </row>
    <row r="26" spans="1:8" x14ac:dyDescent="0.25">
      <c r="A26" s="26">
        <v>781</v>
      </c>
      <c r="B26" s="26">
        <v>22</v>
      </c>
      <c r="C26" s="9" t="s">
        <v>441</v>
      </c>
      <c r="H26" s="4" t="str">
        <f t="shared" si="0"/>
        <v>X</v>
      </c>
    </row>
    <row r="27" spans="1:8" x14ac:dyDescent="0.25">
      <c r="A27" s="26">
        <v>826</v>
      </c>
      <c r="B27" s="26">
        <v>23</v>
      </c>
      <c r="C27" s="9" t="s">
        <v>442</v>
      </c>
      <c r="H27" s="4" t="str">
        <f t="shared" si="0"/>
        <v>X</v>
      </c>
    </row>
    <row r="28" spans="1:8" x14ac:dyDescent="0.25">
      <c r="A28" s="26">
        <v>3603</v>
      </c>
      <c r="B28" s="26">
        <v>24</v>
      </c>
      <c r="C28" s="9" t="s">
        <v>443</v>
      </c>
      <c r="H28" s="4" t="str">
        <f t="shared" si="0"/>
        <v>X</v>
      </c>
    </row>
    <row r="29" spans="1:8" x14ac:dyDescent="0.25">
      <c r="A29" s="26">
        <v>748</v>
      </c>
      <c r="B29" s="26">
        <v>25</v>
      </c>
      <c r="C29" s="9" t="s">
        <v>444</v>
      </c>
      <c r="H29" s="4" t="str">
        <f t="shared" si="0"/>
        <v>X</v>
      </c>
    </row>
    <row r="30" spans="1:8" x14ac:dyDescent="0.25">
      <c r="A30" s="26">
        <v>2448</v>
      </c>
      <c r="B30" s="26">
        <v>26</v>
      </c>
      <c r="C30" s="9" t="s">
        <v>445</v>
      </c>
      <c r="H30" s="4" t="str">
        <f t="shared" si="0"/>
        <v>X</v>
      </c>
    </row>
    <row r="31" spans="1:8" x14ac:dyDescent="0.25">
      <c r="A31" s="26">
        <v>863</v>
      </c>
      <c r="B31" s="26">
        <v>27</v>
      </c>
      <c r="C31" s="9" t="s">
        <v>446</v>
      </c>
      <c r="H31" s="4" t="str">
        <f t="shared" si="0"/>
        <v>X</v>
      </c>
    </row>
    <row r="32" spans="1:8" x14ac:dyDescent="0.25">
      <c r="A32" s="26">
        <v>1395</v>
      </c>
      <c r="B32" s="26">
        <v>28</v>
      </c>
      <c r="C32" s="9" t="s">
        <v>447</v>
      </c>
      <c r="H32" s="4" t="str">
        <f t="shared" si="0"/>
        <v>X</v>
      </c>
    </row>
    <row r="33" spans="1:8" x14ac:dyDescent="0.25">
      <c r="A33" s="26">
        <v>3187</v>
      </c>
      <c r="B33" s="26">
        <v>29</v>
      </c>
      <c r="C33" s="9" t="s">
        <v>448</v>
      </c>
      <c r="H33" s="4" t="str">
        <f t="shared" si="0"/>
        <v>X</v>
      </c>
    </row>
    <row r="34" spans="1:8" x14ac:dyDescent="0.25">
      <c r="A34" s="26">
        <v>4093</v>
      </c>
      <c r="B34" s="26">
        <v>30</v>
      </c>
      <c r="C34" s="9" t="s">
        <v>449</v>
      </c>
      <c r="H34" s="4" t="str">
        <f t="shared" si="0"/>
        <v>X</v>
      </c>
    </row>
    <row r="35" spans="1:8" x14ac:dyDescent="0.25">
      <c r="A35" s="26">
        <v>794</v>
      </c>
      <c r="B35" s="26">
        <v>31</v>
      </c>
      <c r="C35" s="9" t="s">
        <v>450</v>
      </c>
      <c r="H35" s="4" t="str">
        <f t="shared" si="0"/>
        <v>X</v>
      </c>
    </row>
    <row r="36" spans="1:8" x14ac:dyDescent="0.25">
      <c r="A36" s="26">
        <v>2649</v>
      </c>
      <c r="B36" s="26">
        <v>32</v>
      </c>
      <c r="C36" s="9" t="s">
        <v>451</v>
      </c>
      <c r="H36" s="4" t="str">
        <f t="shared" si="0"/>
        <v>X</v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workbookViewId="0">
      <selection activeCell="D5" sqref="D5:D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/>
      <c r="H6" s="4" t="str">
        <f t="shared" ref="H6:H37" si="0">IF(COUNTA(D6:G6)=0,"X","")</f>
        <v>X</v>
      </c>
    </row>
    <row r="7" spans="1:9" x14ac:dyDescent="0.25">
      <c r="A7" s="27">
        <v>3820</v>
      </c>
      <c r="B7" s="27">
        <v>3</v>
      </c>
      <c r="C7" s="9" t="s">
        <v>50</v>
      </c>
      <c r="D7" s="3"/>
      <c r="H7" s="4" t="str">
        <f t="shared" si="0"/>
        <v>X</v>
      </c>
    </row>
    <row r="8" spans="1:9" x14ac:dyDescent="0.25">
      <c r="A8" s="27">
        <v>799</v>
      </c>
      <c r="B8" s="27">
        <v>4</v>
      </c>
      <c r="C8" s="9" t="s">
        <v>51</v>
      </c>
      <c r="D8" s="3"/>
      <c r="H8" s="4" t="str">
        <f t="shared" si="0"/>
        <v>X</v>
      </c>
    </row>
    <row r="9" spans="1:9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9" x14ac:dyDescent="0.25">
      <c r="A10" s="27">
        <v>4059</v>
      </c>
      <c r="B10" s="27">
        <v>6</v>
      </c>
      <c r="C10" s="9" t="s">
        <v>53</v>
      </c>
      <c r="D10" s="3"/>
      <c r="H10" s="4" t="str">
        <f t="shared" si="0"/>
        <v>X</v>
      </c>
    </row>
    <row r="11" spans="1:9" x14ac:dyDescent="0.25">
      <c r="A11" s="27">
        <v>2757</v>
      </c>
      <c r="B11" s="27">
        <v>7</v>
      </c>
      <c r="C11" s="9" t="s">
        <v>54</v>
      </c>
      <c r="D11" s="3"/>
      <c r="H11" s="4" t="str">
        <f t="shared" si="0"/>
        <v>X</v>
      </c>
    </row>
    <row r="12" spans="1:9" x14ac:dyDescent="0.25">
      <c r="A12" s="27">
        <v>1167</v>
      </c>
      <c r="B12" s="27">
        <v>8</v>
      </c>
      <c r="C12" s="9" t="s">
        <v>55</v>
      </c>
      <c r="D12" s="3"/>
      <c r="H12" s="4" t="str">
        <f t="shared" si="0"/>
        <v>X</v>
      </c>
    </row>
    <row r="13" spans="1:9" x14ac:dyDescent="0.25">
      <c r="A13" s="27">
        <v>771</v>
      </c>
      <c r="B13" s="27">
        <v>9</v>
      </c>
      <c r="C13" s="9" t="s">
        <v>56</v>
      </c>
      <c r="D13" s="3"/>
      <c r="H13" s="4" t="str">
        <f t="shared" si="0"/>
        <v>X</v>
      </c>
    </row>
    <row r="14" spans="1:9" x14ac:dyDescent="0.25">
      <c r="A14" s="27">
        <v>805</v>
      </c>
      <c r="B14" s="27">
        <v>10</v>
      </c>
      <c r="C14" s="9" t="s">
        <v>57</v>
      </c>
      <c r="D14" s="3"/>
      <c r="H14" s="4" t="str">
        <f t="shared" si="0"/>
        <v>X</v>
      </c>
    </row>
    <row r="15" spans="1:9" x14ac:dyDescent="0.25">
      <c r="A15" s="27">
        <v>1521</v>
      </c>
      <c r="B15" s="27">
        <v>11</v>
      </c>
      <c r="C15" s="9" t="s">
        <v>58</v>
      </c>
      <c r="D15" s="3"/>
      <c r="H15" s="4" t="str">
        <f t="shared" si="0"/>
        <v>X</v>
      </c>
    </row>
    <row r="16" spans="1:9" x14ac:dyDescent="0.25">
      <c r="A16" s="27">
        <v>814</v>
      </c>
      <c r="B16" s="27">
        <v>12</v>
      </c>
      <c r="C16" s="9" t="s">
        <v>59</v>
      </c>
      <c r="D16" s="3"/>
      <c r="H16" s="4" t="str">
        <f t="shared" si="0"/>
        <v>X</v>
      </c>
    </row>
    <row r="17" spans="1:9" x14ac:dyDescent="0.25">
      <c r="A17" s="27">
        <v>851</v>
      </c>
      <c r="B17" s="27">
        <v>13</v>
      </c>
      <c r="C17" s="9" t="s">
        <v>60</v>
      </c>
      <c r="D17" s="3"/>
      <c r="H17" s="4" t="str">
        <f t="shared" si="0"/>
        <v>X</v>
      </c>
    </row>
    <row r="18" spans="1:9" x14ac:dyDescent="0.25">
      <c r="A18" s="27">
        <v>1391</v>
      </c>
      <c r="B18" s="27">
        <v>14</v>
      </c>
      <c r="C18" s="9" t="s">
        <v>61</v>
      </c>
      <c r="D18" s="3"/>
      <c r="H18" s="4" t="str">
        <f t="shared" si="0"/>
        <v>X</v>
      </c>
    </row>
    <row r="19" spans="1:9" x14ac:dyDescent="0.25">
      <c r="A19" s="27">
        <v>4304</v>
      </c>
      <c r="B19" s="27">
        <v>15</v>
      </c>
      <c r="C19" s="9" t="s">
        <v>62</v>
      </c>
      <c r="D19" s="3"/>
      <c r="H19" s="4" t="str">
        <f t="shared" si="0"/>
        <v>X</v>
      </c>
    </row>
    <row r="20" spans="1:9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9" x14ac:dyDescent="0.25">
      <c r="A21" s="27">
        <v>777</v>
      </c>
      <c r="B21" s="27">
        <v>17</v>
      </c>
      <c r="C21" s="9" t="s">
        <v>64</v>
      </c>
      <c r="D21" s="3"/>
      <c r="H21" s="4" t="str">
        <f t="shared" si="0"/>
        <v>X</v>
      </c>
    </row>
    <row r="22" spans="1:9" x14ac:dyDescent="0.25">
      <c r="A22" s="27">
        <v>4305</v>
      </c>
      <c r="B22" s="27">
        <v>18</v>
      </c>
      <c r="C22" s="9" t="s">
        <v>65</v>
      </c>
      <c r="D22" s="3"/>
      <c r="H22" s="4" t="str">
        <f t="shared" si="0"/>
        <v>X</v>
      </c>
    </row>
    <row r="23" spans="1:9" x14ac:dyDescent="0.25">
      <c r="A23" s="27">
        <v>2459</v>
      </c>
      <c r="B23" s="27">
        <v>19</v>
      </c>
      <c r="C23" s="9" t="s">
        <v>66</v>
      </c>
      <c r="D23" s="3"/>
      <c r="H23" s="4" t="str">
        <f t="shared" si="0"/>
        <v>X</v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9" x14ac:dyDescent="0.25">
      <c r="A25" s="27">
        <v>3668</v>
      </c>
      <c r="B25" s="27">
        <v>21</v>
      </c>
      <c r="C25" s="9" t="s">
        <v>68</v>
      </c>
      <c r="D25" s="3"/>
      <c r="H25" s="4" t="str">
        <f t="shared" si="0"/>
        <v>X</v>
      </c>
    </row>
    <row r="26" spans="1:9" x14ac:dyDescent="0.25">
      <c r="A26" s="27">
        <v>3186</v>
      </c>
      <c r="B26" s="27">
        <v>22</v>
      </c>
      <c r="C26" s="9" t="s">
        <v>69</v>
      </c>
      <c r="D26" s="3"/>
      <c r="H26" s="4" t="str">
        <f t="shared" si="0"/>
        <v>X</v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/>
      <c r="H28" s="4" t="str">
        <f t="shared" si="0"/>
        <v>X</v>
      </c>
    </row>
    <row r="29" spans="1:9" x14ac:dyDescent="0.25">
      <c r="A29" s="27">
        <v>829</v>
      </c>
      <c r="B29" s="27">
        <v>25</v>
      </c>
      <c r="C29" s="9" t="s">
        <v>72</v>
      </c>
      <c r="D29" s="3"/>
      <c r="H29" s="4" t="str">
        <f t="shared" si="0"/>
        <v>X</v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/>
      <c r="H30" s="4" t="str">
        <f t="shared" si="0"/>
        <v>X</v>
      </c>
    </row>
    <row r="31" spans="1:9" x14ac:dyDescent="0.25">
      <c r="A31" s="27">
        <v>1424</v>
      </c>
      <c r="B31" s="27">
        <v>27</v>
      </c>
      <c r="C31" s="9" t="s">
        <v>74</v>
      </c>
      <c r="D31" s="3"/>
      <c r="H31" s="4" t="str">
        <f t="shared" si="0"/>
        <v>X</v>
      </c>
    </row>
    <row r="32" spans="1:9" x14ac:dyDescent="0.25">
      <c r="A32" s="27">
        <v>938</v>
      </c>
      <c r="B32" s="27">
        <v>28</v>
      </c>
      <c r="C32" s="9" t="s">
        <v>75</v>
      </c>
      <c r="D32" s="3"/>
      <c r="H32" s="4" t="str">
        <f t="shared" si="0"/>
        <v>X</v>
      </c>
    </row>
    <row r="33" spans="1:8" x14ac:dyDescent="0.25">
      <c r="A33" s="27">
        <v>940</v>
      </c>
      <c r="B33" s="27">
        <v>29</v>
      </c>
      <c r="C33" s="9" t="s">
        <v>76</v>
      </c>
      <c r="D33" s="3"/>
      <c r="H33" s="4" t="str">
        <f t="shared" si="0"/>
        <v>X</v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H34" s="4" t="str">
        <f t="shared" si="0"/>
        <v>X</v>
      </c>
    </row>
    <row r="35" spans="1:8" x14ac:dyDescent="0.25">
      <c r="A35" s="27">
        <v>1462</v>
      </c>
      <c r="B35" s="27">
        <v>31</v>
      </c>
      <c r="C35" s="9" t="s">
        <v>78</v>
      </c>
      <c r="D35" s="3"/>
      <c r="H35" s="4" t="str">
        <f t="shared" si="0"/>
        <v>X</v>
      </c>
    </row>
    <row r="36" spans="1:8" x14ac:dyDescent="0.25">
      <c r="A36" s="27">
        <v>2111</v>
      </c>
      <c r="B36" s="27">
        <v>32</v>
      </c>
      <c r="C36" s="9" t="s">
        <v>79</v>
      </c>
      <c r="D36" s="3"/>
      <c r="H36" s="4" t="str">
        <f t="shared" si="0"/>
        <v>X</v>
      </c>
    </row>
    <row r="37" spans="1:8" x14ac:dyDescent="0.25">
      <c r="A37" s="27">
        <v>754</v>
      </c>
      <c r="B37" s="27">
        <v>33</v>
      </c>
      <c r="C37" s="9" t="s">
        <v>80</v>
      </c>
      <c r="D37" s="3"/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H5" s="4" t="str">
        <f>IF(COUNTA(D5:G5)=0,"X","")</f>
        <v>X</v>
      </c>
    </row>
    <row r="6" spans="1:8" x14ac:dyDescent="0.25">
      <c r="A6" s="26">
        <v>725</v>
      </c>
      <c r="B6" s="26">
        <v>2</v>
      </c>
      <c r="C6" s="9" t="s">
        <v>455</v>
      </c>
      <c r="H6" s="4" t="str">
        <f t="shared" ref="H6:H37" si="0">IF(COUNTA(D6:G6)=0,"X","")</f>
        <v>X</v>
      </c>
    </row>
    <row r="7" spans="1:8" x14ac:dyDescent="0.25">
      <c r="A7" s="26">
        <v>1455</v>
      </c>
      <c r="B7" s="26">
        <v>3</v>
      </c>
      <c r="C7" s="9" t="s">
        <v>456</v>
      </c>
      <c r="H7" s="4" t="str">
        <f t="shared" si="0"/>
        <v>X</v>
      </c>
    </row>
    <row r="8" spans="1:8" x14ac:dyDescent="0.25">
      <c r="A8" s="26">
        <v>3280</v>
      </c>
      <c r="B8" s="26">
        <v>4</v>
      </c>
      <c r="C8" s="9" t="s">
        <v>457</v>
      </c>
      <c r="H8" s="4" t="str">
        <f t="shared" si="0"/>
        <v>X</v>
      </c>
    </row>
    <row r="9" spans="1:8" x14ac:dyDescent="0.25">
      <c r="A9" s="26">
        <v>1466</v>
      </c>
      <c r="B9" s="26">
        <v>5</v>
      </c>
      <c r="C9" s="9" t="s">
        <v>458</v>
      </c>
      <c r="H9" s="4" t="str">
        <f t="shared" si="0"/>
        <v>X</v>
      </c>
    </row>
    <row r="10" spans="1:8" x14ac:dyDescent="0.25">
      <c r="A10" s="26">
        <v>912</v>
      </c>
      <c r="B10" s="26">
        <v>6</v>
      </c>
      <c r="C10" s="9" t="s">
        <v>459</v>
      </c>
      <c r="H10" s="4" t="str">
        <f t="shared" si="0"/>
        <v>X</v>
      </c>
    </row>
    <row r="11" spans="1:8" x14ac:dyDescent="0.25">
      <c r="A11" s="26">
        <v>3911</v>
      </c>
      <c r="B11" s="26">
        <v>7</v>
      </c>
      <c r="C11" s="9" t="s">
        <v>460</v>
      </c>
      <c r="H11" s="4" t="str">
        <f t="shared" si="0"/>
        <v>X</v>
      </c>
    </row>
    <row r="12" spans="1:8" x14ac:dyDescent="0.25">
      <c r="A12" s="26">
        <v>806</v>
      </c>
      <c r="B12" s="26">
        <v>8</v>
      </c>
      <c r="C12" s="9" t="s">
        <v>461</v>
      </c>
      <c r="H12" s="4" t="str">
        <f t="shared" si="0"/>
        <v>X</v>
      </c>
    </row>
    <row r="13" spans="1:8" x14ac:dyDescent="0.25">
      <c r="A13" s="26">
        <v>730</v>
      </c>
      <c r="B13" s="26">
        <v>9</v>
      </c>
      <c r="C13" s="9" t="s">
        <v>462</v>
      </c>
      <c r="H13" s="4" t="str">
        <f t="shared" si="0"/>
        <v>X</v>
      </c>
    </row>
    <row r="14" spans="1:8" x14ac:dyDescent="0.25">
      <c r="A14" s="26">
        <v>847</v>
      </c>
      <c r="B14" s="26">
        <v>10</v>
      </c>
      <c r="C14" s="9" t="s">
        <v>463</v>
      </c>
      <c r="H14" s="4" t="str">
        <f t="shared" si="0"/>
        <v>X</v>
      </c>
    </row>
    <row r="15" spans="1:8" x14ac:dyDescent="0.25">
      <c r="A15" s="26">
        <v>4303</v>
      </c>
      <c r="B15" s="26">
        <v>11</v>
      </c>
      <c r="C15" s="9" t="s">
        <v>464</v>
      </c>
      <c r="H15" s="4" t="str">
        <f t="shared" si="0"/>
        <v>X</v>
      </c>
    </row>
    <row r="16" spans="1:8" x14ac:dyDescent="0.25">
      <c r="A16" s="26">
        <v>774</v>
      </c>
      <c r="B16" s="26">
        <v>12</v>
      </c>
      <c r="C16" s="9" t="s">
        <v>465</v>
      </c>
      <c r="H16" s="4" t="str">
        <f t="shared" si="0"/>
        <v>X</v>
      </c>
    </row>
    <row r="17" spans="1:8" x14ac:dyDescent="0.25">
      <c r="A17" s="26">
        <v>3546</v>
      </c>
      <c r="B17" s="26">
        <v>13</v>
      </c>
      <c r="C17" s="9" t="s">
        <v>466</v>
      </c>
      <c r="H17" s="4" t="str">
        <f t="shared" si="0"/>
        <v>X</v>
      </c>
    </row>
    <row r="18" spans="1:8" x14ac:dyDescent="0.25">
      <c r="A18" s="26">
        <v>2647</v>
      </c>
      <c r="B18" s="26">
        <v>14</v>
      </c>
      <c r="C18" s="9" t="s">
        <v>467</v>
      </c>
      <c r="H18" s="4" t="str">
        <f t="shared" si="0"/>
        <v>X</v>
      </c>
    </row>
    <row r="19" spans="1:8" x14ac:dyDescent="0.25">
      <c r="A19" s="26">
        <v>2018</v>
      </c>
      <c r="B19" s="26">
        <v>15</v>
      </c>
      <c r="C19" s="9" t="s">
        <v>468</v>
      </c>
      <c r="H19" s="4" t="str">
        <f t="shared" si="0"/>
        <v>X</v>
      </c>
    </row>
    <row r="20" spans="1:8" x14ac:dyDescent="0.25">
      <c r="A20" s="26">
        <v>4354</v>
      </c>
      <c r="B20" s="26">
        <v>16</v>
      </c>
      <c r="C20" s="9" t="s">
        <v>469</v>
      </c>
      <c r="H20" s="4" t="str">
        <f t="shared" si="0"/>
        <v>X</v>
      </c>
    </row>
    <row r="21" spans="1:8" x14ac:dyDescent="0.25">
      <c r="A21" s="26">
        <v>820</v>
      </c>
      <c r="B21" s="26">
        <v>17</v>
      </c>
      <c r="C21" s="9" t="s">
        <v>470</v>
      </c>
      <c r="H21" s="4" t="str">
        <f t="shared" si="0"/>
        <v>X</v>
      </c>
    </row>
    <row r="22" spans="1:8" x14ac:dyDescent="0.25">
      <c r="A22" s="26">
        <v>992</v>
      </c>
      <c r="B22" s="26">
        <v>18</v>
      </c>
      <c r="C22" s="9" t="s">
        <v>471</v>
      </c>
      <c r="H22" s="4" t="str">
        <f t="shared" si="0"/>
        <v>X</v>
      </c>
    </row>
    <row r="23" spans="1:8" x14ac:dyDescent="0.25">
      <c r="A23" s="26">
        <v>1460</v>
      </c>
      <c r="B23" s="26">
        <v>19</v>
      </c>
      <c r="C23" s="9" t="s">
        <v>472</v>
      </c>
      <c r="H23" s="4" t="str">
        <f t="shared" si="0"/>
        <v>X</v>
      </c>
    </row>
    <row r="24" spans="1:8" x14ac:dyDescent="0.25">
      <c r="A24" s="26">
        <v>780</v>
      </c>
      <c r="B24" s="26">
        <v>20</v>
      </c>
      <c r="C24" s="9" t="s">
        <v>473</v>
      </c>
      <c r="H24" s="4" t="str">
        <f t="shared" si="0"/>
        <v>X</v>
      </c>
    </row>
    <row r="25" spans="1:8" x14ac:dyDescent="0.25">
      <c r="A25" s="26">
        <v>1181</v>
      </c>
      <c r="B25" s="26">
        <v>21</v>
      </c>
      <c r="C25" s="9" t="s">
        <v>474</v>
      </c>
      <c r="H25" s="4" t="str">
        <f t="shared" si="0"/>
        <v>X</v>
      </c>
    </row>
    <row r="26" spans="1:8" x14ac:dyDescent="0.25">
      <c r="A26" s="26">
        <v>825</v>
      </c>
      <c r="B26" s="26">
        <v>22</v>
      </c>
      <c r="C26" s="9" t="s">
        <v>475</v>
      </c>
      <c r="H26" s="4" t="str">
        <f t="shared" si="0"/>
        <v>X</v>
      </c>
    </row>
    <row r="27" spans="1:8" x14ac:dyDescent="0.25">
      <c r="A27" s="26">
        <v>3263</v>
      </c>
      <c r="B27" s="26">
        <v>23</v>
      </c>
      <c r="C27" s="9" t="s">
        <v>476</v>
      </c>
      <c r="H27" s="4" t="str">
        <f t="shared" si="0"/>
        <v>X</v>
      </c>
    </row>
    <row r="28" spans="1:8" x14ac:dyDescent="0.25">
      <c r="A28" s="26">
        <v>3260</v>
      </c>
      <c r="B28" s="26">
        <v>24</v>
      </c>
      <c r="C28" s="9" t="s">
        <v>477</v>
      </c>
      <c r="H28" s="4" t="str">
        <f t="shared" si="0"/>
        <v>X</v>
      </c>
    </row>
    <row r="29" spans="1:8" x14ac:dyDescent="0.25">
      <c r="A29" s="26">
        <v>784</v>
      </c>
      <c r="B29" s="26">
        <v>25</v>
      </c>
      <c r="C29" s="9" t="s">
        <v>478</v>
      </c>
      <c r="H29" s="4" t="str">
        <f t="shared" si="0"/>
        <v>X</v>
      </c>
    </row>
    <row r="30" spans="1:8" x14ac:dyDescent="0.25">
      <c r="A30" s="26">
        <v>934</v>
      </c>
      <c r="B30" s="26">
        <v>26</v>
      </c>
      <c r="C30" s="9" t="s">
        <v>479</v>
      </c>
      <c r="H30" s="4" t="str">
        <f t="shared" si="0"/>
        <v>X</v>
      </c>
    </row>
    <row r="31" spans="1:8" x14ac:dyDescent="0.25">
      <c r="A31" s="26">
        <v>787</v>
      </c>
      <c r="B31" s="26">
        <v>27</v>
      </c>
      <c r="C31" s="9" t="s">
        <v>480</v>
      </c>
      <c r="H31" s="4" t="str">
        <f t="shared" si="0"/>
        <v>X</v>
      </c>
    </row>
    <row r="32" spans="1:8" x14ac:dyDescent="0.25">
      <c r="A32" s="26">
        <v>3185</v>
      </c>
      <c r="B32" s="26">
        <v>28</v>
      </c>
      <c r="C32" s="9" t="s">
        <v>481</v>
      </c>
      <c r="H32" s="4" t="str">
        <f t="shared" si="0"/>
        <v>X</v>
      </c>
    </row>
    <row r="33" spans="1:8" x14ac:dyDescent="0.25">
      <c r="A33" s="26">
        <v>3383</v>
      </c>
      <c r="B33" s="26">
        <v>29</v>
      </c>
      <c r="C33" s="9" t="s">
        <v>482</v>
      </c>
      <c r="H33" s="4" t="str">
        <f t="shared" si="0"/>
        <v>X</v>
      </c>
    </row>
    <row r="34" spans="1:8" x14ac:dyDescent="0.25">
      <c r="A34" s="26">
        <v>832</v>
      </c>
      <c r="B34" s="26">
        <v>30</v>
      </c>
      <c r="C34" s="9" t="s">
        <v>483</v>
      </c>
      <c r="H34" s="4" t="str">
        <f t="shared" si="0"/>
        <v>X</v>
      </c>
    </row>
    <row r="35" spans="1:8" x14ac:dyDescent="0.25">
      <c r="A35" s="26">
        <v>796</v>
      </c>
      <c r="B35" s="26">
        <v>31</v>
      </c>
      <c r="C35" s="9" t="s">
        <v>484</v>
      </c>
      <c r="H35" s="4" t="str">
        <f t="shared" si="0"/>
        <v>X</v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0</v>
      </c>
      <c r="E43" s="12">
        <v>0.8529411764705882</v>
      </c>
    </row>
    <row r="44" spans="1:8" ht="18.75" x14ac:dyDescent="0.3">
      <c r="C44" s="19" t="s">
        <v>489</v>
      </c>
      <c r="D44" s="10">
        <f>H38</f>
        <v>33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D5" sqref="D5:D4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H10" s="4" t="str">
        <f t="shared" si="0"/>
        <v>X</v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H13" s="4" t="str">
        <f t="shared" si="0"/>
        <v>X</v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H18" s="4" t="str">
        <f t="shared" si="0"/>
        <v>X</v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H24" s="4" t="str">
        <f t="shared" si="0"/>
        <v>X</v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H27" s="4" t="str">
        <f t="shared" si="0"/>
        <v>X</v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H41" s="4" t="str">
        <f t="shared" si="0"/>
        <v>X</v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34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6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34</v>
      </c>
      <c r="E50" s="12">
        <f>D50/$D$49</f>
        <v>0.85</v>
      </c>
    </row>
    <row r="51" spans="3:5" ht="18.75" x14ac:dyDescent="0.3">
      <c r="C51" s="19" t="s">
        <v>489</v>
      </c>
      <c r="D51" s="10">
        <f>H45</f>
        <v>6</v>
      </c>
      <c r="E51" s="12">
        <f>D51/$D$49</f>
        <v>0.15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H5" s="4" t="str">
        <f>IF(COUNTA(D5:G5)=0,"X","")</f>
        <v>X</v>
      </c>
    </row>
    <row r="6" spans="1:8" x14ac:dyDescent="0.25">
      <c r="A6" s="3">
        <v>2349</v>
      </c>
      <c r="B6" s="3">
        <v>2</v>
      </c>
      <c r="C6" s="9" t="s">
        <v>82</v>
      </c>
      <c r="H6" s="4" t="str">
        <f t="shared" ref="H6:H38" si="0">IF(COUNTA(D6:G6)=0,"X","")</f>
        <v>X</v>
      </c>
    </row>
    <row r="7" spans="1:8" x14ac:dyDescent="0.25">
      <c r="A7" s="3">
        <v>1964</v>
      </c>
      <c r="B7" s="3">
        <v>3</v>
      </c>
      <c r="C7" s="9" t="s">
        <v>83</v>
      </c>
      <c r="H7" s="4" t="str">
        <f t="shared" si="0"/>
        <v>X</v>
      </c>
    </row>
    <row r="8" spans="1:8" x14ac:dyDescent="0.25">
      <c r="A8" s="3">
        <v>4310</v>
      </c>
      <c r="B8" s="3">
        <v>4</v>
      </c>
      <c r="C8" s="9" t="s">
        <v>84</v>
      </c>
      <c r="H8" s="4" t="str">
        <f t="shared" si="0"/>
        <v>X</v>
      </c>
    </row>
    <row r="9" spans="1:8" x14ac:dyDescent="0.25">
      <c r="A9" s="3">
        <v>1941</v>
      </c>
      <c r="B9" s="3">
        <v>5</v>
      </c>
      <c r="C9" s="9" t="s">
        <v>85</v>
      </c>
      <c r="H9" s="4" t="str">
        <f t="shared" si="0"/>
        <v>X</v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H11" s="4" t="str">
        <f t="shared" si="0"/>
        <v>X</v>
      </c>
    </row>
    <row r="12" spans="1:8" x14ac:dyDescent="0.25">
      <c r="A12" s="3">
        <v>2255</v>
      </c>
      <c r="B12" s="3">
        <v>8</v>
      </c>
      <c r="C12" s="9" t="s">
        <v>88</v>
      </c>
      <c r="H12" s="4" t="str">
        <f t="shared" si="0"/>
        <v>X</v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H14" s="4" t="str">
        <f t="shared" si="0"/>
        <v>X</v>
      </c>
    </row>
    <row r="15" spans="1:8" x14ac:dyDescent="0.25">
      <c r="A15" s="3">
        <v>1893</v>
      </c>
      <c r="B15" s="3">
        <v>11</v>
      </c>
      <c r="C15" s="9" t="s">
        <v>91</v>
      </c>
      <c r="H15" s="4" t="str">
        <f t="shared" si="0"/>
        <v>X</v>
      </c>
    </row>
    <row r="16" spans="1:8" x14ac:dyDescent="0.25">
      <c r="A16" s="3">
        <v>1936</v>
      </c>
      <c r="B16" s="3">
        <v>12</v>
      </c>
      <c r="C16" s="9" t="s">
        <v>92</v>
      </c>
      <c r="H16" s="4" t="str">
        <f t="shared" si="0"/>
        <v>X</v>
      </c>
    </row>
    <row r="17" spans="1:8" x14ac:dyDescent="0.25">
      <c r="A17" s="3">
        <v>2632</v>
      </c>
      <c r="B17" s="3">
        <v>13</v>
      </c>
      <c r="C17" s="9" t="s">
        <v>93</v>
      </c>
      <c r="H17" s="4" t="str">
        <f t="shared" si="0"/>
        <v>X</v>
      </c>
    </row>
    <row r="18" spans="1:8" x14ac:dyDescent="0.25">
      <c r="A18" s="3">
        <v>658</v>
      </c>
      <c r="B18" s="3">
        <v>14</v>
      </c>
      <c r="C18" s="9" t="s">
        <v>94</v>
      </c>
      <c r="H18" s="4" t="str">
        <f t="shared" si="0"/>
        <v>X</v>
      </c>
    </row>
    <row r="19" spans="1:8" x14ac:dyDescent="0.25">
      <c r="A19" s="3">
        <v>4277</v>
      </c>
      <c r="B19" s="3">
        <v>15</v>
      </c>
      <c r="C19" s="9" t="s">
        <v>95</v>
      </c>
      <c r="H19" s="4" t="str">
        <f t="shared" si="0"/>
        <v>X</v>
      </c>
    </row>
    <row r="20" spans="1:8" x14ac:dyDescent="0.25">
      <c r="A20" s="3">
        <v>2383</v>
      </c>
      <c r="B20" s="3">
        <v>16</v>
      </c>
      <c r="C20" s="9" t="s">
        <v>96</v>
      </c>
      <c r="H20" s="4" t="str">
        <f t="shared" si="0"/>
        <v>X</v>
      </c>
    </row>
    <row r="21" spans="1:8" x14ac:dyDescent="0.25">
      <c r="A21" s="3">
        <v>4276</v>
      </c>
      <c r="B21" s="3">
        <v>17</v>
      </c>
      <c r="C21" s="9" t="s">
        <v>97</v>
      </c>
      <c r="H21" s="4" t="str">
        <f t="shared" si="0"/>
        <v>X</v>
      </c>
    </row>
    <row r="22" spans="1:8" x14ac:dyDescent="0.25">
      <c r="A22" s="3">
        <v>4285</v>
      </c>
      <c r="B22" s="3">
        <v>18</v>
      </c>
      <c r="C22" s="9" t="s">
        <v>98</v>
      </c>
      <c r="H22" s="4" t="str">
        <f t="shared" si="0"/>
        <v>X</v>
      </c>
    </row>
    <row r="23" spans="1:8" x14ac:dyDescent="0.25">
      <c r="A23" s="3">
        <v>1910</v>
      </c>
      <c r="B23" s="3">
        <v>19</v>
      </c>
      <c r="C23" s="9" t="s">
        <v>99</v>
      </c>
      <c r="H23" s="4" t="str">
        <f t="shared" si="0"/>
        <v>X</v>
      </c>
    </row>
    <row r="24" spans="1:8" x14ac:dyDescent="0.25">
      <c r="A24" s="3">
        <v>2637</v>
      </c>
      <c r="B24" s="3">
        <v>20</v>
      </c>
      <c r="C24" s="9" t="s">
        <v>100</v>
      </c>
      <c r="H24" s="4" t="str">
        <f t="shared" si="0"/>
        <v>X</v>
      </c>
    </row>
    <row r="25" spans="1:8" x14ac:dyDescent="0.25">
      <c r="A25" s="3">
        <v>4282</v>
      </c>
      <c r="B25" s="3">
        <v>21</v>
      </c>
      <c r="C25" s="9" t="s">
        <v>101</v>
      </c>
      <c r="H25" s="4" t="str">
        <f t="shared" si="0"/>
        <v>X</v>
      </c>
    </row>
    <row r="26" spans="1:8" x14ac:dyDescent="0.25">
      <c r="A26" s="3">
        <v>4279</v>
      </c>
      <c r="B26" s="3">
        <v>22</v>
      </c>
      <c r="C26" s="9" t="s">
        <v>102</v>
      </c>
      <c r="H26" s="4" t="str">
        <f t="shared" si="0"/>
        <v>X</v>
      </c>
    </row>
    <row r="27" spans="1:8" x14ac:dyDescent="0.25">
      <c r="A27" s="3">
        <v>1935</v>
      </c>
      <c r="B27" s="3">
        <v>23</v>
      </c>
      <c r="C27" s="9" t="s">
        <v>103</v>
      </c>
      <c r="H27" s="4" t="str">
        <f t="shared" si="0"/>
        <v>X</v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H29" s="4" t="str">
        <f t="shared" si="0"/>
        <v>X</v>
      </c>
    </row>
    <row r="30" spans="1:8" x14ac:dyDescent="0.25">
      <c r="A30" s="3">
        <v>4281</v>
      </c>
      <c r="B30" s="3">
        <v>26</v>
      </c>
      <c r="C30" s="9" t="s">
        <v>106</v>
      </c>
      <c r="H30" s="4" t="str">
        <f t="shared" si="0"/>
        <v>X</v>
      </c>
    </row>
    <row r="31" spans="1:8" x14ac:dyDescent="0.25">
      <c r="A31" s="3">
        <v>2398</v>
      </c>
      <c r="B31" s="3">
        <v>27</v>
      </c>
      <c r="C31" s="9" t="s">
        <v>107</v>
      </c>
      <c r="H31" s="4" t="str">
        <f t="shared" si="0"/>
        <v>X</v>
      </c>
    </row>
    <row r="32" spans="1:8" x14ac:dyDescent="0.25">
      <c r="A32" s="3">
        <v>2782</v>
      </c>
      <c r="B32" s="3">
        <v>28</v>
      </c>
      <c r="C32" s="9" t="s">
        <v>108</v>
      </c>
      <c r="H32" s="4" t="str">
        <f t="shared" si="0"/>
        <v>X</v>
      </c>
    </row>
    <row r="33" spans="1:8" x14ac:dyDescent="0.25">
      <c r="A33" s="3">
        <v>1880</v>
      </c>
      <c r="B33" s="3">
        <v>29</v>
      </c>
      <c r="C33" s="9" t="s">
        <v>109</v>
      </c>
      <c r="H33" s="4" t="str">
        <f t="shared" si="0"/>
        <v>X</v>
      </c>
    </row>
    <row r="34" spans="1:8" x14ac:dyDescent="0.25">
      <c r="A34" s="3">
        <v>1896</v>
      </c>
      <c r="B34" s="3">
        <v>30</v>
      </c>
      <c r="C34" s="9" t="s">
        <v>110</v>
      </c>
      <c r="H34" s="4" t="str">
        <f t="shared" si="0"/>
        <v>X</v>
      </c>
    </row>
    <row r="35" spans="1:8" x14ac:dyDescent="0.25">
      <c r="A35" s="3">
        <v>1925</v>
      </c>
      <c r="B35" s="3">
        <v>31</v>
      </c>
      <c r="C35" s="9" t="s">
        <v>111</v>
      </c>
      <c r="H35" s="4" t="str">
        <f t="shared" si="0"/>
        <v>X</v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H37" s="4" t="str">
        <f t="shared" si="0"/>
        <v>X</v>
      </c>
    </row>
    <row r="38" spans="1:8" x14ac:dyDescent="0.25">
      <c r="A38" s="3">
        <v>4070</v>
      </c>
      <c r="B38" s="3">
        <v>34</v>
      </c>
      <c r="C38" s="9" t="s">
        <v>114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D5" sqref="D5:D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H13" s="4" t="str">
        <f t="shared" si="0"/>
        <v>X</v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H20" s="4" t="str">
        <f t="shared" si="0"/>
        <v>X</v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H28" s="4" t="str">
        <f t="shared" si="0"/>
        <v>X</v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24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9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27</v>
      </c>
      <c r="E46" s="12">
        <f>D46/D45</f>
        <v>0.75</v>
      </c>
    </row>
    <row r="47" spans="1:10" ht="18.75" x14ac:dyDescent="0.3">
      <c r="C47" s="19" t="s">
        <v>489</v>
      </c>
      <c r="D47" s="10">
        <f>H41</f>
        <v>9</v>
      </c>
      <c r="E47" s="12">
        <f>D47/D45</f>
        <v>0.25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D11" sqref="D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H6" s="4" t="str">
        <f t="shared" ref="H6:H37" si="0">IF(COUNTA(D6:G6)=0,"X","")</f>
        <v>X</v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H11" s="4" t="str">
        <f t="shared" si="0"/>
        <v>X</v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H21" s="4" t="str">
        <f t="shared" si="0"/>
        <v>X</v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0.81818181818181823</v>
      </c>
    </row>
    <row r="45" spans="1:8" ht="18.75" x14ac:dyDescent="0.3">
      <c r="C45" s="19" t="s">
        <v>489</v>
      </c>
      <c r="D45" s="10">
        <f>H38</f>
        <v>6</v>
      </c>
      <c r="E45" s="12">
        <f>D45/D43</f>
        <v>0.18181818181818182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D5" sqref="D5:D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H7" s="4" t="str">
        <f t="shared" si="0"/>
        <v>X</v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H11" s="4" t="str">
        <f t="shared" si="0"/>
        <v>X</v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H22" s="4" t="str">
        <f t="shared" si="0"/>
        <v>X</v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H25" s="4" t="str">
        <f t="shared" si="0"/>
        <v>X</v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H32" s="4" t="str">
        <f t="shared" si="0"/>
        <v>X</v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H36" s="4" t="str">
        <f t="shared" si="0"/>
        <v>X</v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H38" s="4" t="str">
        <f t="shared" si="0"/>
        <v>X</v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22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10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24</v>
      </c>
      <c r="E44" s="12">
        <f>D44/D43</f>
        <v>0.70588235294117652</v>
      </c>
    </row>
    <row r="45" spans="1:10" ht="18.75" x14ac:dyDescent="0.3">
      <c r="C45" s="19" t="s">
        <v>489</v>
      </c>
      <c r="D45" s="10">
        <f>H39</f>
        <v>10</v>
      </c>
      <c r="E45" s="12">
        <f>D45/D43</f>
        <v>0.29411764705882354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6" workbookViewId="0">
      <selection activeCell="D39" sqref="D3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H15" s="4" t="str">
        <f t="shared" si="0"/>
        <v>X</v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3"/>
      <c r="H16" s="50" t="str">
        <f t="shared" si="0"/>
        <v>X</v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H17" s="4" t="str">
        <f t="shared" si="0"/>
        <v>X</v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H30" s="4" t="str">
        <f t="shared" si="0"/>
        <v>X</v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H34" s="4" t="str">
        <f t="shared" si="0"/>
        <v>X</v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22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10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24</v>
      </c>
      <c r="E44" s="12">
        <f>D44/D43</f>
        <v>0.70588235294117652</v>
      </c>
    </row>
    <row r="45" spans="1:8" ht="18.75" x14ac:dyDescent="0.3">
      <c r="C45" s="19" t="s">
        <v>489</v>
      </c>
      <c r="D45" s="10">
        <f>H39</f>
        <v>10</v>
      </c>
      <c r="E45" s="12">
        <f>D45/D43</f>
        <v>0.29411764705882354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D35" sqref="D3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H6" s="4" t="str">
        <f t="shared" ref="H6:H38" si="0">IF(COUNTA(D6:G6)=0,"X","")</f>
        <v>X</v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45"/>
      <c r="F14" s="45"/>
      <c r="G14" s="45"/>
      <c r="H14" s="46" t="str">
        <f t="shared" si="0"/>
        <v/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H23" s="4" t="str">
        <f t="shared" si="0"/>
        <v>X</v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H32" s="4" t="str">
        <f t="shared" si="0"/>
        <v>X</v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H33" s="4" t="str">
        <f t="shared" si="0"/>
        <v>X</v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10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abSelected="1" topLeftCell="B1" workbookViewId="0">
      <selection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H5" s="4" t="str">
        <f>IF(COUNTA(D5:G5)=0,"X","")</f>
        <v>X</v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H11" s="4" t="str">
        <f t="shared" si="0"/>
        <v>X</v>
      </c>
    </row>
    <row r="12" spans="1:8" x14ac:dyDescent="0.25">
      <c r="A12" s="26">
        <v>1687</v>
      </c>
      <c r="B12" s="26">
        <v>8</v>
      </c>
      <c r="C12" s="9" t="s">
        <v>294</v>
      </c>
      <c r="H12" s="4" t="str">
        <f t="shared" si="0"/>
        <v>X</v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H14" s="4" t="str">
        <f t="shared" si="0"/>
        <v>X</v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H17" s="4" t="str">
        <f t="shared" si="0"/>
        <v>X</v>
      </c>
    </row>
    <row r="18" spans="1:8" x14ac:dyDescent="0.25">
      <c r="A18" s="26">
        <v>1403</v>
      </c>
      <c r="B18" s="26">
        <v>14</v>
      </c>
      <c r="C18" s="9" t="s">
        <v>301</v>
      </c>
      <c r="H18" s="4" t="str">
        <f t="shared" si="0"/>
        <v>X</v>
      </c>
    </row>
    <row r="19" spans="1:8" x14ac:dyDescent="0.25">
      <c r="A19" s="26">
        <v>1719</v>
      </c>
      <c r="B19" s="26">
        <v>15</v>
      </c>
      <c r="C19" s="9" t="s">
        <v>302</v>
      </c>
      <c r="H19" s="4" t="str">
        <f t="shared" si="0"/>
        <v>X</v>
      </c>
    </row>
    <row r="20" spans="1:8" x14ac:dyDescent="0.25">
      <c r="A20" s="26">
        <v>1667</v>
      </c>
      <c r="B20" s="26">
        <v>16</v>
      </c>
      <c r="C20" s="9" t="s">
        <v>303</v>
      </c>
      <c r="H20" s="4" t="str">
        <f t="shared" si="0"/>
        <v>X</v>
      </c>
    </row>
    <row r="21" spans="1:8" x14ac:dyDescent="0.25">
      <c r="A21" s="26">
        <v>1799</v>
      </c>
      <c r="B21" s="26">
        <v>17</v>
      </c>
      <c r="C21" s="9" t="s">
        <v>304</v>
      </c>
      <c r="H21" s="4" t="str">
        <f t="shared" si="0"/>
        <v>X</v>
      </c>
    </row>
    <row r="22" spans="1:8" x14ac:dyDescent="0.25">
      <c r="A22" s="26">
        <v>1672</v>
      </c>
      <c r="B22" s="26">
        <v>18</v>
      </c>
      <c r="C22" s="9" t="s">
        <v>305</v>
      </c>
      <c r="H22" s="4" t="str">
        <f t="shared" si="0"/>
        <v>X</v>
      </c>
    </row>
    <row r="23" spans="1:8" x14ac:dyDescent="0.25">
      <c r="A23" s="26">
        <v>3595</v>
      </c>
      <c r="B23" s="26">
        <v>19</v>
      </c>
      <c r="C23" s="9" t="s">
        <v>306</v>
      </c>
      <c r="H23" s="4" t="str">
        <f t="shared" si="0"/>
        <v>X</v>
      </c>
    </row>
    <row r="24" spans="1:8" x14ac:dyDescent="0.25">
      <c r="A24" s="26">
        <v>4296</v>
      </c>
      <c r="B24" s="26">
        <v>20</v>
      </c>
      <c r="C24" s="9" t="s">
        <v>307</v>
      </c>
      <c r="H24" s="4" t="str">
        <f t="shared" si="0"/>
        <v>X</v>
      </c>
    </row>
    <row r="25" spans="1:8" x14ac:dyDescent="0.25">
      <c r="A25" s="26">
        <v>1645</v>
      </c>
      <c r="B25" s="26">
        <v>21</v>
      </c>
      <c r="C25" s="9" t="s">
        <v>308</v>
      </c>
      <c r="H25" s="4" t="str">
        <f t="shared" si="0"/>
        <v>X</v>
      </c>
    </row>
    <row r="26" spans="1:8" x14ac:dyDescent="0.25">
      <c r="A26" s="26">
        <v>1646</v>
      </c>
      <c r="B26" s="26">
        <v>22</v>
      </c>
      <c r="C26" s="9" t="s">
        <v>309</v>
      </c>
      <c r="H26" s="4" t="str">
        <f t="shared" si="0"/>
        <v>X</v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H28" s="4" t="str">
        <f t="shared" si="0"/>
        <v>X</v>
      </c>
    </row>
    <row r="29" spans="1:8" x14ac:dyDescent="0.25">
      <c r="A29" s="26">
        <v>1977</v>
      </c>
      <c r="B29" s="26">
        <v>25</v>
      </c>
      <c r="C29" s="9" t="s">
        <v>312</v>
      </c>
      <c r="H29" s="4" t="str">
        <f t="shared" si="0"/>
        <v>X</v>
      </c>
    </row>
    <row r="30" spans="1:8" x14ac:dyDescent="0.25">
      <c r="A30" s="26">
        <v>3596</v>
      </c>
      <c r="B30" s="26">
        <v>26</v>
      </c>
      <c r="C30" s="9" t="s">
        <v>313</v>
      </c>
      <c r="H30" s="4" t="str">
        <f t="shared" si="0"/>
        <v>X</v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H32" s="4" t="str">
        <f t="shared" si="0"/>
        <v>X</v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H34" s="4" t="str">
        <f t="shared" si="0"/>
        <v>X</v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1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33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</v>
      </c>
      <c r="E44" s="12">
        <f>D44/D43</f>
        <v>2.9411764705882353E-2</v>
      </c>
    </row>
    <row r="45" spans="1:8" ht="18.75" x14ac:dyDescent="0.3">
      <c r="C45" s="19" t="s">
        <v>489</v>
      </c>
      <c r="D45" s="10">
        <f>H39</f>
        <v>33</v>
      </c>
      <c r="E45" s="12">
        <f>D45/D43</f>
        <v>0.97058823529411764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2020-06-10T05:13:07Z</dcterms:modified>
</cp:coreProperties>
</file>