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docs excel\"/>
    </mc:Choice>
  </mc:AlternateContent>
  <xr:revisionPtr revIDLastSave="0" documentId="13_ncr:1_{4F7DFE8E-6C91-47FF-B805-BF00EF2FAEF0}" xr6:coauthVersionLast="45" xr6:coauthVersionMax="45" xr10:uidLastSave="{00000000-0000-0000-0000-000000000000}"/>
  <bookViews>
    <workbookView xWindow="-120" yWindow="-120" windowWidth="19440" windowHeight="15000" xr2:uid="{C14E34FE-C3B9-4997-BCB8-6BA76C6D0E8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F13" i="1" l="1"/>
  <c r="C16" i="1"/>
  <c r="C15" i="1"/>
  <c r="C14" i="1"/>
  <c r="C13" i="1"/>
  <c r="C11" i="1"/>
  <c r="D7" i="1"/>
  <c r="E7" i="1"/>
  <c r="F7" i="1"/>
  <c r="D8" i="1"/>
  <c r="E8" i="1"/>
  <c r="F8" i="1"/>
  <c r="D9" i="1"/>
  <c r="E9" i="1"/>
  <c r="F9" i="1"/>
  <c r="C9" i="1"/>
  <c r="C8" i="1"/>
  <c r="C7" i="1"/>
  <c r="G3" i="1"/>
  <c r="H3" i="1"/>
  <c r="G4" i="1"/>
  <c r="H4" i="1"/>
  <c r="G5" i="1"/>
  <c r="H5" i="1"/>
  <c r="H2" i="1"/>
  <c r="G2" i="1"/>
  <c r="A7" i="2" l="1"/>
</calcChain>
</file>

<file path=xl/sharedStrings.xml><?xml version="1.0" encoding="utf-8"?>
<sst xmlns="http://schemas.openxmlformats.org/spreadsheetml/2006/main" count="50" uniqueCount="38">
  <si>
    <t>VENDEDORES</t>
  </si>
  <si>
    <t>Pablo</t>
  </si>
  <si>
    <t>Maria</t>
  </si>
  <si>
    <t>Miguel</t>
  </si>
  <si>
    <t>Ana</t>
  </si>
  <si>
    <t>Suma</t>
  </si>
  <si>
    <t>Vta Maxima</t>
  </si>
  <si>
    <t>Vta Minima</t>
  </si>
  <si>
    <t>Enero</t>
  </si>
  <si>
    <t>Febrero</t>
  </si>
  <si>
    <t>Marzo</t>
  </si>
  <si>
    <t>Abril</t>
  </si>
  <si>
    <t>SUMA</t>
  </si>
  <si>
    <t>PROMEDIO</t>
  </si>
  <si>
    <t>funcion Contar</t>
  </si>
  <si>
    <t>Funcion Contara</t>
  </si>
  <si>
    <t>Funcion Contar.Blanco</t>
  </si>
  <si>
    <t>Funcion Contar.si</t>
  </si>
  <si>
    <t>Funcion Contar.si.Conjunto</t>
  </si>
  <si>
    <t>Vendedor</t>
  </si>
  <si>
    <t>Cuota de T1 excedida</t>
  </si>
  <si>
    <t>Cuota de T2 excedida</t>
  </si>
  <si>
    <t>Cuota de T3 excedida</t>
  </si>
  <si>
    <t>García</t>
  </si>
  <si>
    <t>Sí</t>
  </si>
  <si>
    <t>No</t>
  </si>
  <si>
    <t>Navarro</t>
  </si>
  <si>
    <t>Gil</t>
  </si>
  <si>
    <t>López</t>
  </si>
  <si>
    <t>SUMA suma(rango)</t>
  </si>
  <si>
    <t>SUMAR.SI(rango, criterio, [rango_suma])</t>
  </si>
  <si>
    <t>SUMAR.SI(rango, criterio)</t>
  </si>
  <si>
    <t>CIUDADES</t>
  </si>
  <si>
    <t>BOGOTA</t>
  </si>
  <si>
    <t>BUCARAMANGA</t>
  </si>
  <si>
    <t>BARRANQUILLA</t>
  </si>
  <si>
    <t>sumar.si.conjunto(rango_suma; rango_criterios1; criterios1; [rango_criterios2; criterios2];...)</t>
  </si>
  <si>
    <r>
      <t>SI(</t>
    </r>
    <r>
      <rPr>
        <b/>
        <sz val="11"/>
        <color rgb="FF00B050"/>
        <rFont val="Segoe UI"/>
        <family val="2"/>
      </rPr>
      <t>prueba_lógica</t>
    </r>
    <r>
      <rPr>
        <b/>
        <sz val="11"/>
        <color rgb="FF363636"/>
        <rFont val="Segoe UI"/>
        <family val="2"/>
      </rPr>
      <t xml:space="preserve">; </t>
    </r>
    <r>
      <rPr>
        <b/>
        <sz val="11"/>
        <color rgb="FF00B0F0"/>
        <rFont val="Segoe UI"/>
        <family val="2"/>
      </rPr>
      <t>valor_si_verdadero</t>
    </r>
    <r>
      <rPr>
        <b/>
        <sz val="11"/>
        <color rgb="FF363636"/>
        <rFont val="Segoe UI"/>
        <family val="2"/>
      </rPr>
      <t>;</t>
    </r>
    <r>
      <rPr>
        <b/>
        <sz val="11"/>
        <color rgb="FFFF0000"/>
        <rFont val="Segoe UI"/>
        <family val="2"/>
      </rPr>
      <t xml:space="preserve"> [valor_si_falso]</t>
    </r>
    <r>
      <rPr>
        <b/>
        <sz val="11"/>
        <color rgb="FF363636"/>
        <rFont val="Sego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</si>
</sst>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7.600000000000001"/>
      <color rgb="FF393939"/>
      <name val="Segoe UI"/>
      <family val="2"/>
    </font>
    <font>
      <sz val="17.600000000000001"/>
      <color rgb="FF1E1E1E"/>
      <name val="Segoe UI"/>
      <family val="2"/>
    </font>
    <font>
      <b/>
      <sz val="11"/>
      <color rgb="FF363636"/>
      <name val="Segoe UI"/>
      <family val="2"/>
    </font>
    <font>
      <b/>
      <sz val="11"/>
      <color rgb="FF00B050"/>
      <name val="Segoe UI"/>
      <family val="2"/>
    </font>
    <font>
      <b/>
      <sz val="11"/>
      <color rgb="FF00B0F0"/>
      <name val="Segoe UI"/>
      <family val="2"/>
    </font>
    <font>
      <b/>
      <sz val="11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indent="1"/>
    </xf>
    <xf numFmtId="0" fontId="5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5B4C-F2C9-463B-BD14-2663B6A5BE6E}">
  <dimension ref="A1:H24"/>
  <sheetViews>
    <sheetView tabSelected="1" topLeftCell="A17" zoomScale="180" zoomScaleNormal="180" workbookViewId="0">
      <selection activeCell="C24" sqref="C24"/>
    </sheetView>
  </sheetViews>
  <sheetFormatPr baseColWidth="10" defaultRowHeight="15" x14ac:dyDescent="0.25"/>
  <cols>
    <col min="1" max="1" width="36.5703125" customWidth="1"/>
    <col min="2" max="2" width="11.140625" customWidth="1"/>
    <col min="3" max="3" width="13.140625" bestFit="1" customWidth="1"/>
    <col min="4" max="6" width="12.140625" bestFit="1" customWidth="1"/>
    <col min="7" max="7" width="13.28515625" bestFit="1" customWidth="1"/>
    <col min="8" max="8" width="12.140625" bestFit="1" customWidth="1"/>
  </cols>
  <sheetData>
    <row r="1" spans="1:8" x14ac:dyDescent="0.25">
      <c r="A1" s="11" t="s">
        <v>0</v>
      </c>
      <c r="B1" s="11" t="s">
        <v>32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1" t="s">
        <v>1</v>
      </c>
      <c r="B2" s="1" t="s">
        <v>33</v>
      </c>
      <c r="C2" s="3">
        <v>1520000</v>
      </c>
      <c r="D2" s="3">
        <v>1800000</v>
      </c>
      <c r="E2" s="3">
        <v>1900000</v>
      </c>
      <c r="F2" s="3">
        <v>2160000</v>
      </c>
      <c r="G2" s="6">
        <f>SUM(C2:F2)</f>
        <v>7380000</v>
      </c>
      <c r="H2" s="6">
        <f>AVERAGE(C2:F2)</f>
        <v>1845000</v>
      </c>
    </row>
    <row r="3" spans="1:8" x14ac:dyDescent="0.25">
      <c r="A3" s="1" t="s">
        <v>2</v>
      </c>
      <c r="B3" s="1" t="s">
        <v>33</v>
      </c>
      <c r="C3" s="3">
        <v>1000000</v>
      </c>
      <c r="D3" s="3">
        <v>1500000</v>
      </c>
      <c r="E3" s="3">
        <v>1750000</v>
      </c>
      <c r="F3" s="3">
        <v>2000000</v>
      </c>
      <c r="G3" s="4">
        <f t="shared" ref="G3:G5" si="0">SUM(C3:F3)</f>
        <v>6250000</v>
      </c>
      <c r="H3" s="4">
        <f t="shared" ref="H3:H5" si="1">AVERAGE(C3:F3)</f>
        <v>1562500</v>
      </c>
    </row>
    <row r="4" spans="1:8" x14ac:dyDescent="0.25">
      <c r="A4" s="1" t="s">
        <v>3</v>
      </c>
      <c r="B4" s="1" t="s">
        <v>34</v>
      </c>
      <c r="C4" s="3">
        <v>1530000</v>
      </c>
      <c r="D4" s="3">
        <v>1700000</v>
      </c>
      <c r="E4" s="3">
        <v>2000000</v>
      </c>
      <c r="F4" s="3">
        <v>2150000</v>
      </c>
      <c r="G4" s="4">
        <f t="shared" si="0"/>
        <v>7380000</v>
      </c>
      <c r="H4" s="4">
        <f t="shared" si="1"/>
        <v>1845000</v>
      </c>
    </row>
    <row r="5" spans="1:8" x14ac:dyDescent="0.25">
      <c r="A5" s="1" t="s">
        <v>4</v>
      </c>
      <c r="B5" s="1" t="s">
        <v>35</v>
      </c>
      <c r="C5" s="3">
        <v>950000</v>
      </c>
      <c r="D5" s="3">
        <v>1200000</v>
      </c>
      <c r="E5" s="3">
        <v>1100000</v>
      </c>
      <c r="F5" s="3">
        <v>1500000</v>
      </c>
      <c r="G5" s="4">
        <f t="shared" si="0"/>
        <v>4750000</v>
      </c>
      <c r="H5" s="4">
        <f t="shared" si="1"/>
        <v>1187500</v>
      </c>
    </row>
    <row r="7" spans="1:8" x14ac:dyDescent="0.25">
      <c r="A7" s="1" t="s">
        <v>5</v>
      </c>
      <c r="B7" s="1"/>
      <c r="C7" s="6">
        <f>SUM(C2:C5)</f>
        <v>5000000</v>
      </c>
      <c r="D7" s="4">
        <f t="shared" ref="D7:F7" si="2">SUM(D2:D5)</f>
        <v>6200000</v>
      </c>
      <c r="E7" s="4">
        <f t="shared" si="2"/>
        <v>6750000</v>
      </c>
      <c r="F7" s="4">
        <f t="shared" si="2"/>
        <v>7810000</v>
      </c>
      <c r="G7" s="4"/>
    </row>
    <row r="8" spans="1:8" x14ac:dyDescent="0.25">
      <c r="A8" s="1" t="s">
        <v>6</v>
      </c>
      <c r="B8" s="1"/>
      <c r="C8" s="6">
        <f>MAX(C2:C5)</f>
        <v>1530000</v>
      </c>
      <c r="D8" s="4">
        <f t="shared" ref="D8:F8" si="3">MAX(D2:D5)</f>
        <v>1800000</v>
      </c>
      <c r="E8" s="4">
        <f t="shared" si="3"/>
        <v>2000000</v>
      </c>
      <c r="F8" s="4">
        <f t="shared" si="3"/>
        <v>2160000</v>
      </c>
      <c r="G8" s="4"/>
    </row>
    <row r="9" spans="1:8" x14ac:dyDescent="0.25">
      <c r="A9" s="1" t="s">
        <v>7</v>
      </c>
      <c r="B9" s="1"/>
      <c r="C9" s="6">
        <f>MIN(C2:C5)</f>
        <v>950000</v>
      </c>
      <c r="D9" s="4">
        <f t="shared" ref="D9:F9" si="4">MIN(D2:D5)</f>
        <v>1200000</v>
      </c>
      <c r="E9" s="4">
        <f t="shared" si="4"/>
        <v>1100000</v>
      </c>
      <c r="F9" s="4">
        <f t="shared" si="4"/>
        <v>1500000</v>
      </c>
      <c r="G9" s="4"/>
    </row>
    <row r="10" spans="1:8" x14ac:dyDescent="0.25">
      <c r="A10" s="1"/>
      <c r="B10" s="1"/>
      <c r="C10" s="7"/>
      <c r="D10" s="7"/>
      <c r="E10" s="7"/>
      <c r="F10" s="7"/>
      <c r="G10" s="7"/>
    </row>
    <row r="11" spans="1:8" x14ac:dyDescent="0.25">
      <c r="A11" s="1" t="s">
        <v>13</v>
      </c>
      <c r="B11" s="1"/>
      <c r="C11" s="5">
        <f>AVERAGE(C2:F5)</f>
        <v>1610000</v>
      </c>
    </row>
    <row r="13" spans="1:8" hidden="1" x14ac:dyDescent="0.25">
      <c r="A13" s="1" t="s">
        <v>14</v>
      </c>
      <c r="B13" s="1"/>
      <c r="C13">
        <f>COUNT(C2:F5)</f>
        <v>16</v>
      </c>
      <c r="D13" s="1" t="s">
        <v>18</v>
      </c>
      <c r="F13">
        <f>COUNTIFS(A2:A5,"&lt;&gt;M",C2:C5,"&gt;1000000")</f>
        <v>2</v>
      </c>
    </row>
    <row r="14" spans="1:8" hidden="1" x14ac:dyDescent="0.25">
      <c r="A14" s="1" t="s">
        <v>15</v>
      </c>
      <c r="B14" s="1"/>
      <c r="C14">
        <f>COUNTA(C2:F5)</f>
        <v>16</v>
      </c>
    </row>
    <row r="15" spans="1:8" hidden="1" x14ac:dyDescent="0.25">
      <c r="A15" s="1" t="s">
        <v>16</v>
      </c>
      <c r="B15" s="1"/>
      <c r="C15">
        <f>COUNTBLANK(C2:F5)</f>
        <v>0</v>
      </c>
    </row>
    <row r="16" spans="1:8" hidden="1" x14ac:dyDescent="0.25">
      <c r="A16" s="1" t="s">
        <v>17</v>
      </c>
      <c r="B16" s="1"/>
      <c r="C16">
        <f>COUNTIF(C2:F5,"&gt;2000000")</f>
        <v>2</v>
      </c>
    </row>
    <row r="18" spans="1:3" x14ac:dyDescent="0.25">
      <c r="A18" s="1" t="s">
        <v>29</v>
      </c>
      <c r="B18" s="1"/>
      <c r="C18" s="12">
        <f>SUM(C2:F5)</f>
        <v>25760000</v>
      </c>
    </row>
    <row r="19" spans="1:3" x14ac:dyDescent="0.25">
      <c r="A19" s="1" t="s">
        <v>31</v>
      </c>
      <c r="B19" s="1"/>
      <c r="C19" s="3">
        <f>SUMIF(C2:F5,"&lt;&gt;"&amp;D3)</f>
        <v>22760000</v>
      </c>
    </row>
    <row r="20" spans="1:3" x14ac:dyDescent="0.25">
      <c r="A20" t="s">
        <v>30</v>
      </c>
      <c r="C20" s="3">
        <f>SUMIF(B2:B5,"Bogota",D2:D5)</f>
        <v>3300000</v>
      </c>
    </row>
    <row r="21" spans="1:3" x14ac:dyDescent="0.25">
      <c r="C21" s="3">
        <f>SUMIF(B2:B5,"&lt;&gt;barranquilla",E2:E5)</f>
        <v>5650000</v>
      </c>
    </row>
    <row r="22" spans="1:3" s="16" customFormat="1" ht="45" x14ac:dyDescent="0.25">
      <c r="A22" s="13" t="s">
        <v>36</v>
      </c>
      <c r="B22" s="14"/>
      <c r="C22" s="15">
        <f>SUMIFS(E2:E5,B2:B5,"&lt;&gt;"&amp;B5,E2:E5,"&gt;=1900000")</f>
        <v>3900000</v>
      </c>
    </row>
    <row r="24" spans="1:3" s="14" customFormat="1" ht="49.5" x14ac:dyDescent="0.25">
      <c r="A24" s="17" t="s">
        <v>37</v>
      </c>
    </row>
  </sheetData>
  <phoneticPr fontId="3" type="noConversion"/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0595-8F7F-4838-B41F-00D1A78F679D}">
  <dimension ref="A1:D7"/>
  <sheetViews>
    <sheetView workbookViewId="0">
      <selection activeCell="C4" sqref="C4:C5"/>
    </sheetView>
  </sheetViews>
  <sheetFormatPr baseColWidth="10" defaultRowHeight="15" x14ac:dyDescent="0.25"/>
  <cols>
    <col min="1" max="1" width="16.42578125" bestFit="1" customWidth="1"/>
    <col min="2" max="4" width="34.7109375" bestFit="1" customWidth="1"/>
  </cols>
  <sheetData>
    <row r="1" spans="1:4" ht="26.25" thickBot="1" x14ac:dyDescent="0.3">
      <c r="A1" s="8" t="s">
        <v>19</v>
      </c>
      <c r="B1" s="8" t="s">
        <v>20</v>
      </c>
      <c r="C1" s="8" t="s">
        <v>21</v>
      </c>
      <c r="D1" s="8" t="s">
        <v>22</v>
      </c>
    </row>
    <row r="2" spans="1:4" ht="26.25" thickBot="1" x14ac:dyDescent="0.3">
      <c r="A2" s="9" t="s">
        <v>23</v>
      </c>
      <c r="B2" s="10" t="s">
        <v>24</v>
      </c>
      <c r="C2" s="10" t="s">
        <v>25</v>
      </c>
      <c r="D2" s="10" t="s">
        <v>25</v>
      </c>
    </row>
    <row r="3" spans="1:4" ht="26.25" thickBot="1" x14ac:dyDescent="0.3">
      <c r="A3" s="9" t="s">
        <v>26</v>
      </c>
      <c r="B3" s="10" t="s">
        <v>24</v>
      </c>
      <c r="C3" s="10" t="s">
        <v>24</v>
      </c>
      <c r="D3" s="10" t="s">
        <v>25</v>
      </c>
    </row>
    <row r="4" spans="1:4" ht="26.25" thickBot="1" x14ac:dyDescent="0.3">
      <c r="A4" s="9" t="s">
        <v>27</v>
      </c>
      <c r="B4" s="10" t="s">
        <v>24</v>
      </c>
      <c r="C4" s="10" t="s">
        <v>24</v>
      </c>
      <c r="D4" s="10" t="s">
        <v>24</v>
      </c>
    </row>
    <row r="5" spans="1:4" ht="26.25" thickBot="1" x14ac:dyDescent="0.3">
      <c r="A5" s="9" t="s">
        <v>28</v>
      </c>
      <c r="B5" s="10" t="s">
        <v>25</v>
      </c>
      <c r="C5" s="10" t="s">
        <v>24</v>
      </c>
      <c r="D5" s="10" t="s">
        <v>24</v>
      </c>
    </row>
    <row r="7" spans="1:4" x14ac:dyDescent="0.25">
      <c r="A7">
        <f>COUNTIFS(B2:D2,"=Sí",B3:D3,"=Sí")</f>
        <v>1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2020-07-13T12:31:05Z</dcterms:created>
  <dcterms:modified xsi:type="dcterms:W3CDTF">2020-07-23T13:06:26Z</dcterms:modified>
</cp:coreProperties>
</file>