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B85D0014-6630-4639-AADF-35793FECB8C5}" xr6:coauthVersionLast="45" xr6:coauthVersionMax="45" xr10:uidLastSave="{00000000-0000-0000-0000-000000000000}"/>
  <bookViews>
    <workbookView xWindow="2235" yWindow="1335" windowWidth="13935" windowHeight="10395" tabRatio="710" firstSheet="10" activeTab="14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E39" i="2" l="1"/>
  <c r="F39" i="2"/>
  <c r="G39" i="2"/>
  <c r="D39" i="2"/>
  <c r="E37" i="10" l="1"/>
  <c r="F37" i="10"/>
  <c r="G37" i="10"/>
  <c r="D37" i="10"/>
  <c r="D41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37" i="10" s="1"/>
  <c r="D43" i="10" s="1"/>
  <c r="D42" i="10" s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39" i="6" s="1"/>
  <c r="D45" i="6" s="1"/>
  <c r="G6" i="15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E39" i="6"/>
  <c r="F39" i="6"/>
  <c r="G39" i="6"/>
  <c r="D39" i="6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5" i="7"/>
  <c r="H5" i="6"/>
  <c r="H5" i="5"/>
  <c r="H39" i="5" s="1"/>
  <c r="D45" i="5" s="1"/>
  <c r="F6" i="15" s="1"/>
  <c r="H5" i="4"/>
  <c r="H38" i="4" s="1"/>
  <c r="D45" i="4" s="1"/>
  <c r="E6" i="15" s="1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9" i="8" l="1"/>
  <c r="D45" i="8" s="1"/>
  <c r="E45" i="8" s="1"/>
  <c r="H39" i="7"/>
  <c r="D45" i="7" s="1"/>
  <c r="H6" i="15" s="1"/>
  <c r="H8" i="15" s="1"/>
  <c r="H41" i="3"/>
  <c r="D47" i="3" s="1"/>
  <c r="D6" i="15" s="1"/>
  <c r="D8" i="15" s="1"/>
  <c r="H38" i="14"/>
  <c r="D44" i="14" s="1"/>
  <c r="D43" i="14" s="1"/>
  <c r="O5" i="15" s="1"/>
  <c r="O7" i="15" s="1"/>
  <c r="H38" i="11"/>
  <c r="H38" i="13"/>
  <c r="H38" i="9"/>
  <c r="P4" i="15"/>
  <c r="R4" i="15"/>
  <c r="Q4" i="15"/>
  <c r="M6" i="15"/>
  <c r="M8" i="15" s="1"/>
  <c r="E8" i="15"/>
  <c r="D44" i="4"/>
  <c r="F8" i="15"/>
  <c r="G8" i="15"/>
  <c r="D44" i="12"/>
  <c r="D44" i="6"/>
  <c r="E45" i="6"/>
  <c r="D44" i="5"/>
  <c r="E45" i="5"/>
  <c r="E45" i="4"/>
  <c r="D51" i="1"/>
  <c r="D45" i="2"/>
  <c r="D44" i="2" s="1"/>
  <c r="I6" i="15" l="1"/>
  <c r="I8" i="15" s="1"/>
  <c r="D44" i="8"/>
  <c r="I5" i="15" s="1"/>
  <c r="I7" i="15" s="1"/>
  <c r="D44" i="7"/>
  <c r="E44" i="7" s="1"/>
  <c r="E45" i="7"/>
  <c r="D46" i="3"/>
  <c r="E46" i="3" s="1"/>
  <c r="E47" i="3"/>
  <c r="O6" i="15"/>
  <c r="O8" i="15" s="1"/>
  <c r="E44" i="6"/>
  <c r="E43" i="6" s="1"/>
  <c r="G5" i="15"/>
  <c r="G7" i="15" s="1"/>
  <c r="E44" i="12"/>
  <c r="E43" i="12" s="1"/>
  <c r="M5" i="15"/>
  <c r="M7" i="15" s="1"/>
  <c r="E44" i="5"/>
  <c r="E43" i="5" s="1"/>
  <c r="F5" i="15"/>
  <c r="F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D44" i="9"/>
  <c r="E44" i="8" l="1"/>
  <c r="E43" i="8" s="1"/>
  <c r="H5" i="15"/>
  <c r="H7" i="15" s="1"/>
  <c r="E43" i="7"/>
  <c r="D5" i="15"/>
  <c r="D7" i="15" s="1"/>
  <c r="E45" i="3"/>
  <c r="D43" i="9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<sst xmlns="http://schemas.openxmlformats.org/spreadsheetml/2006/main" count="1340" uniqueCount="531">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</sst>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13" xfId="0" applyFont="1" applyBorder="1"/>
    <xf numFmtId="0" fontId="0" fillId="0" borderId="0" xfId="0" applyFill="1" applyBorder="1" applyAlignment="1">
      <alignment vertical="center"/>
    </xf>
    <xf numFmtId="0" fontId="0" fillId="0" borderId="13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0" fillId="39" borderId="0" xfId="0" applyFill="1" applyBorder="1" applyAlignment="1">
      <alignment horizontal="center" vertical="center"/>
    </xf>
    <xf numFmtId="0" fontId="0" fillId="39" borderId="13" xfId="0" applyFill="1" applyBorder="1"/>
    <xf numFmtId="0" fontId="0" fillId="39" borderId="0" xfId="0" applyFill="1" applyAlignment="1">
      <alignment horizontal="center" vertic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34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1</c:v>
                </c:pt>
                <c:pt idx="4">
                  <c:v>0.94117647058823528</c:v>
                </c:pt>
                <c:pt idx="5">
                  <c:v>0.91176470588235292</c:v>
                </c:pt>
                <c:pt idx="6">
                  <c:v>1</c:v>
                </c:pt>
                <c:pt idx="7">
                  <c:v>0.88235294117647056</c:v>
                </c:pt>
                <c:pt idx="8">
                  <c:v>0.93939393939393945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  <c:pt idx="12">
                  <c:v>0.96969696969696972</c:v>
                </c:pt>
                <c:pt idx="13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</c:v>
                </c:pt>
                <c:pt idx="4">
                  <c:v>5.8823529411764705E-2</c:v>
                </c:pt>
                <c:pt idx="5">
                  <c:v>8.8235294117647065E-2</c:v>
                </c:pt>
                <c:pt idx="6">
                  <c:v>0</c:v>
                </c:pt>
                <c:pt idx="7">
                  <c:v>0.11764705882352941</c:v>
                </c:pt>
                <c:pt idx="8">
                  <c:v>6.0606060606060608E-2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3.0303030303030304E-2</c:v>
                </c:pt>
                <c:pt idx="1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34</v>
      </c>
      <c r="E5" s="10">
        <f>'08-3'!D44</f>
        <v>33</v>
      </c>
      <c r="F5" s="10">
        <f>'08-4'!D44</f>
        <v>32</v>
      </c>
      <c r="G5" s="10">
        <f>'09-1'!D44</f>
        <v>31</v>
      </c>
      <c r="H5" s="10">
        <f>'09-2'!D44</f>
        <v>34</v>
      </c>
      <c r="I5" s="10">
        <f>'09-3'!D44</f>
        <v>30</v>
      </c>
      <c r="J5" s="10">
        <f>'10-1'!D43</f>
        <v>31</v>
      </c>
      <c r="K5" s="10">
        <f>'10-2'!D42</f>
        <v>30</v>
      </c>
      <c r="L5" s="10">
        <f>'10-3'!D43</f>
        <v>33</v>
      </c>
      <c r="M5" s="10">
        <f>'11-1'!D44</f>
        <v>34</v>
      </c>
      <c r="N5" s="10">
        <f>'11-2'!D43</f>
        <v>32</v>
      </c>
      <c r="O5" s="10">
        <f>'11-3'!D43</f>
        <v>32</v>
      </c>
      <c r="P5" s="33">
        <f t="shared" ref="P5:P8" si="0">AVERAGE(B5:O5)</f>
        <v>32.857142857142854</v>
      </c>
      <c r="Q5" s="33">
        <f t="shared" ref="Q5:Q8" si="1">MAX(B5:O5)</f>
        <v>40</v>
      </c>
      <c r="R5" s="33">
        <f t="shared" ref="R5:R8" si="2">MIN(B5:O5)</f>
        <v>30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2</v>
      </c>
      <c r="E6" s="10">
        <f>'08-3'!D45</f>
        <v>0</v>
      </c>
      <c r="F6" s="10">
        <f>'08-4'!D45</f>
        <v>2</v>
      </c>
      <c r="G6" s="10">
        <f>'09-1'!D45</f>
        <v>3</v>
      </c>
      <c r="H6" s="10">
        <f>'09-2'!D45</f>
        <v>0</v>
      </c>
      <c r="I6" s="10">
        <f>'09-3'!D45</f>
        <v>4</v>
      </c>
      <c r="J6" s="10">
        <f>'10-1'!D44</f>
        <v>2</v>
      </c>
      <c r="K6" s="10">
        <f>'10-2'!D43</f>
        <v>2</v>
      </c>
      <c r="L6" s="10">
        <f>'10-3'!D44</f>
        <v>0</v>
      </c>
      <c r="M6" s="10">
        <f>'11-1'!D45</f>
        <v>0</v>
      </c>
      <c r="N6" s="10">
        <f>'11-2'!D44</f>
        <v>1</v>
      </c>
      <c r="O6" s="10">
        <f>'11-3'!D44</f>
        <v>1</v>
      </c>
      <c r="P6" s="33">
        <f t="shared" si="0"/>
        <v>1.2142857142857142</v>
      </c>
      <c r="Q6" s="33">
        <f t="shared" si="1"/>
        <v>4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0.94444444444444442</v>
      </c>
      <c r="E7" s="32">
        <f t="shared" si="3"/>
        <v>1</v>
      </c>
      <c r="F7" s="32">
        <f t="shared" si="3"/>
        <v>0.94117647058823528</v>
      </c>
      <c r="G7" s="32">
        <f t="shared" si="3"/>
        <v>0.91176470588235292</v>
      </c>
      <c r="H7" s="32">
        <f t="shared" si="3"/>
        <v>1</v>
      </c>
      <c r="I7" s="32">
        <f t="shared" si="3"/>
        <v>0.88235294117647056</v>
      </c>
      <c r="J7" s="32">
        <f t="shared" si="3"/>
        <v>0.93939393939393945</v>
      </c>
      <c r="K7" s="32">
        <f t="shared" si="3"/>
        <v>0.9375</v>
      </c>
      <c r="L7" s="32">
        <f t="shared" si="3"/>
        <v>1</v>
      </c>
      <c r="M7" s="32">
        <f t="shared" si="3"/>
        <v>1</v>
      </c>
      <c r="N7" s="32">
        <f t="shared" si="3"/>
        <v>0.96969696969696972</v>
      </c>
      <c r="O7" s="32">
        <f t="shared" si="3"/>
        <v>0.96969696969696972</v>
      </c>
      <c r="P7" s="34">
        <f t="shared" si="0"/>
        <v>0.96400188863424163</v>
      </c>
      <c r="Q7" s="34">
        <f t="shared" si="1"/>
        <v>1</v>
      </c>
      <c r="R7" s="34">
        <f t="shared" si="2"/>
        <v>0.88235294117647056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5.5555555555555552E-2</v>
      </c>
      <c r="E8" s="36">
        <f t="shared" si="4"/>
        <v>0</v>
      </c>
      <c r="F8" s="36">
        <f t="shared" si="4"/>
        <v>5.8823529411764705E-2</v>
      </c>
      <c r="G8" s="36">
        <f t="shared" si="4"/>
        <v>8.8235294117647065E-2</v>
      </c>
      <c r="H8" s="36">
        <f t="shared" si="4"/>
        <v>0</v>
      </c>
      <c r="I8" s="36">
        <f t="shared" si="4"/>
        <v>0.11764705882352941</v>
      </c>
      <c r="J8" s="36">
        <f t="shared" si="4"/>
        <v>6.0606060606060608E-2</v>
      </c>
      <c r="K8" s="36">
        <f t="shared" si="4"/>
        <v>6.25E-2</v>
      </c>
      <c r="L8" s="36">
        <f t="shared" si="4"/>
        <v>0</v>
      </c>
      <c r="M8" s="36">
        <f t="shared" si="4"/>
        <v>0</v>
      </c>
      <c r="N8" s="36">
        <f t="shared" si="4"/>
        <v>3.0303030303030304E-2</v>
      </c>
      <c r="O8" s="36">
        <f t="shared" si="4"/>
        <v>3.0303030303030304E-2</v>
      </c>
      <c r="P8" s="37">
        <f t="shared" si="0"/>
        <v>3.5998111365758423E-2</v>
      </c>
      <c r="Q8" s="37">
        <f t="shared" si="1"/>
        <v>0.11764705882352941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3" workbookViewId="0">
      <selection activeCell="C29" sqref="C2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61" t="s">
        <v>491</v>
      </c>
      <c r="B38" s="61"/>
      <c r="C38" s="62"/>
      <c r="D38" s="22">
        <f>COUNTA(D5:D37)</f>
        <v>30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31</v>
      </c>
      <c r="E43" s="12">
        <f>D43/D42</f>
        <v>0.93939393939393945</v>
      </c>
    </row>
    <row r="44" spans="1:8" ht="18.75" x14ac:dyDescent="0.3">
      <c r="C44" s="19" t="s">
        <v>489</v>
      </c>
      <c r="D44" s="10">
        <f>H38</f>
        <v>2</v>
      </c>
      <c r="E44" s="12">
        <f>D44/D42</f>
        <v>6.0606060606060608E-2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9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527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528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61" t="s">
        <v>491</v>
      </c>
      <c r="B37" s="61"/>
      <c r="C37" s="62"/>
      <c r="D37" s="22">
        <f>COUNTA(D5:D36)</f>
        <v>30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2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30</v>
      </c>
      <c r="E42" s="12">
        <f>D42/D41</f>
        <v>0.9375</v>
      </c>
    </row>
    <row r="43" spans="1:8" ht="18.75" x14ac:dyDescent="0.3">
      <c r="C43" s="19" t="s">
        <v>489</v>
      </c>
      <c r="D43" s="10">
        <f>H37</f>
        <v>2</v>
      </c>
      <c r="E43" s="12">
        <f>D43/D41</f>
        <v>6.25E-2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C16" workbookViewId="0">
      <selection activeCell="C26" sqref="C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F8" s="3" t="s">
        <v>43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F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F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F26" s="3" t="s">
        <v>43</v>
      </c>
      <c r="H26" s="4"/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61" t="s">
        <v>491</v>
      </c>
      <c r="B38" s="61"/>
      <c r="C38" s="62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7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61" t="s">
        <v>491</v>
      </c>
      <c r="B39" s="61"/>
      <c r="C39" s="62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opLeftCell="C16" workbookViewId="0">
      <selection activeCell="C27" sqref="C2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9" ht="15" customHeight="1" x14ac:dyDescent="0.25">
      <c r="A2" s="60"/>
      <c r="B2" s="60"/>
      <c r="C2" s="60"/>
      <c r="D2" s="60"/>
      <c r="E2" s="60"/>
      <c r="F2" s="60"/>
      <c r="G2" s="60"/>
      <c r="H2" s="60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 t="shared" ref="H5:H37" si="0"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si="0"/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F7" s="4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F24" s="4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529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F34" s="4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61" t="s">
        <v>491</v>
      </c>
      <c r="B38" s="61"/>
      <c r="C38" s="62"/>
      <c r="D38" s="22">
        <f>COUNTA(D5:D37)</f>
        <v>28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32</v>
      </c>
      <c r="E43" s="12">
        <f>D43/D42</f>
        <v>0.96969696969696972</v>
      </c>
    </row>
    <row r="44" spans="1:8" ht="18.75" x14ac:dyDescent="0.3">
      <c r="C44" s="19" t="s">
        <v>489</v>
      </c>
      <c r="D44" s="10">
        <f>H38</f>
        <v>1</v>
      </c>
      <c r="E44" s="12">
        <f>D44/D42</f>
        <v>3.0303030303030304E-2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abSelected="1" topLeftCell="A19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61" t="s">
        <v>491</v>
      </c>
      <c r="B38" s="61"/>
      <c r="C38" s="62"/>
      <c r="D38" s="22">
        <f>COUNTA(D5:D37)</f>
        <v>32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32</v>
      </c>
      <c r="E43" s="12">
        <v>0.8529411764705882</v>
      </c>
    </row>
    <row r="44" spans="1:8" ht="18.75" x14ac:dyDescent="0.3">
      <c r="C44" s="19" t="s">
        <v>489</v>
      </c>
      <c r="D44" s="10">
        <f>H38</f>
        <v>1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9" workbookViewId="0">
      <selection activeCell="D14" sqref="D1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9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E5" s="4"/>
      <c r="F5" s="4"/>
      <c r="G5" s="4"/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E6" s="4"/>
      <c r="F6" s="4"/>
      <c r="G6" s="4"/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E7" s="4"/>
      <c r="F7" s="4"/>
      <c r="G7" s="4"/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E8" s="4"/>
      <c r="F8" s="4"/>
      <c r="G8" s="4"/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E9" s="4"/>
      <c r="F9" s="4"/>
      <c r="G9" s="4"/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E10" s="4"/>
      <c r="F10" s="4"/>
      <c r="G10" s="4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E11" s="4"/>
      <c r="F11" s="4"/>
      <c r="G11" s="4"/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E12" s="4"/>
      <c r="F12" s="4"/>
      <c r="G12" s="4"/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E13" s="4"/>
      <c r="F13" s="4"/>
      <c r="G13" s="4"/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E14" s="4"/>
      <c r="F14" s="4"/>
      <c r="G14" s="4"/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E15" s="4"/>
      <c r="F15" s="4"/>
      <c r="G15" s="4"/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E16" s="4"/>
      <c r="F16" s="4"/>
      <c r="G16" s="4"/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E17" s="4"/>
      <c r="F17" s="4"/>
      <c r="G17" s="4"/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E18" s="4"/>
      <c r="F18" s="4"/>
      <c r="G18" s="4"/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E19" s="4"/>
      <c r="F19" s="4"/>
      <c r="G19" s="4"/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E20" s="4"/>
      <c r="F20" s="4"/>
      <c r="G20" s="4"/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E21" s="4"/>
      <c r="F21" s="4"/>
      <c r="G21" s="4"/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E22" s="4"/>
      <c r="F22" s="4"/>
      <c r="G22" s="4"/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E23" s="4"/>
      <c r="F23" s="4"/>
      <c r="G23" s="4"/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E24" s="4"/>
      <c r="F24" s="4"/>
      <c r="G24" s="4"/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E25" s="4"/>
      <c r="F25" s="4"/>
      <c r="G25" s="4"/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E26" s="4"/>
      <c r="F26" s="4"/>
      <c r="G26" s="4"/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E27" s="4"/>
      <c r="F27" s="4"/>
      <c r="G27" s="4"/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E28" s="4"/>
      <c r="F28" s="4"/>
      <c r="G28" s="4"/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E29" s="4"/>
      <c r="F29" s="4"/>
      <c r="G29" s="4"/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E30" s="4"/>
      <c r="F30" s="4"/>
      <c r="G30" s="4"/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E31" s="4"/>
      <c r="F31" s="4"/>
      <c r="G31" s="4"/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E32" s="4"/>
      <c r="F32" s="4"/>
      <c r="G32" s="4"/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E33" s="4"/>
      <c r="F33" s="4"/>
      <c r="G33" s="4"/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E34" s="4"/>
      <c r="F34" s="4"/>
      <c r="G34" s="4"/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E35" s="4"/>
      <c r="F35" s="4"/>
      <c r="G35" s="4"/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E36" s="4"/>
      <c r="F36" s="4"/>
      <c r="G36" s="4"/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E37" s="4"/>
      <c r="F37" s="4"/>
      <c r="G37" s="4"/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E38" s="4"/>
      <c r="F38" s="4"/>
      <c r="G38" s="4"/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E39" s="4"/>
      <c r="F39" s="4"/>
      <c r="G39" s="4"/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E40" s="4"/>
      <c r="F40" s="4"/>
      <c r="G40" s="4"/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54" t="s">
        <v>39</v>
      </c>
      <c r="E41" s="4"/>
      <c r="F41" s="4"/>
      <c r="G41" s="4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E42" s="4"/>
      <c r="F42" s="4"/>
      <c r="G42" s="4"/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E43" s="4"/>
      <c r="F43" s="4"/>
      <c r="G43" s="4"/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E44" s="4"/>
      <c r="F44" s="4"/>
      <c r="G44" s="4"/>
      <c r="H44" s="4" t="str">
        <f t="shared" si="0"/>
        <v/>
      </c>
      <c r="I44" t="s">
        <v>43</v>
      </c>
    </row>
    <row r="45" spans="1:9" ht="16.5" thickBot="1" x14ac:dyDescent="0.3">
      <c r="A45" s="61" t="s">
        <v>491</v>
      </c>
      <c r="B45" s="61"/>
      <c r="C45" s="62"/>
      <c r="D45" s="22">
        <f>COUNTA(D5:D44)</f>
        <v>38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2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 t="shared" ref="H5:H38" si="0"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si="0"/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61" t="s">
        <v>491</v>
      </c>
      <c r="B39" s="61"/>
      <c r="C39" s="62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topLeftCell="A13" workbookViewId="0">
      <selection activeCell="C21" sqref="C2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41"/>
    </row>
    <row r="2" spans="1:10" ht="15" customHeight="1" x14ac:dyDescent="0.25">
      <c r="A2" s="60"/>
      <c r="B2" s="60"/>
      <c r="C2" s="60"/>
      <c r="D2" s="60"/>
      <c r="E2" s="60"/>
      <c r="F2" s="60"/>
      <c r="G2" s="60"/>
      <c r="H2" s="60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61" t="s">
        <v>491</v>
      </c>
      <c r="B41" s="61"/>
      <c r="C41" s="62"/>
      <c r="D41" s="22">
        <f>COUNTA(D5:D40)</f>
        <v>31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2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34</v>
      </c>
      <c r="E46" s="12">
        <f>D46/D45</f>
        <v>0.94444444444444442</v>
      </c>
    </row>
    <row r="47" spans="1:10" ht="18.75" x14ac:dyDescent="0.3">
      <c r="C47" s="19" t="s">
        <v>489</v>
      </c>
      <c r="D47" s="10">
        <f>H41</f>
        <v>2</v>
      </c>
      <c r="E47" s="12">
        <f>D47/D45</f>
        <v>5.5555555555555552E-2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D37" sqref="D3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9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9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61" t="s">
        <v>491</v>
      </c>
      <c r="B38" s="61"/>
      <c r="C38" s="62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0" workbookViewId="0">
      <pane xSplit="1" topLeftCell="C1" activePane="topRight" state="frozen"/>
      <selection activeCell="B5" sqref="B5"/>
      <selection pane="topRight" activeCell="C33" sqref="C33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41"/>
    </row>
    <row r="2" spans="1:10" ht="15" customHeight="1" x14ac:dyDescent="0.25">
      <c r="A2" s="60"/>
      <c r="B2" s="60"/>
      <c r="C2" s="60"/>
      <c r="D2" s="60"/>
      <c r="E2" s="60"/>
      <c r="F2" s="60"/>
      <c r="G2" s="60"/>
      <c r="H2" s="60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59" customFormat="1" x14ac:dyDescent="0.25">
      <c r="A10" s="55">
        <v>4273</v>
      </c>
      <c r="B10" s="55">
        <v>6</v>
      </c>
      <c r="C10" s="56" t="s">
        <v>190</v>
      </c>
      <c r="D10" s="57"/>
      <c r="E10" s="3"/>
      <c r="F10" s="57" t="s">
        <v>43</v>
      </c>
      <c r="G10" s="57"/>
      <c r="H10" s="58" t="str">
        <f t="shared" si="0"/>
        <v/>
      </c>
      <c r="I10" s="58"/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E16" s="53"/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E17"/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E25" s="53"/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524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61" t="s">
        <v>491</v>
      </c>
      <c r="B39" s="61"/>
      <c r="C39" s="62"/>
      <c r="D39" s="22">
        <f>COUNTA(D5:D38)</f>
        <v>30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2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0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9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D9" s="3" t="s">
        <v>43</v>
      </c>
      <c r="H9" s="4" t="str">
        <f t="shared" si="0"/>
        <v/>
      </c>
      <c r="I9" s="5" t="s">
        <v>526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G10" s="53"/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65" customFormat="1" x14ac:dyDescent="0.25">
      <c r="A16" s="63">
        <v>1987</v>
      </c>
      <c r="B16" s="63">
        <v>12</v>
      </c>
      <c r="C16" s="64" t="s">
        <v>230</v>
      </c>
      <c r="H16" s="66" t="str">
        <f t="shared" si="0"/>
        <v>X</v>
      </c>
      <c r="I16" s="67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D20" s="3" t="s">
        <v>43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526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61" t="s">
        <v>491</v>
      </c>
      <c r="B39" s="61"/>
      <c r="C39" s="62"/>
      <c r="D39" s="22">
        <f>COUNTA(D5:D38)</f>
        <v>30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3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31</v>
      </c>
      <c r="E44" s="12">
        <f>D44/D43</f>
        <v>0.91176470588235292</v>
      </c>
    </row>
    <row r="45" spans="1:8" ht="18.75" x14ac:dyDescent="0.3">
      <c r="C45" s="19" t="s">
        <v>489</v>
      </c>
      <c r="D45" s="10">
        <f>H39</f>
        <v>3</v>
      </c>
      <c r="E45" s="12">
        <f>D45/D43</f>
        <v>8.8235294117647065E-2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4" workbookViewId="0">
      <selection activeCell="F32" sqref="F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41"/>
    </row>
    <row r="2" spans="1:10" ht="15" customHeight="1" x14ac:dyDescent="0.25">
      <c r="A2" s="60"/>
      <c r="B2" s="60"/>
      <c r="C2" s="60"/>
      <c r="D2" s="60"/>
      <c r="E2" s="60"/>
      <c r="F2" s="60"/>
      <c r="G2" s="60"/>
      <c r="H2" s="60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68"/>
      <c r="F14" s="45"/>
      <c r="G14" s="45"/>
      <c r="H14" s="46" t="str">
        <f t="shared" si="0"/>
        <v/>
      </c>
      <c r="I14" s="50" t="s">
        <v>525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 t="s">
        <v>530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F36" s="3" t="s">
        <v>43</v>
      </c>
      <c r="H36" s="4" t="str">
        <f t="shared" si="0"/>
        <v/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61" t="s">
        <v>491</v>
      </c>
      <c r="B39" s="61"/>
      <c r="C39" s="62"/>
      <c r="D39" s="22">
        <f>COUNTA(D5:D38)</f>
        <v>33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A22" workbookViewId="0">
      <selection activeCell="C10" sqref="C1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</row>
    <row r="2" spans="1:8" ht="15" customHeight="1" x14ac:dyDescent="0.25">
      <c r="A2" s="60"/>
      <c r="B2" s="60"/>
      <c r="C2" s="60"/>
      <c r="D2" s="60"/>
      <c r="E2" s="60"/>
      <c r="F2" s="60"/>
      <c r="G2" s="60"/>
      <c r="H2" s="60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F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F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5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5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5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61" t="s">
        <v>491</v>
      </c>
      <c r="B39" s="61"/>
      <c r="C39" s="62"/>
      <c r="D39" s="22">
        <f>COUNTA(D5:D38)</f>
        <v>28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2020-06-26T22:45:39Z</dcterms:modified>
</cp:coreProperties>
</file>