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vis\Documents\TEMP-AM57x\PinMux\"/>
    </mc:Choice>
  </mc:AlternateContent>
  <bookViews>
    <workbookView xWindow="0" yWindow="0" windowWidth="9580" windowHeight="6990" firstSheet="3" activeTab="5" xr2:uid="{00000000-000D-0000-FFFF-FFFF00000000}"/>
  </bookViews>
  <sheets>
    <sheet name="SoM Connector" sheetId="1" r:id="rId1"/>
    <sheet name="Expansion Board Connector" sheetId="3" r:id="rId2"/>
    <sheet name="Spot Check Proc Pin Availabilit" sheetId="2" r:id="rId3"/>
    <sheet name="VIN on expansion connector" sheetId="4" r:id="rId4"/>
    <sheet name="VIN on SoM Connector" sheetId="6" r:id="rId5"/>
    <sheet name="VOUT on SoM Connector" sheetId="7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" i="2"/>
  <c r="B32" i="2" l="1"/>
  <c r="B30" i="2"/>
  <c r="B25" i="2"/>
  <c r="B24" i="2"/>
  <c r="B21" i="2"/>
  <c r="B20" i="2"/>
  <c r="B16" i="2"/>
  <c r="B14" i="2"/>
  <c r="B9" i="2"/>
  <c r="B8" i="2"/>
  <c r="B5" i="2"/>
  <c r="B4" i="2"/>
  <c r="B28" i="2"/>
  <c r="B12" i="2"/>
  <c r="B3" i="2"/>
  <c r="B6" i="2"/>
  <c r="B7" i="2"/>
  <c r="B10" i="2"/>
  <c r="B11" i="2"/>
  <c r="B13" i="2"/>
  <c r="B15" i="2"/>
  <c r="B17" i="2"/>
  <c r="B18" i="2"/>
  <c r="B19" i="2"/>
  <c r="B22" i="2"/>
  <c r="B23" i="2"/>
  <c r="B26" i="2"/>
  <c r="B27" i="2"/>
  <c r="B29" i="2"/>
  <c r="B31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" i="2" l="1"/>
</calcChain>
</file>

<file path=xl/sharedStrings.xml><?xml version="1.0" encoding="utf-8"?>
<sst xmlns="http://schemas.openxmlformats.org/spreadsheetml/2006/main" count="2508" uniqueCount="1255">
  <si>
    <t>G19</t>
  </si>
  <si>
    <t>G20</t>
  </si>
  <si>
    <t>CAN1_RX</t>
  </si>
  <si>
    <t>CAN1_TX</t>
  </si>
  <si>
    <t>QSPI1_RTCLK</t>
  </si>
  <si>
    <t>R3</t>
  </si>
  <si>
    <t>X1A</t>
  </si>
  <si>
    <t>X1B</t>
  </si>
  <si>
    <t>X2A</t>
  </si>
  <si>
    <t>X2B</t>
  </si>
  <si>
    <t>GND</t>
  </si>
  <si>
    <t>QSPI1_D3</t>
  </si>
  <si>
    <t>QSPI1_D2</t>
  </si>
  <si>
    <t>QSPI1_D1</t>
  </si>
  <si>
    <t>QSPI1_D0</t>
  </si>
  <si>
    <t>X_GPMC_AD4/SYSBOOT4</t>
  </si>
  <si>
    <t>X_GPMC_AD5/SYSBOOT5</t>
  </si>
  <si>
    <t>X_GPMC_AD6/SYSBOOT6</t>
  </si>
  <si>
    <t>X_GPMC_AD7/SYSBOOT7</t>
  </si>
  <si>
    <t>Pin</t>
  </si>
  <si>
    <t>X_GPMC_AD12/SYSBOOT12</t>
  </si>
  <si>
    <t>X_GPMC_AD13/SYSBOOT13</t>
  </si>
  <si>
    <t>X_GPMC_AD14/SYSBOOT14</t>
  </si>
  <si>
    <t>X_GPMC_AD15/SYSBOOT15</t>
  </si>
  <si>
    <t>X_GPMC_ADVN_ALE</t>
  </si>
  <si>
    <t>X_GPMC_OEN_REN</t>
  </si>
  <si>
    <t>X_GPMC_WAIT0</t>
  </si>
  <si>
    <t>X_GPMC_WEN</t>
  </si>
  <si>
    <t>X_RGMII1_TXD0</t>
  </si>
  <si>
    <t>X_RGMII1_TXD1</t>
  </si>
  <si>
    <t>X_RGMII1_TXD2</t>
  </si>
  <si>
    <t>X_RGMII1_TXD3</t>
  </si>
  <si>
    <t>X_RGMII1_RXD1</t>
  </si>
  <si>
    <t>X_RGMII1_RXD0</t>
  </si>
  <si>
    <t>X_KBD_ROW2</t>
  </si>
  <si>
    <t>X_KBD_ROW3</t>
  </si>
  <si>
    <t>X_KBD_COL2</t>
  </si>
  <si>
    <t>X_KBD_COL3</t>
  </si>
  <si>
    <t>X_I2C4_SCL</t>
  </si>
  <si>
    <t>X_I2C4_SDA</t>
  </si>
  <si>
    <t>X_SPI3_nCS0</t>
  </si>
  <si>
    <t>X_SPI3_CK</t>
  </si>
  <si>
    <t>X_SPI3_DIN</t>
  </si>
  <si>
    <t>X_SPI3_DO</t>
  </si>
  <si>
    <t>X_WAKEUP2</t>
  </si>
  <si>
    <t>X_GPIO4_3</t>
  </si>
  <si>
    <t>X_GPIO4_19</t>
  </si>
  <si>
    <t>X_XREF_CLK3</t>
  </si>
  <si>
    <t>X_GPIO1_26</t>
  </si>
  <si>
    <t>X_GPIO1_27</t>
  </si>
  <si>
    <t>X_GPIO1_28</t>
  </si>
  <si>
    <t>X_GPIO1_29</t>
  </si>
  <si>
    <t>X_GPIO2_2</t>
  </si>
  <si>
    <t>X_GPIO7_5</t>
  </si>
  <si>
    <t>X_GPIO6_4</t>
  </si>
  <si>
    <t>X_GPIO8_2</t>
  </si>
  <si>
    <t>X_GPIO8_20</t>
  </si>
  <si>
    <t>X_GPIO8_21</t>
  </si>
  <si>
    <t>X_GPIO8_22</t>
  </si>
  <si>
    <t>X_GPIO8_23</t>
  </si>
  <si>
    <t>X_VIN3A_D4</t>
  </si>
  <si>
    <t>X_VIN3A_D5</t>
  </si>
  <si>
    <t>X_VIN3A_D6</t>
  </si>
  <si>
    <t>X_VIN3A_D7</t>
  </si>
  <si>
    <t>X_VIN3A_D12</t>
  </si>
  <si>
    <t>X_VIN3A_D13</t>
  </si>
  <si>
    <t>X_VIN3A_D14</t>
  </si>
  <si>
    <t>X_VIN3A_D15</t>
  </si>
  <si>
    <t>X_VIN3A_CLK0</t>
  </si>
  <si>
    <t>X_XREF_CLK0</t>
  </si>
  <si>
    <t>X_JTAG_TMS</t>
  </si>
  <si>
    <t>X_JTAG_nTRST</t>
  </si>
  <si>
    <t>X_JTAG_RTCK</t>
  </si>
  <si>
    <t>Net name</t>
  </si>
  <si>
    <t>Proc pin</t>
  </si>
  <si>
    <t>X_CAN2_TX</t>
  </si>
  <si>
    <t>X_CAN2_RX</t>
  </si>
  <si>
    <t>X_QSPI1_SCLK</t>
  </si>
  <si>
    <t>X_QSPI1_CS0</t>
  </si>
  <si>
    <t>X_QSPI1_CS1</t>
  </si>
  <si>
    <t>X_GPMC_BEN0</t>
  </si>
  <si>
    <t>X_GPMC_BEN1</t>
  </si>
  <si>
    <t>X_GPMC_CLK</t>
  </si>
  <si>
    <t>X_GPMC_CS0</t>
  </si>
  <si>
    <t>X_GPMC_AD0/SYSBOOT0</t>
  </si>
  <si>
    <t>X_GPMC_AD1/SYSBOOT1</t>
  </si>
  <si>
    <t>X_GPMC_AD2/SYSBOOT2</t>
  </si>
  <si>
    <t>X_GPMC_AD3/SYSBOOT3</t>
  </si>
  <si>
    <t>X_GPMC_AD8/SYSBOOT8</t>
  </si>
  <si>
    <t>X_GPMC_AD9/SYSBOOT9</t>
  </si>
  <si>
    <t>X_GPMC_AD10/SYSBOOT10</t>
  </si>
  <si>
    <t>X_GPMC_AD11/SYSBOOT11</t>
  </si>
  <si>
    <t>X_MDIO_D</t>
  </si>
  <si>
    <t>X_MDIO_MCLK</t>
  </si>
  <si>
    <t>X_RGMII1_TXC</t>
  </si>
  <si>
    <t>X_RGMII1_TXCTL</t>
  </si>
  <si>
    <t>X_RGMII1_RXC</t>
  </si>
  <si>
    <t>X_RGMII1_RXCTL</t>
  </si>
  <si>
    <t>X_RGMII1_RXD3</t>
  </si>
  <si>
    <t>X_RGMII1_RXD2</t>
  </si>
  <si>
    <t>X_KBD_ROW0</t>
  </si>
  <si>
    <t>X_KBD_ROW1</t>
  </si>
  <si>
    <t>X_KBD_COL0</t>
  </si>
  <si>
    <t>X_KBD_COL1</t>
  </si>
  <si>
    <t>X_I2C5_SDA</t>
  </si>
  <si>
    <t>X_I2C5_SCL</t>
  </si>
  <si>
    <t>X_EHRPWM1B</t>
  </si>
  <si>
    <t>X_SPI3_nCS1</t>
  </si>
  <si>
    <t>X_MCASP2_ACLKX</t>
  </si>
  <si>
    <t>X_MCASP2_AXR2</t>
  </si>
  <si>
    <t>X_MCASP2_AXR3</t>
  </si>
  <si>
    <t>X_MCASP2_FSX</t>
  </si>
  <si>
    <t>X_SPI2_nCS0</t>
  </si>
  <si>
    <t>X_SPI2_DIN</t>
  </si>
  <si>
    <t>X_SPI2_DOUT</t>
  </si>
  <si>
    <t>X_SPI2_CLK</t>
  </si>
  <si>
    <t>X_GPIO8_3</t>
  </si>
  <si>
    <t>X_GPIO8_4</t>
  </si>
  <si>
    <t>X_GPIO8_5</t>
  </si>
  <si>
    <t>X_GPIO8_6</t>
  </si>
  <si>
    <t>X_GPIO8_7</t>
  </si>
  <si>
    <t>X_GPIO4_20</t>
  </si>
  <si>
    <t>X_GPIO4_21</t>
  </si>
  <si>
    <t>X_GPIO4_22</t>
  </si>
  <si>
    <t>X_VIN3A_D0</t>
  </si>
  <si>
    <t>X_VIN3A_D1</t>
  </si>
  <si>
    <t>X_VIN3A_D2</t>
  </si>
  <si>
    <t>X_VIN3A_D3</t>
  </si>
  <si>
    <t>X_VIN3A_D8</t>
  </si>
  <si>
    <t>X_VIN3A_D9</t>
  </si>
  <si>
    <t>X_VIN3A_D10</t>
  </si>
  <si>
    <t>X_VIN3A_D11</t>
  </si>
  <si>
    <t>X_VIN3A_DE0</t>
  </si>
  <si>
    <t>X_VIN3A_FLD0</t>
  </si>
  <si>
    <t>X_VIN3A_HSYNC0</t>
  </si>
  <si>
    <t>X_VIN3A_VSYNC0</t>
  </si>
  <si>
    <t>X_JTAG_TCLK</t>
  </si>
  <si>
    <t>X_JTAG_TDI</t>
  </si>
  <si>
    <t>X_JTAG_TDO</t>
  </si>
  <si>
    <t>VCC_3V3_IN</t>
  </si>
  <si>
    <t>VDD_SD</t>
  </si>
  <si>
    <t>VBAT</t>
  </si>
  <si>
    <t>X_UART3_RXD</t>
  </si>
  <si>
    <t>X_UART3_TXD</t>
  </si>
  <si>
    <t>X_nRESET_OUT</t>
  </si>
  <si>
    <t>X_MMC1_CLK</t>
  </si>
  <si>
    <t>X_MMC1_CMD</t>
  </si>
  <si>
    <t>X_MMC1_CD</t>
  </si>
  <si>
    <t>X_MMC1_WP</t>
  </si>
  <si>
    <t>X_I2C1_SCL</t>
  </si>
  <si>
    <t>X_I2C1_SDA</t>
  </si>
  <si>
    <t>X_USB1_DM</t>
  </si>
  <si>
    <t>X_USB1_DP</t>
  </si>
  <si>
    <t>X_USB_TXN0</t>
  </si>
  <si>
    <t>X_USB_TXP0</t>
  </si>
  <si>
    <t>X_USB_RXP0</t>
  </si>
  <si>
    <t>X_USB_RXN0</t>
  </si>
  <si>
    <t>X_USB1_DRVVBUS</t>
  </si>
  <si>
    <t>X_USB2_DP</t>
  </si>
  <si>
    <t>X_USB2_DM</t>
  </si>
  <si>
    <t>X_USB2_DRVVBUS</t>
  </si>
  <si>
    <t>X_I2C3_SCL</t>
  </si>
  <si>
    <t>X_I2C3_SDA</t>
  </si>
  <si>
    <t>X_SPI1_nCS0</t>
  </si>
  <si>
    <t>X_SPI1_nCS1</t>
  </si>
  <si>
    <t>X_SPI1_DIN</t>
  </si>
  <si>
    <t>X_SPI1_DOUT</t>
  </si>
  <si>
    <t>X_SPI1_CLK</t>
  </si>
  <si>
    <t>X_PWRON</t>
  </si>
  <si>
    <t>X_MCASP1_ACLKX</t>
  </si>
  <si>
    <t>X_MCASP1_AXR14</t>
  </si>
  <si>
    <t>X_MCASP1_AXR15</t>
  </si>
  <si>
    <t>X_MCASP1_FSX</t>
  </si>
  <si>
    <t>X_XREF_CLK1</t>
  </si>
  <si>
    <t>X_XREF_CLK2</t>
  </si>
  <si>
    <t>X_WAKEUP1</t>
  </si>
  <si>
    <t>X_GPIO4_23</t>
  </si>
  <si>
    <t>X_ETH0_A+/TX0+</t>
  </si>
  <si>
    <t>X_ETH0_A-/TX0-</t>
  </si>
  <si>
    <t>X_ETH0_B+/RX0+</t>
  </si>
  <si>
    <t>X_ETH0_B-/RX0-</t>
  </si>
  <si>
    <t>X_HDMI1_CLK+</t>
  </si>
  <si>
    <t>X_HDMI1_CLK-</t>
  </si>
  <si>
    <t>X_HDMI_D0+</t>
  </si>
  <si>
    <t>X_HDMI_D0-</t>
  </si>
  <si>
    <t>X_HDMI_D1+</t>
  </si>
  <si>
    <t>X_HDMI_D1-</t>
  </si>
  <si>
    <t>X_HDMI_D2+</t>
  </si>
  <si>
    <t>X_HDMI_D2-</t>
  </si>
  <si>
    <t>X_VOUT2_D4</t>
  </si>
  <si>
    <t>X_VOUT2_D5</t>
  </si>
  <si>
    <t>X_VOUT2_D6</t>
  </si>
  <si>
    <t>X_VOUT2_D7</t>
  </si>
  <si>
    <t>X_VOUT2_D12</t>
  </si>
  <si>
    <t>X_VOUT2_D13</t>
  </si>
  <si>
    <t>X_VOUT2_D14</t>
  </si>
  <si>
    <t>X_VOUT2_D15</t>
  </si>
  <si>
    <t>X_VOUT2_D20</t>
  </si>
  <si>
    <t>X_VOUT2_D21</t>
  </si>
  <si>
    <t>X_VOUT2_D22</t>
  </si>
  <si>
    <t>X_VOUT2_D23</t>
  </si>
  <si>
    <t>X_USB2_VBUS</t>
  </si>
  <si>
    <t>VCC_5V0_IN</t>
  </si>
  <si>
    <t>X_UART5_RXD</t>
  </si>
  <si>
    <t>X_UART5_TXD</t>
  </si>
  <si>
    <t>X_nRESET_IN</t>
  </si>
  <si>
    <t>X_EXT_PWR_ON</t>
  </si>
  <si>
    <t>X_MMC1_DAT0</t>
  </si>
  <si>
    <t>X_MMC1_DAT1</t>
  </si>
  <si>
    <t>X_MMC1_DAT2</t>
  </si>
  <si>
    <t>X_MMC1_DAT3</t>
  </si>
  <si>
    <t>X_SATA_RX-</t>
  </si>
  <si>
    <t>X_SATA_RX+</t>
  </si>
  <si>
    <t>X_SATA_TX-</t>
  </si>
  <si>
    <t>X_SATA_TX+</t>
  </si>
  <si>
    <t>X_PCIE_RXN0</t>
  </si>
  <si>
    <t>X_PCIE_RXP0</t>
  </si>
  <si>
    <t>X_PCIE_TXN0</t>
  </si>
  <si>
    <t>X_PCIE_TXP0</t>
  </si>
  <si>
    <t>X_PCIE_TXN1</t>
  </si>
  <si>
    <t>X_PCIE_TXP1</t>
  </si>
  <si>
    <t>X_PCIE_RXN1</t>
  </si>
  <si>
    <t>X_PCIE_RXP1</t>
  </si>
  <si>
    <t>X_PCIE_REFCLKN</t>
  </si>
  <si>
    <t>X_PCIE_REFCLKP</t>
  </si>
  <si>
    <t>X_MMC3_CLK</t>
  </si>
  <si>
    <t>X_MMC3_CMD</t>
  </si>
  <si>
    <t>X_MMC3_DAT0</t>
  </si>
  <si>
    <t>X_MMC3_DAT1</t>
  </si>
  <si>
    <t>X_MMC3_DAT2</t>
  </si>
  <si>
    <t>X_MMC3_DAT3</t>
  </si>
  <si>
    <t>X_MMC3_DAT4</t>
  </si>
  <si>
    <t>X_MMC3_DAT5</t>
  </si>
  <si>
    <t>X_MMC3_DAT6</t>
  </si>
  <si>
    <t>X_MMC3_DAT7</t>
  </si>
  <si>
    <t>X_ETH0_C+</t>
  </si>
  <si>
    <t>X_ETH0_C-</t>
  </si>
  <si>
    <t>X_ETH0_D+</t>
  </si>
  <si>
    <t>X_ETH0_D-</t>
  </si>
  <si>
    <t>X_ETH0_LED1</t>
  </si>
  <si>
    <t>X_ETH0_LED2</t>
  </si>
  <si>
    <t>X_EHRPWM1A</t>
  </si>
  <si>
    <t>X_HDMI1_DDC_SDA</t>
  </si>
  <si>
    <t>X_HDMI1_DDC_SCL</t>
  </si>
  <si>
    <t>X_HDMI1_HPD</t>
  </si>
  <si>
    <t>X_HDMI1_CEC</t>
  </si>
  <si>
    <t>X_VOUT2_D0</t>
  </si>
  <si>
    <t>X_VOUT2_D1</t>
  </si>
  <si>
    <t>X_VOUT2_D2</t>
  </si>
  <si>
    <t>X_VOUT2_D3</t>
  </si>
  <si>
    <t>X_VOUT2_D8</t>
  </si>
  <si>
    <t>X_VOUT2_D9</t>
  </si>
  <si>
    <t>X_VOUT2_D10</t>
  </si>
  <si>
    <t>X_VOUT2_D11</t>
  </si>
  <si>
    <t>X_VOUT2_D16</t>
  </si>
  <si>
    <t>X_VOUT2_D17</t>
  </si>
  <si>
    <t>X_VOUT2_D18</t>
  </si>
  <si>
    <t>X_VOUT2_D19</t>
  </si>
  <si>
    <t>X_VOUT2_DE</t>
  </si>
  <si>
    <t>X_VOUT2_CLK</t>
  </si>
  <si>
    <t>X_VOUT2_HSYNC</t>
  </si>
  <si>
    <t>X_VOUT2_VSYNC</t>
  </si>
  <si>
    <t>T2</t>
  </si>
  <si>
    <t>U2</t>
  </si>
  <si>
    <t>U1</t>
  </si>
  <si>
    <t>D1</t>
  </si>
  <si>
    <t>M3</t>
  </si>
  <si>
    <t>D2</t>
  </si>
  <si>
    <t>P3</t>
  </si>
  <si>
    <t>L6</t>
  </si>
  <si>
    <t>L4</t>
  </si>
  <si>
    <t>L3</t>
  </si>
  <si>
    <t>L2</t>
  </si>
  <si>
    <t>H1</t>
  </si>
  <si>
    <t>J3</t>
  </si>
  <si>
    <t>H2</t>
  </si>
  <si>
    <t>H3</t>
  </si>
  <si>
    <t>N1</t>
  </si>
  <si>
    <t>M5</t>
  </si>
  <si>
    <t>N2</t>
  </si>
  <si>
    <t>M6</t>
  </si>
  <si>
    <t>M1</t>
  </si>
  <si>
    <t>D5</t>
  </si>
  <si>
    <t>D6</t>
  </si>
  <si>
    <t>C8</t>
  </si>
  <si>
    <t>E8</t>
  </si>
  <si>
    <t>C3</t>
  </si>
  <si>
    <t>D20</t>
  </si>
  <si>
    <t>C4</t>
  </si>
  <si>
    <t>B2</t>
  </si>
  <si>
    <t>B5</t>
  </si>
  <si>
    <t>A4</t>
  </si>
  <si>
    <t>AG4</t>
  </si>
  <si>
    <t>AG2</t>
  </si>
  <si>
    <t>F4</t>
  </si>
  <si>
    <t>C1</t>
  </si>
  <si>
    <t>R6</t>
  </si>
  <si>
    <t>T9</t>
  </si>
  <si>
    <t>A12</t>
  </si>
  <si>
    <t>B12</t>
  </si>
  <si>
    <t>A11</t>
  </si>
  <si>
    <t>B13</t>
  </si>
  <si>
    <t>AB16</t>
  </si>
  <si>
    <t>D11</t>
  </si>
  <si>
    <t>C23</t>
  </si>
  <si>
    <t>P6</t>
  </si>
  <si>
    <t>P7</t>
  </si>
  <si>
    <t>R9</t>
  </si>
  <si>
    <t>R5</t>
  </si>
  <si>
    <t>P5</t>
  </si>
  <si>
    <t>P4</t>
  </si>
  <si>
    <t>T6</t>
  </si>
  <si>
    <t>A13</t>
  </si>
  <si>
    <t>F10</t>
  </si>
  <si>
    <t>C9</t>
  </si>
  <si>
    <t>A9</t>
  </si>
  <si>
    <t>B9</t>
  </si>
  <si>
    <t>A10</t>
  </si>
  <si>
    <t>AE2</t>
  </si>
  <si>
    <t>AE6</t>
  </si>
  <si>
    <t>AD2</t>
  </si>
  <si>
    <t>AD3</t>
  </si>
  <si>
    <t>A5</t>
  </si>
  <si>
    <t>C6</t>
  </si>
  <si>
    <t>C7</t>
  </si>
  <si>
    <t>AH7</t>
  </si>
  <si>
    <t>D18</t>
  </si>
  <si>
    <t>F18</t>
  </si>
  <si>
    <t>E18</t>
  </si>
  <si>
    <t>E21</t>
  </si>
  <si>
    <t>F20</t>
  </si>
  <si>
    <t>R2</t>
  </si>
  <si>
    <t>P2</t>
  </si>
  <si>
    <t>P1</t>
  </si>
  <si>
    <t>G6</t>
  </si>
  <si>
    <t>G2</t>
  </si>
  <si>
    <t>G1</t>
  </si>
  <si>
    <t>R4</t>
  </si>
  <si>
    <t>K2</t>
  </si>
  <si>
    <t>G11</t>
  </si>
  <si>
    <t>N6</t>
  </si>
  <si>
    <t>M4</t>
  </si>
  <si>
    <t>T1</t>
  </si>
  <si>
    <t>M2</t>
  </si>
  <si>
    <t>L5</t>
  </si>
  <si>
    <t>L1</t>
  </si>
  <si>
    <t>J1</t>
  </si>
  <si>
    <t>J2</t>
  </si>
  <si>
    <t>U4</t>
  </si>
  <si>
    <t>V1</t>
  </si>
  <si>
    <t>C2</t>
  </si>
  <si>
    <t>C5</t>
  </si>
  <si>
    <t>A3</t>
  </si>
  <si>
    <t>AD9</t>
  </si>
  <si>
    <t>AF9</t>
  </si>
  <si>
    <t>E2</t>
  </si>
  <si>
    <t>G12</t>
  </si>
  <si>
    <t>F12</t>
  </si>
  <si>
    <t>AD8</t>
  </si>
  <si>
    <t>E14</t>
  </si>
  <si>
    <t>A19</t>
  </si>
  <si>
    <t>C15</t>
  </si>
  <si>
    <t>A16</t>
  </si>
  <si>
    <t>A18</t>
  </si>
  <si>
    <t>B24</t>
  </si>
  <si>
    <t>G17</t>
  </si>
  <si>
    <t>B22</t>
  </si>
  <si>
    <t>A26</t>
  </si>
  <si>
    <t>E9</t>
  </si>
  <si>
    <t>F9</t>
  </si>
  <si>
    <t>F8</t>
  </si>
  <si>
    <t>E7</t>
  </si>
  <si>
    <t>B10</t>
  </si>
  <si>
    <t>?????</t>
  </si>
  <si>
    <t>B7</t>
  </si>
  <si>
    <t>B8</t>
  </si>
  <si>
    <t>A7</t>
  </si>
  <si>
    <t>A8</t>
  </si>
  <si>
    <t>D9</t>
  </si>
  <si>
    <t>D7</t>
  </si>
  <si>
    <t>D8</t>
  </si>
  <si>
    <t>N9</t>
  </si>
  <si>
    <t>P9</t>
  </si>
  <si>
    <t>N7</t>
  </si>
  <si>
    <t>E20</t>
  </si>
  <si>
    <t>D23</t>
  </si>
  <si>
    <t>F19</t>
  </si>
  <si>
    <t>V2</t>
  </si>
  <si>
    <t>Y1</t>
  </si>
  <si>
    <t>W6</t>
  </si>
  <si>
    <t>Y6</t>
  </si>
  <si>
    <t>W7</t>
  </si>
  <si>
    <t>Y9</t>
  </si>
  <si>
    <t>C20</t>
  </si>
  <si>
    <t>C21</t>
  </si>
  <si>
    <t>AC12</t>
  </si>
  <si>
    <t>AD12</t>
  </si>
  <si>
    <t>AC11</t>
  </si>
  <si>
    <t>AD11</t>
  </si>
  <si>
    <t>AE12</t>
  </si>
  <si>
    <t>AF12</t>
  </si>
  <si>
    <t>AF11</t>
  </si>
  <si>
    <t>AE11</t>
  </si>
  <si>
    <t>AC10</t>
  </si>
  <si>
    <t>AB10</t>
  </si>
  <si>
    <t>AC5</t>
  </si>
  <si>
    <t>AB4</t>
  </si>
  <si>
    <t>A24</t>
  </si>
  <si>
    <t>A22</t>
  </si>
  <si>
    <t>B25</t>
  </si>
  <si>
    <t>F16</t>
  </si>
  <si>
    <t>A25</t>
  </si>
  <si>
    <t>C14</t>
  </si>
  <si>
    <t>G14</t>
  </si>
  <si>
    <t>F14</t>
  </si>
  <si>
    <t>D14</t>
  </si>
  <si>
    <t>E17</t>
  </si>
  <si>
    <t>B26</t>
  </si>
  <si>
    <t>AC17</t>
  </si>
  <si>
    <t>????</t>
  </si>
  <si>
    <t>AH16</t>
  </si>
  <si>
    <t>AG16</t>
  </si>
  <si>
    <t>AH17</t>
  </si>
  <si>
    <t>AH18</t>
  </si>
  <si>
    <t>AG18</t>
  </si>
  <si>
    <t>AH19</t>
  </si>
  <si>
    <t>AG19</t>
  </si>
  <si>
    <t>E12</t>
  </si>
  <si>
    <t>F13</t>
  </si>
  <si>
    <t>C12</t>
  </si>
  <si>
    <t>D12</t>
  </si>
  <si>
    <t>D15</t>
  </si>
  <si>
    <t>B16</t>
  </si>
  <si>
    <t>B17</t>
  </si>
  <si>
    <t>A17</t>
  </si>
  <si>
    <t>AA3</t>
  </si>
  <si>
    <t>AB9</t>
  </si>
  <si>
    <t>AB3</t>
  </si>
  <si>
    <t>AA4</t>
  </si>
  <si>
    <t>F11</t>
  </si>
  <si>
    <t>A15</t>
  </si>
  <si>
    <t>A20</t>
  </si>
  <si>
    <t>A21</t>
  </si>
  <si>
    <t>AA6</t>
  </si>
  <si>
    <t>Y4</t>
  </si>
  <si>
    <t>AA5</t>
  </si>
  <si>
    <t>Y3</t>
  </si>
  <si>
    <t>AH9</t>
  </si>
  <si>
    <t>AG9</t>
  </si>
  <si>
    <t>AG10</t>
  </si>
  <si>
    <t>AH10</t>
  </si>
  <si>
    <t>AG13</t>
  </si>
  <si>
    <t>AH13</t>
  </si>
  <si>
    <t>AG14</t>
  </si>
  <si>
    <t>AH14</t>
  </si>
  <si>
    <t>AG12</t>
  </si>
  <si>
    <t>AH12</t>
  </si>
  <si>
    <t>AG11</t>
  </si>
  <si>
    <t>AH11</t>
  </si>
  <si>
    <t>AH15</t>
  </si>
  <si>
    <t>AG15</t>
  </si>
  <si>
    <t>AD4</t>
  </si>
  <si>
    <t>AC4</t>
  </si>
  <si>
    <t>AC7</t>
  </si>
  <si>
    <t>AC6</t>
  </si>
  <si>
    <t>AC9</t>
  </si>
  <si>
    <t>AC3</t>
  </si>
  <si>
    <t>AC8</t>
  </si>
  <si>
    <t>AD6</t>
  </si>
  <si>
    <t>AB8</t>
  </si>
  <si>
    <t>AB5</t>
  </si>
  <si>
    <t>AE8</t>
  </si>
  <si>
    <t>F17</t>
  </si>
  <si>
    <t>C25</t>
  </si>
  <si>
    <t>B21</t>
  </si>
  <si>
    <t>B20</t>
  </si>
  <si>
    <t>B14</t>
  </si>
  <si>
    <t>J14</t>
  </si>
  <si>
    <t>G13</t>
  </si>
  <si>
    <t>J11</t>
  </si>
  <si>
    <t>E15</t>
  </si>
  <si>
    <t>B15</t>
  </si>
  <si>
    <t>C18</t>
  </si>
  <si>
    <t>G16</t>
  </si>
  <si>
    <t>D17</t>
  </si>
  <si>
    <t>H7</t>
  </si>
  <si>
    <t>Proc Pin</t>
  </si>
  <si>
    <t>B4</t>
  </si>
  <si>
    <t>B3</t>
  </si>
  <si>
    <t>E11</t>
  </si>
  <si>
    <t>G10</t>
  </si>
  <si>
    <t>X28A</t>
  </si>
  <si>
    <t>X28B</t>
  </si>
  <si>
    <t>X28C</t>
  </si>
  <si>
    <t>X28D</t>
  </si>
  <si>
    <t>-</t>
  </si>
  <si>
    <t>VDD_3V3</t>
  </si>
  <si>
    <t>VDD_1V8</t>
  </si>
  <si>
    <t>VDD_5V0</t>
  </si>
  <si>
    <t>VDD_12V0</t>
  </si>
  <si>
    <t>F23*</t>
  </si>
  <si>
    <t>Available on SoM Connector</t>
  </si>
  <si>
    <t>Available on RDK Expansion Connector</t>
  </si>
  <si>
    <t>VIN1A</t>
  </si>
  <si>
    <t>VIN1B</t>
  </si>
  <si>
    <t>VIN2A</t>
  </si>
  <si>
    <t>VIN2B</t>
  </si>
  <si>
    <t>VIN3A</t>
  </si>
  <si>
    <t>VIN3B</t>
  </si>
  <si>
    <t>VIN4A</t>
  </si>
  <si>
    <t>VIN4B</t>
  </si>
  <si>
    <t>VIN5A</t>
  </si>
  <si>
    <t>VIN6A</t>
  </si>
  <si>
    <t>IOSET</t>
  </si>
  <si>
    <t xml:space="preserve">AG8 ( vin1a_clk0 ) </t>
  </si>
  <si>
    <t xml:space="preserve">AD9 ( vin1a_de0 ) </t>
  </si>
  <si>
    <t xml:space="preserve">AF9 ( vin1a_fld0 ) </t>
  </si>
  <si>
    <t xml:space="preserve">AE9 ( vin1a_hsync0 ) </t>
  </si>
  <si>
    <t xml:space="preserve">AF8 ( vin1a_vsync0 ) </t>
  </si>
  <si>
    <t xml:space="preserve">AE8 ( vin1a_d0 ) </t>
  </si>
  <si>
    <t xml:space="preserve">AD8 ( vin1a_d1 ) </t>
  </si>
  <si>
    <t xml:space="preserve">AG7 ( vin1a_d2 ) </t>
  </si>
  <si>
    <t xml:space="preserve">AH6 ( vin1a_d3 ) </t>
  </si>
  <si>
    <t xml:space="preserve">AH3 ( vin1a_d4 ) </t>
  </si>
  <si>
    <t xml:space="preserve">AH5 ( vin1a_d5 ) </t>
  </si>
  <si>
    <t xml:space="preserve">AG6 ( vin1a_d6 ) </t>
  </si>
  <si>
    <t xml:space="preserve">AH4 ( vin1a_d7 ) </t>
  </si>
  <si>
    <t xml:space="preserve">AG4 ( vin1a_d8 ) </t>
  </si>
  <si>
    <t xml:space="preserve">AG2 ( vin1a_d9 ) </t>
  </si>
  <si>
    <t xml:space="preserve">AG3 ( vin1a_d10 ) </t>
  </si>
  <si>
    <t xml:space="preserve">AG5 ( vin1a_d11 ) </t>
  </si>
  <si>
    <t xml:space="preserve">AF2 ( vin1a_d12 ) </t>
  </si>
  <si>
    <t xml:space="preserve">AF6 ( vin1a_d13 ) </t>
  </si>
  <si>
    <t xml:space="preserve">AF3 ( vin1a_d14 ) </t>
  </si>
  <si>
    <t xml:space="preserve">AF4 ( vin1a_d15 ) </t>
  </si>
  <si>
    <t xml:space="preserve">AF1 ( vin1a_d16 ) </t>
  </si>
  <si>
    <t xml:space="preserve">AE3 ( vin1a_d17 ) </t>
  </si>
  <si>
    <t xml:space="preserve">AE5 ( vin1a_d18 ) </t>
  </si>
  <si>
    <t xml:space="preserve">AE1 ( vin1a_d19 ) </t>
  </si>
  <si>
    <t xml:space="preserve">AE2 ( vin1a_d20 ) </t>
  </si>
  <si>
    <t xml:space="preserve">AE6 ( vin1a_d21 ) </t>
  </si>
  <si>
    <t xml:space="preserve">AD2 ( vin1a_d22 ) </t>
  </si>
  <si>
    <t xml:space="preserve">AD3 ( vin1a_d23 ) </t>
  </si>
  <si>
    <t xml:space="preserve">AH7 ( vin1b_clk1 ) </t>
  </si>
  <si>
    <t xml:space="preserve">AD9 ( vin1b_hsync1 ) </t>
  </si>
  <si>
    <t xml:space="preserve">AF9 ( vin1b_vsync1 ) </t>
  </si>
  <si>
    <t xml:space="preserve">AE9 ( vin1b_fld1 ) </t>
  </si>
  <si>
    <t xml:space="preserve">M4 ( vin1b_de1 ) </t>
  </si>
  <si>
    <t xml:space="preserve">AD3 ( vin1b_d0 ) </t>
  </si>
  <si>
    <t xml:space="preserve">AD2 ( vin1b_d1 ) </t>
  </si>
  <si>
    <t xml:space="preserve">AE6 ( vin1b_d2 ) </t>
  </si>
  <si>
    <t xml:space="preserve">AE2 ( vin1b_d3 ) </t>
  </si>
  <si>
    <t xml:space="preserve">AE1 ( vin1b_d4 ) </t>
  </si>
  <si>
    <t xml:space="preserve">AG3 ( vin1b_d5 ) </t>
  </si>
  <si>
    <t xml:space="preserve">AG2 ( vin1b_d6 ) </t>
  </si>
  <si>
    <t xml:space="preserve">AG4 ( vin1b_d7 ) </t>
  </si>
  <si>
    <t xml:space="preserve">E1 ( vin2a_clk0 ) </t>
  </si>
  <si>
    <t xml:space="preserve">G2 ( vin2a_de0 ) </t>
  </si>
  <si>
    <t xml:space="preserve">H7 ( vin2a_fld0 ) </t>
  </si>
  <si>
    <t xml:space="preserve">G1 ( vin2a_hsync0 ) </t>
  </si>
  <si>
    <t xml:space="preserve">G6 ( vin2a_vsync0 ) </t>
  </si>
  <si>
    <t xml:space="preserve">F2 ( vin2a_d0 ) </t>
  </si>
  <si>
    <t xml:space="preserve">F3 ( vin2a_d1 ) </t>
  </si>
  <si>
    <t xml:space="preserve">D1 ( vin2a_d2 ) </t>
  </si>
  <si>
    <t xml:space="preserve">E2 ( vin2a_d3 ) </t>
  </si>
  <si>
    <t xml:space="preserve">D2 ( vin2a_d4 ) </t>
  </si>
  <si>
    <t xml:space="preserve">F4 ( vin2a_d5 ) </t>
  </si>
  <si>
    <t xml:space="preserve">C1 ( vin2a_d6 ) </t>
  </si>
  <si>
    <t xml:space="preserve">E4 ( vin2a_d7 ) </t>
  </si>
  <si>
    <t xml:space="preserve">F5 ( vin2a_d8 ) </t>
  </si>
  <si>
    <t xml:space="preserve">E6 ( vin2a_d9 ) </t>
  </si>
  <si>
    <t xml:space="preserve">D3 ( vin2a_d10 ) </t>
  </si>
  <si>
    <t xml:space="preserve">F6 ( vin2a_d11 ) </t>
  </si>
  <si>
    <t xml:space="preserve">D5 ( vin2a_d12 ) </t>
  </si>
  <si>
    <t xml:space="preserve">C2 ( vin2a_d13 ) </t>
  </si>
  <si>
    <t xml:space="preserve">C3 ( vin2a_d14 ) </t>
  </si>
  <si>
    <t xml:space="preserve">C4 ( vin2a_d15 ) </t>
  </si>
  <si>
    <t xml:space="preserve">B2 ( vin2a_d16 ) </t>
  </si>
  <si>
    <t xml:space="preserve">D6 ( vin2a_d17 ) </t>
  </si>
  <si>
    <t xml:space="preserve">C5 ( vin2a_d18 ) </t>
  </si>
  <si>
    <t xml:space="preserve">A3 ( vin2a_d19 ) </t>
  </si>
  <si>
    <t xml:space="preserve">B3 ( vin2a_d20 ) </t>
  </si>
  <si>
    <t xml:space="preserve">B4 ( vin2a_d21 ) </t>
  </si>
  <si>
    <t xml:space="preserve">B5 ( vin2a_d22 ) </t>
  </si>
  <si>
    <t xml:space="preserve">A4 ( vin2a_d23 ) </t>
  </si>
  <si>
    <t xml:space="preserve">V1 ( vin2a_clk0 ) </t>
  </si>
  <si>
    <t xml:space="preserve">V7 ( vin2a_de0 ) </t>
  </si>
  <si>
    <t xml:space="preserve">W2 ( vin2a_fld0 ) </t>
  </si>
  <si>
    <t xml:space="preserve">U7 ( vin2a_hsync0 ) </t>
  </si>
  <si>
    <t xml:space="preserve">V6 ( vin2a_vsync0 ) </t>
  </si>
  <si>
    <t xml:space="preserve">U4 ( vin2a_d0 ) </t>
  </si>
  <si>
    <t xml:space="preserve">V2 ( vin2a_d1 ) </t>
  </si>
  <si>
    <t xml:space="preserve">Y1 ( vin2a_d2 ) </t>
  </si>
  <si>
    <t xml:space="preserve">W9 ( vin2a_d3 ) </t>
  </si>
  <si>
    <t xml:space="preserve">V9 ( vin2a_d4 ) </t>
  </si>
  <si>
    <t xml:space="preserve">U5 ( vin2a_d5 ) </t>
  </si>
  <si>
    <t xml:space="preserve">V5 ( vin2a_d6 ) </t>
  </si>
  <si>
    <t xml:space="preserve">V4 ( vin2a_d7 ) </t>
  </si>
  <si>
    <t xml:space="preserve">V3 ( vin2a_d8 ) </t>
  </si>
  <si>
    <t xml:space="preserve">Y2 ( vin2a_d9 ) </t>
  </si>
  <si>
    <t xml:space="preserve">U6 ( vin2a_d10 ) </t>
  </si>
  <si>
    <t xml:space="preserve">U3 ( vin2a_d11 ) </t>
  </si>
  <si>
    <t xml:space="preserve">G1 ( vin2b_hsync1 ) </t>
  </si>
  <si>
    <t xml:space="preserve">G6 ( vin2b_vsync1 ) </t>
  </si>
  <si>
    <t xml:space="preserve">G2 ( vin2b_fld1 ) </t>
  </si>
  <si>
    <t xml:space="preserve">H7 ( vin2b_clk1 ) </t>
  </si>
  <si>
    <t xml:space="preserve">A4 ( vin2b_d0 ) </t>
  </si>
  <si>
    <t xml:space="preserve">B5 ( vin2b_d1 ) </t>
  </si>
  <si>
    <t xml:space="preserve">B4 ( vin2b_d2 ) </t>
  </si>
  <si>
    <t xml:space="preserve">B3 ( vin2b_d3 ) </t>
  </si>
  <si>
    <t xml:space="preserve">A3 ( vin2b_d4 ) </t>
  </si>
  <si>
    <t xml:space="preserve">C5 ( vin2b_d5 ) </t>
  </si>
  <si>
    <t xml:space="preserve">D6 ( vin2b_d6 ) </t>
  </si>
  <si>
    <t xml:space="preserve">B2 ( vin2b_d7 ) </t>
  </si>
  <si>
    <t xml:space="preserve">G2 ( vin2b_de1 ) </t>
  </si>
  <si>
    <t xml:space="preserve">AC5 ( vin2b_hsync1 ) </t>
  </si>
  <si>
    <t xml:space="preserve">AB4 ( vin2b_vsync1 ) </t>
  </si>
  <si>
    <t xml:space="preserve">AB8 ( vin2b_de1 ) </t>
  </si>
  <si>
    <t xml:space="preserve">AB5 ( vin2b_clk1 ) </t>
  </si>
  <si>
    <t xml:space="preserve">AD6 ( vin2b_d0 ) </t>
  </si>
  <si>
    <t xml:space="preserve">AC8 ( vin2b_d1 ) </t>
  </si>
  <si>
    <t xml:space="preserve">AC3 ( vin2b_d2 ) </t>
  </si>
  <si>
    <t xml:space="preserve">AC9 ( vin2b_d3 ) </t>
  </si>
  <si>
    <t xml:space="preserve">AC6 ( vin2b_d4 ) </t>
  </si>
  <si>
    <t xml:space="preserve">AC7 ( vin2b_d5 ) </t>
  </si>
  <si>
    <t xml:space="preserve">AC4 ( vin2b_d6 ) </t>
  </si>
  <si>
    <t xml:space="preserve">AD4 ( vin2b_d7 ) </t>
  </si>
  <si>
    <t xml:space="preserve">P1 ( vin3a_clk0 ) </t>
  </si>
  <si>
    <t xml:space="preserve">N9 ( vin3a_de0 ) </t>
  </si>
  <si>
    <t xml:space="preserve">P9 ( vin3a_fld0 ) </t>
  </si>
  <si>
    <t xml:space="preserve">N7 ( vin3a_hsync0 ) </t>
  </si>
  <si>
    <t xml:space="preserve">R4 ( vin3a_vsync0 ) </t>
  </si>
  <si>
    <t xml:space="preserve">M6 ( vin3a_d0 ) </t>
  </si>
  <si>
    <t xml:space="preserve">M2 ( vin3a_d1 ) </t>
  </si>
  <si>
    <t xml:space="preserve">L5 ( vin3a_d2 ) </t>
  </si>
  <si>
    <t xml:space="preserve">M1 ( vin3a_d3 ) </t>
  </si>
  <si>
    <t xml:space="preserve">L6 ( vin3a_d4 ) </t>
  </si>
  <si>
    <t xml:space="preserve">L4 ( vin3a_d5 ) </t>
  </si>
  <si>
    <t xml:space="preserve">L3 ( vin3a_d6 ) </t>
  </si>
  <si>
    <t xml:space="preserve">L2 ( vin3a_d7 ) </t>
  </si>
  <si>
    <t xml:space="preserve">L1 ( vin3a_d8 ) </t>
  </si>
  <si>
    <t xml:space="preserve">K2 ( vin3a_d9 ) </t>
  </si>
  <si>
    <t xml:space="preserve">J1 ( vin3a_d10 ) </t>
  </si>
  <si>
    <t xml:space="preserve">J2 ( vin3a_d11 ) </t>
  </si>
  <si>
    <t xml:space="preserve">H1 ( vin3a_d12 ) </t>
  </si>
  <si>
    <t xml:space="preserve">J3 ( vin3a_d13 ) </t>
  </si>
  <si>
    <t xml:space="preserve">H2 ( vin3a_d14 ) </t>
  </si>
  <si>
    <t xml:space="preserve">H3 ( vin3a_d15 ) </t>
  </si>
  <si>
    <t xml:space="preserve">R6 ( vin3a_d16 ) </t>
  </si>
  <si>
    <t xml:space="preserve">T9 ( vin3a_d17 ) </t>
  </si>
  <si>
    <t xml:space="preserve">T6 ( vin3a_d18 ) </t>
  </si>
  <si>
    <t xml:space="preserve">T7 ( vin3a_d19 ) </t>
  </si>
  <si>
    <t xml:space="preserve">P6 ( vin3a_d20 ) </t>
  </si>
  <si>
    <t xml:space="preserve">R9 ( vin3a_d21 ) </t>
  </si>
  <si>
    <t xml:space="preserve">R5 ( vin3a_d22 ) </t>
  </si>
  <si>
    <t xml:space="preserve">P5 ( vin3a_d23 ) </t>
  </si>
  <si>
    <t xml:space="preserve">AH7 ( vin3a_clk0 ) </t>
  </si>
  <si>
    <t xml:space="preserve">AF1 ( vin3a_d0 ) </t>
  </si>
  <si>
    <t xml:space="preserve">AE3 ( vin3a_d1 ) </t>
  </si>
  <si>
    <t xml:space="preserve">AE5 ( vin3a_d2 ) </t>
  </si>
  <si>
    <t xml:space="preserve">AE1 ( vin3a_d3 ) </t>
  </si>
  <si>
    <t xml:space="preserve">AE2 ( vin3a_d4 ) </t>
  </si>
  <si>
    <t xml:space="preserve">AE6 ( vin3a_d5 ) </t>
  </si>
  <si>
    <t xml:space="preserve">AD2 ( vin3a_d6 ) </t>
  </si>
  <si>
    <t xml:space="preserve">AD3 ( vin3a_d7 ) </t>
  </si>
  <si>
    <t xml:space="preserve">B2 ( vin3a_d8 ) </t>
  </si>
  <si>
    <t xml:space="preserve">D6 ( vin3a_d9 ) </t>
  </si>
  <si>
    <t xml:space="preserve">C5 ( vin3a_d10 ) </t>
  </si>
  <si>
    <t xml:space="preserve">A3 ( vin3a_d11 ) </t>
  </si>
  <si>
    <t xml:space="preserve">B3 ( vin3a_d12 ) </t>
  </si>
  <si>
    <t xml:space="preserve">B4 ( vin3a_d13 ) </t>
  </si>
  <si>
    <t xml:space="preserve">B5 ( vin3a_d14 ) </t>
  </si>
  <si>
    <t xml:space="preserve">A4 ( vin3a_d15 ) </t>
  </si>
  <si>
    <t xml:space="preserve">B3 ( vin3a_de0 ) </t>
  </si>
  <si>
    <t xml:space="preserve">B4 ( vin3a_fld0 ) </t>
  </si>
  <si>
    <t xml:space="preserve">B5 ( vin3a_hsync0 ) </t>
  </si>
  <si>
    <t xml:space="preserve">A4 ( vin3a_vsync0 ) </t>
  </si>
  <si>
    <t xml:space="preserve">B11 ( vin3a_clk0 ) </t>
  </si>
  <si>
    <t xml:space="preserve">B10 ( vin3a_de0 ) </t>
  </si>
  <si>
    <t xml:space="preserve">D11 ( vin3a_fld0 ) </t>
  </si>
  <si>
    <t xml:space="preserve">C11 ( vin3a_hsync0 ) </t>
  </si>
  <si>
    <t xml:space="preserve">E11 ( vin3a_vsync0 ) </t>
  </si>
  <si>
    <t xml:space="preserve">B7 ( vin3a_d0 ) </t>
  </si>
  <si>
    <t xml:space="preserve">B8 ( vin3a_d1 ) </t>
  </si>
  <si>
    <t xml:space="preserve">A7 ( vin3a_d2 ) </t>
  </si>
  <si>
    <t xml:space="preserve">A8 ( vin3a_d3 ) </t>
  </si>
  <si>
    <t xml:space="preserve">C9 ( vin3a_d4 ) </t>
  </si>
  <si>
    <t xml:space="preserve">A9 ( vin3a_d5 ) </t>
  </si>
  <si>
    <t xml:space="preserve">B9 ( vin3a_d6 ) </t>
  </si>
  <si>
    <t xml:space="preserve">A10 ( vin3a_d7 ) </t>
  </si>
  <si>
    <t xml:space="preserve">E8 ( vin3a_d8 ) </t>
  </si>
  <si>
    <t xml:space="preserve">D9 ( vin3a_d9 ) </t>
  </si>
  <si>
    <t xml:space="preserve">D7 ( vin3a_d10 ) </t>
  </si>
  <si>
    <t xml:space="preserve">D8 ( vin3a_d11 ) </t>
  </si>
  <si>
    <t xml:space="preserve">A5 ( vin3a_d12 ) </t>
  </si>
  <si>
    <t xml:space="preserve">C6 ( vin3a_d13 ) </t>
  </si>
  <si>
    <t xml:space="preserve">C8 ( vin3a_d14 ) </t>
  </si>
  <si>
    <t xml:space="preserve">C7 ( vin3a_d15 ) </t>
  </si>
  <si>
    <t xml:space="preserve">F11 ( vin3a_d16 ) </t>
  </si>
  <si>
    <t xml:space="preserve">G10 ( vin3a_d17 ) </t>
  </si>
  <si>
    <t xml:space="preserve">F10 ( vin3a_d18 ) </t>
  </si>
  <si>
    <t xml:space="preserve">G11 ( vin3a_d19 ) </t>
  </si>
  <si>
    <t xml:space="preserve">E9 ( vin3a_d20 ) </t>
  </si>
  <si>
    <t xml:space="preserve">F9 ( vin3a_d21 ) </t>
  </si>
  <si>
    <t xml:space="preserve">F8 ( vin3a_d22 ) </t>
  </si>
  <si>
    <t xml:space="preserve">E7 ( vin3a_d23 ) </t>
  </si>
  <si>
    <t xml:space="preserve">H5 ( vin3b_hsync1 ) </t>
  </si>
  <si>
    <t xml:space="preserve">H6 ( vin3b_vsync1 ) </t>
  </si>
  <si>
    <t xml:space="preserve">M4 ( vin3b_fld1 ) </t>
  </si>
  <si>
    <t xml:space="preserve">N6 ( vin3b_de1 ) </t>
  </si>
  <si>
    <t xml:space="preserve">P7 ( vin3b_clk1 ) </t>
  </si>
  <si>
    <t xml:space="preserve">K7 ( vin3b_d0 ) </t>
  </si>
  <si>
    <t xml:space="preserve">M7 ( vin3b_d1 ) </t>
  </si>
  <si>
    <t xml:space="preserve">J5 ( vin3b_d2 ) </t>
  </si>
  <si>
    <t xml:space="preserve">K6 ( vin3b_d3 ) </t>
  </si>
  <si>
    <t xml:space="preserve">J7 ( vin3b_d4 ) </t>
  </si>
  <si>
    <t xml:space="preserve">J4 ( vin3b_d5 ) </t>
  </si>
  <si>
    <t xml:space="preserve">J6 ( vin3b_d6 ) </t>
  </si>
  <si>
    <t xml:space="preserve">H4 ( vin3b_d7 ) </t>
  </si>
  <si>
    <t xml:space="preserve">M4 ( vin3b_clk1 ) </t>
  </si>
  <si>
    <t xml:space="preserve">P4 ( vin4a_clk0 ) </t>
  </si>
  <si>
    <t xml:space="preserve">P7 ( vin4a_de0 ) </t>
  </si>
  <si>
    <t xml:space="preserve">P9 ( vin4a_fld0 ) </t>
  </si>
  <si>
    <t xml:space="preserve">R3 ( vin4a_hsync0 ) </t>
  </si>
  <si>
    <t xml:space="preserve">T2 ( vin4a_vsync0 ) </t>
  </si>
  <si>
    <t xml:space="preserve">R6 ( vin4a_d0 ) </t>
  </si>
  <si>
    <t xml:space="preserve">T9 ( vin4a_d1 ) </t>
  </si>
  <si>
    <t xml:space="preserve">T6 ( vin4a_d2 ) </t>
  </si>
  <si>
    <t xml:space="preserve">T7 ( vin4a_d3 ) </t>
  </si>
  <si>
    <t xml:space="preserve">P6 ( vin4a_d4 ) </t>
  </si>
  <si>
    <t xml:space="preserve">R9 ( vin4a_d5 ) </t>
  </si>
  <si>
    <t xml:space="preserve">R5 ( vin4a_d6 ) </t>
  </si>
  <si>
    <t xml:space="preserve">P5 ( vin4a_d7 ) </t>
  </si>
  <si>
    <t xml:space="preserve">U2 ( vin4a_d8 ) </t>
  </si>
  <si>
    <t xml:space="preserve">U1 ( vin4a_d9 ) </t>
  </si>
  <si>
    <t xml:space="preserve">P3 ( vin4a_d10 ) </t>
  </si>
  <si>
    <t xml:space="preserve">R2 ( vin4a_d11 ) </t>
  </si>
  <si>
    <t xml:space="preserve">K7 ( vin4a_d12 ) </t>
  </si>
  <si>
    <t xml:space="preserve">M7 ( vin4a_d13 ) </t>
  </si>
  <si>
    <t xml:space="preserve">J5 ( vin4a_d14 ) </t>
  </si>
  <si>
    <t xml:space="preserve">K6 ( vin4a_d15 ) </t>
  </si>
  <si>
    <t xml:space="preserve">B11 ( vin4a_clk0 ) </t>
  </si>
  <si>
    <t xml:space="preserve">B10 ( vin4a_de0 ) </t>
  </si>
  <si>
    <t xml:space="preserve">D11 ( vin4a_fld0 ) </t>
  </si>
  <si>
    <t xml:space="preserve">C11 ( vin4a_hsync0 ) </t>
  </si>
  <si>
    <t xml:space="preserve">E11 ( vin4a_vsync0 ) </t>
  </si>
  <si>
    <t xml:space="preserve">B7 ( vin4a_d0 ) </t>
  </si>
  <si>
    <t xml:space="preserve">B8 ( vin4a_d1 ) </t>
  </si>
  <si>
    <t xml:space="preserve">A7 ( vin4a_d2 ) </t>
  </si>
  <si>
    <t xml:space="preserve">A8 ( vin4a_d3 ) </t>
  </si>
  <si>
    <t xml:space="preserve">C9 ( vin4a_d4 ) </t>
  </si>
  <si>
    <t xml:space="preserve">A9 ( vin4a_d5 ) </t>
  </si>
  <si>
    <t xml:space="preserve">B9 ( vin4a_d6 ) </t>
  </si>
  <si>
    <t xml:space="preserve">A10 ( vin4a_d7 ) </t>
  </si>
  <si>
    <t xml:space="preserve">E8 ( vin4a_d8 ) </t>
  </si>
  <si>
    <t xml:space="preserve">D9 ( vin4a_d9 ) </t>
  </si>
  <si>
    <t xml:space="preserve">D7 ( vin4a_d10 ) </t>
  </si>
  <si>
    <t xml:space="preserve">D8 ( vin4a_d11 ) </t>
  </si>
  <si>
    <t xml:space="preserve">A5 ( vin4a_d12 ) </t>
  </si>
  <si>
    <t xml:space="preserve">C6 ( vin4a_d13 ) </t>
  </si>
  <si>
    <t xml:space="preserve">C8 ( vin4a_d14 ) </t>
  </si>
  <si>
    <t xml:space="preserve">C7 ( vin4a_d15 ) </t>
  </si>
  <si>
    <t xml:space="preserve">F11 ( vin4a_d16 ) </t>
  </si>
  <si>
    <t xml:space="preserve">G10 ( vin4a_d17 ) </t>
  </si>
  <si>
    <t xml:space="preserve">F10 ( vin4a_d18 ) </t>
  </si>
  <si>
    <t xml:space="preserve">G11 ( vin4a_d19 ) </t>
  </si>
  <si>
    <t xml:space="preserve">E9 ( vin4a_d20 ) </t>
  </si>
  <si>
    <t xml:space="preserve">F9 ( vin4a_d21 ) </t>
  </si>
  <si>
    <t xml:space="preserve">F8 ( vin4a_d22 ) </t>
  </si>
  <si>
    <t xml:space="preserve">E7 ( vin4a_d23 ) </t>
  </si>
  <si>
    <t xml:space="preserve">B26 ( vin4a_clk0 ) </t>
  </si>
  <si>
    <t xml:space="preserve">C23 ( vin4a_de0 ) </t>
  </si>
  <si>
    <t xml:space="preserve">F21 ( vin4a_fld0 ) </t>
  </si>
  <si>
    <t xml:space="preserve">E21 ( vin4a_hsync0 ) </t>
  </si>
  <si>
    <t xml:space="preserve">F20 ( vin4a_vsync0 ) </t>
  </si>
  <si>
    <t xml:space="preserve">B14 ( vin4a_d0 ) </t>
  </si>
  <si>
    <t xml:space="preserve">J14 ( vin4a_d1 ) </t>
  </si>
  <si>
    <t xml:space="preserve">G13 ( vin4a_d2 ) </t>
  </si>
  <si>
    <t xml:space="preserve">J11 ( vin4a_d3 ) </t>
  </si>
  <si>
    <t xml:space="preserve">E12 ( vin4a_d4 ) </t>
  </si>
  <si>
    <t xml:space="preserve">F13 ( vin4a_d5 ) </t>
  </si>
  <si>
    <t xml:space="preserve">C12 ( vin4a_d6 ) </t>
  </si>
  <si>
    <t xml:space="preserve">D12 ( vin4a_d7 ) </t>
  </si>
  <si>
    <t xml:space="preserve">E15 ( vin4a_d8 ) </t>
  </si>
  <si>
    <t xml:space="preserve">A20 ( vin4a_d9 ) </t>
  </si>
  <si>
    <t xml:space="preserve">B15 ( vin4a_d10 ) </t>
  </si>
  <si>
    <t xml:space="preserve">A15 ( vin4a_d11 ) </t>
  </si>
  <si>
    <t xml:space="preserve">D15 ( vin4a_d12 ) </t>
  </si>
  <si>
    <t xml:space="preserve">B16 ( vin4a_d13 ) </t>
  </si>
  <si>
    <t xml:space="preserve">B17 ( vin4a_d14 ) </t>
  </si>
  <si>
    <t xml:space="preserve">A17 ( vin4a_d15 ) </t>
  </si>
  <si>
    <t xml:space="preserve">C18 ( vin4a_d16 ) </t>
  </si>
  <si>
    <t xml:space="preserve">A21 ( vin4a_d17 ) </t>
  </si>
  <si>
    <t xml:space="preserve">G16 ( vin4a_d18 ) </t>
  </si>
  <si>
    <t xml:space="preserve">D17 ( vin4a_d19 ) </t>
  </si>
  <si>
    <t xml:space="preserve">AA3 ( vin4a_d20 ) </t>
  </si>
  <si>
    <t xml:space="preserve">AB9 ( vin4a_d21 ) </t>
  </si>
  <si>
    <t xml:space="preserve">AB3 ( vin4a_d22 ) </t>
  </si>
  <si>
    <t xml:space="preserve">AA4 ( vin4a_d23 ) </t>
  </si>
  <si>
    <t xml:space="preserve">H6 ( vin4a_de0 ) </t>
  </si>
  <si>
    <t xml:space="preserve">J7 ( vin4a_fld0 ) </t>
  </si>
  <si>
    <t xml:space="preserve">P7 ( vin4a_hsync0 ) </t>
  </si>
  <si>
    <t xml:space="preserve">N1 ( vin4a_vsync0 ) </t>
  </si>
  <si>
    <t xml:space="preserve">N7 ( vin4b_hsync1 ) </t>
  </si>
  <si>
    <t xml:space="preserve">R4 ( vin4b_vsync1 ) </t>
  </si>
  <si>
    <t xml:space="preserve">P4 ( vin4b_fld1 ) </t>
  </si>
  <si>
    <t xml:space="preserve">P9 ( vin4b_de1 ) </t>
  </si>
  <si>
    <t xml:space="preserve">N9 ( vin4b_clk1 ) </t>
  </si>
  <si>
    <t xml:space="preserve">R6 ( vin4b_d0 ) </t>
  </si>
  <si>
    <t xml:space="preserve">T9 ( vin4b_d1 ) </t>
  </si>
  <si>
    <t xml:space="preserve">T6 ( vin4b_d2 ) </t>
  </si>
  <si>
    <t xml:space="preserve">T7 ( vin4b_d3 ) </t>
  </si>
  <si>
    <t xml:space="preserve">P6 ( vin4b_d4 ) </t>
  </si>
  <si>
    <t xml:space="preserve">R9 ( vin4b_d5 ) </t>
  </si>
  <si>
    <t xml:space="preserve">R5 ( vin4b_d6 ) </t>
  </si>
  <si>
    <t xml:space="preserve">P5 ( vin4b_d7 ) </t>
  </si>
  <si>
    <t xml:space="preserve">U7 ( vin4b_hsync1 ) </t>
  </si>
  <si>
    <t xml:space="preserve">V6 ( vin4b_vsync1 ) </t>
  </si>
  <si>
    <t xml:space="preserve">W2 ( vin4b_fld1 ) </t>
  </si>
  <si>
    <t xml:space="preserve">V7 ( vin4b_de1 ) </t>
  </si>
  <si>
    <t xml:space="preserve">V1 ( vin4b_clk1 ) </t>
  </si>
  <si>
    <t xml:space="preserve">U4 ( vin4b_d0 ) </t>
  </si>
  <si>
    <t xml:space="preserve">V2 ( vin4b_d1 ) </t>
  </si>
  <si>
    <t xml:space="preserve">Y1 ( vin4b_d2 ) </t>
  </si>
  <si>
    <t xml:space="preserve">W9 ( vin4b_d3 ) </t>
  </si>
  <si>
    <t xml:space="preserve">V9 ( vin4b_d4 ) </t>
  </si>
  <si>
    <t xml:space="preserve">U5 ( vin4b_d5 ) </t>
  </si>
  <si>
    <t xml:space="preserve">V5 ( vin4b_d6 ) </t>
  </si>
  <si>
    <t xml:space="preserve">V4 ( vin4b_d7 ) </t>
  </si>
  <si>
    <t xml:space="preserve">AC5 ( vin5a_clk0 ) </t>
  </si>
  <si>
    <t xml:space="preserve">AB4 ( vin5a_de0 ) </t>
  </si>
  <si>
    <t xml:space="preserve">C17 ( vin5a_fld0 ) </t>
  </si>
  <si>
    <t xml:space="preserve">AB8 ( vin5a_hsync0 ) </t>
  </si>
  <si>
    <t xml:space="preserve">AB5 ( vin5a_vsync0 ) </t>
  </si>
  <si>
    <t xml:space="preserve">AD6 ( vin5a_d0 ) </t>
  </si>
  <si>
    <t xml:space="preserve">AC8 ( vin5a_d1 ) </t>
  </si>
  <si>
    <t xml:space="preserve">AC3 ( vin5a_d2 ) </t>
  </si>
  <si>
    <t xml:space="preserve">AC9 ( vin5a_d3 ) </t>
  </si>
  <si>
    <t xml:space="preserve">AC6 ( vin5a_d4 ) </t>
  </si>
  <si>
    <t xml:space="preserve">AC7 ( vin5a_d5 ) </t>
  </si>
  <si>
    <t xml:space="preserve">AC4 ( vin5a_d6 ) </t>
  </si>
  <si>
    <t xml:space="preserve">AD4 ( vin5a_d7 ) </t>
  </si>
  <si>
    <t xml:space="preserve">AA4 ( vin5a_d8 ) </t>
  </si>
  <si>
    <t xml:space="preserve">AB3 ( vin5a_d9 ) </t>
  </si>
  <si>
    <t xml:space="preserve">AB9 ( vin5a_d10 ) </t>
  </si>
  <si>
    <t xml:space="preserve">AA3 ( vin5a_d11 ) </t>
  </si>
  <si>
    <t xml:space="preserve">D17 ( vin5a_d12 ) </t>
  </si>
  <si>
    <t xml:space="preserve">G16 ( vin5a_d13 ) </t>
  </si>
  <si>
    <t xml:space="preserve">A21 ( vin5a_d14 ) </t>
  </si>
  <si>
    <t xml:space="preserve">C18 ( vin5a_d15 ) </t>
  </si>
  <si>
    <t xml:space="preserve">E17 ( vin6a_clk0 ) </t>
  </si>
  <si>
    <t xml:space="preserve">D14 ( vin6a_de0 ) </t>
  </si>
  <si>
    <t xml:space="preserve">C14 ( vin6a_fld0 ) </t>
  </si>
  <si>
    <t xml:space="preserve">F12 ( vin6a_hsync0 ) </t>
  </si>
  <si>
    <t xml:space="preserve">G12 ( vin6a_vsync0 ) </t>
  </si>
  <si>
    <t xml:space="preserve">D18 ( vin6a_d0 ) </t>
  </si>
  <si>
    <t xml:space="preserve">B19 ( vin6a_d1 ) </t>
  </si>
  <si>
    <t xml:space="preserve">F15 ( vin6a_d2 ) </t>
  </si>
  <si>
    <t xml:space="preserve">B18 ( vin6a_d3 ) </t>
  </si>
  <si>
    <t xml:space="preserve">A16 ( vin6a_d4 ) </t>
  </si>
  <si>
    <t xml:space="preserve">C15 ( vin6a_d5 ) </t>
  </si>
  <si>
    <t xml:space="preserve">A18 ( vin6a_d6 ) </t>
  </si>
  <si>
    <t xml:space="preserve">A19 ( vin6a_d7 ) </t>
  </si>
  <si>
    <t xml:space="preserve">F14 ( vin6a_d8 ) </t>
  </si>
  <si>
    <t xml:space="preserve">G14 ( vin6a_d9 ) </t>
  </si>
  <si>
    <t xml:space="preserve">A13 ( vin6a_d10 ) </t>
  </si>
  <si>
    <t xml:space="preserve">E14 ( vin6a_d11 ) </t>
  </si>
  <si>
    <t xml:space="preserve">A12 ( vin6a_d12 ) </t>
  </si>
  <si>
    <t xml:space="preserve">B13 ( vin6a_d13 ) </t>
  </si>
  <si>
    <t xml:space="preserve">A11 ( vin6a_d14 ) </t>
  </si>
  <si>
    <t xml:space="preserve">B12 ( vin6a_d15 ) </t>
  </si>
  <si>
    <t>AH23</t>
  </si>
  <si>
    <t>AG22</t>
  </si>
  <si>
    <t>AG24</t>
  </si>
  <si>
    <t>AH24</t>
  </si>
  <si>
    <t>AE20</t>
  </si>
  <si>
    <t>AC18</t>
  </si>
  <si>
    <t>AF20</t>
  </si>
  <si>
    <t>AH21</t>
  </si>
  <si>
    <t>AG21</t>
  </si>
  <si>
    <t>AF17</t>
  </si>
  <si>
    <t>AE18</t>
  </si>
  <si>
    <t>AB18</t>
  </si>
  <si>
    <t>AD20</t>
  </si>
  <si>
    <t>AC19</t>
  </si>
  <si>
    <t>AC20</t>
  </si>
  <si>
    <t>AB19</t>
  </si>
  <si>
    <t>AF21</t>
  </si>
  <si>
    <t>AH22</t>
  </si>
  <si>
    <t>AG23</t>
  </si>
  <si>
    <t>AE21</t>
  </si>
  <si>
    <t>AF22</t>
  </si>
  <si>
    <t>AE22</t>
  </si>
  <si>
    <t>AD21</t>
  </si>
  <si>
    <t>AD22</t>
  </si>
  <si>
    <t>AC21</t>
  </si>
  <si>
    <t>AF18</t>
  </si>
  <si>
    <t>AE17</t>
  </si>
  <si>
    <t>AD18</t>
  </si>
  <si>
    <t>AF25</t>
  </si>
  <si>
    <t>AF26</t>
  </si>
  <si>
    <t>AG26</t>
  </si>
  <si>
    <t>AH26</t>
  </si>
  <si>
    <t>AF24</t>
  </si>
  <si>
    <t>AE24</t>
  </si>
  <si>
    <t>AF23</t>
  </si>
  <si>
    <t>AE23</t>
  </si>
  <si>
    <t>AC23</t>
  </si>
  <si>
    <t>AF27</t>
  </si>
  <si>
    <t>AG27</t>
  </si>
  <si>
    <t>AF28</t>
  </si>
  <si>
    <t>AE26</t>
  </si>
  <si>
    <t>AC25</t>
  </si>
  <si>
    <t>AC24</t>
  </si>
  <si>
    <t>AD25</t>
  </si>
  <si>
    <t>V20</t>
  </si>
  <si>
    <t>W20</t>
  </si>
  <si>
    <t>AB28</t>
  </si>
  <si>
    <t>AC28</t>
  </si>
  <si>
    <t>AC27</t>
  </si>
  <si>
    <t>Y19</t>
  </si>
  <si>
    <t>AB27</t>
  </si>
  <si>
    <t>Y20</t>
  </si>
  <si>
    <t>AA23</t>
  </si>
  <si>
    <t>Y22</t>
  </si>
  <si>
    <t>Y23</t>
  </si>
  <si>
    <t>AA24</t>
  </si>
  <si>
    <t>Y24</t>
  </si>
  <si>
    <t>AA26</t>
  </si>
  <si>
    <t>AA25</t>
  </si>
  <si>
    <t>AA28</t>
  </si>
  <si>
    <t>W22</t>
  </si>
  <si>
    <t>V23</t>
  </si>
  <si>
    <t>W19</t>
  </si>
  <si>
    <t>W23</t>
  </si>
  <si>
    <t>Y25</t>
  </si>
  <si>
    <t>V24</t>
  </si>
  <si>
    <t>V25</t>
  </si>
  <si>
    <t>Y26</t>
  </si>
  <si>
    <t>AD23</t>
  </si>
  <si>
    <t>AB23</t>
  </si>
  <si>
    <t>AC26</t>
  </si>
  <si>
    <t>AA27</t>
  </si>
  <si>
    <t>V26</t>
  </si>
  <si>
    <t>AH25</t>
  </si>
  <si>
    <t>AG25</t>
  </si>
  <si>
    <t>AE27</t>
  </si>
  <si>
    <t>AE28</t>
  </si>
  <si>
    <t>AD27</t>
  </si>
  <si>
    <t>AD28</t>
  </si>
  <si>
    <t>Y28</t>
  </si>
  <si>
    <t>Y27</t>
  </si>
  <si>
    <t>V27</t>
  </si>
  <si>
    <t>V28</t>
  </si>
  <si>
    <t>Y18</t>
  </si>
  <si>
    <t>P24</t>
  </si>
  <si>
    <t>U24</t>
  </si>
  <si>
    <t>T28</t>
  </si>
  <si>
    <t>T27</t>
  </si>
  <si>
    <t>R23</t>
  </si>
  <si>
    <t>U28</t>
  </si>
  <si>
    <t>T23</t>
  </si>
  <si>
    <t>U25</t>
  </si>
  <si>
    <t>R24</t>
  </si>
  <si>
    <t>U23</t>
  </si>
  <si>
    <t>U27</t>
  </si>
  <si>
    <t>U26</t>
  </si>
  <si>
    <t>R25</t>
  </si>
  <si>
    <t>R26</t>
  </si>
  <si>
    <t>R28</t>
  </si>
  <si>
    <t>R27</t>
  </si>
  <si>
    <t>P23</t>
  </si>
  <si>
    <t>P22</t>
  </si>
  <si>
    <t>P25</t>
  </si>
  <si>
    <t>N20</t>
  </si>
  <si>
    <t>P27</t>
  </si>
  <si>
    <t>N27</t>
  </si>
  <si>
    <t>N23</t>
  </si>
  <si>
    <t>P26</t>
  </si>
  <si>
    <t>N28</t>
  </si>
  <si>
    <t>T22</t>
  </si>
  <si>
    <t>R22</t>
  </si>
  <si>
    <t>U22</t>
  </si>
  <si>
    <t>E26</t>
  </si>
  <si>
    <t>G25</t>
  </si>
  <si>
    <t>F25</t>
  </si>
  <si>
    <t>F24</t>
  </si>
  <si>
    <t>F26</t>
  </si>
  <si>
    <t>F27</t>
  </si>
  <si>
    <t>E27</t>
  </si>
  <si>
    <t>E28</t>
  </si>
  <si>
    <t>H23</t>
  </si>
  <si>
    <t>H25</t>
  </si>
  <si>
    <t>H24</t>
  </si>
  <si>
    <t>H26</t>
  </si>
  <si>
    <t>G26</t>
  </si>
  <si>
    <t>J25</t>
  </si>
  <si>
    <t>J26</t>
  </si>
  <si>
    <t>J24</t>
  </si>
  <si>
    <t>L22</t>
  </si>
  <si>
    <t>K20</t>
  </si>
  <si>
    <t>K21</t>
  </si>
  <si>
    <t>L23</t>
  </si>
  <si>
    <t>L24</t>
  </si>
  <si>
    <t>J23</t>
  </si>
  <si>
    <t>K22</t>
  </si>
  <si>
    <t>J20</t>
  </si>
  <si>
    <t>L27</t>
  </si>
  <si>
    <t>L26</t>
  </si>
  <si>
    <t>L25</t>
  </si>
  <si>
    <t>L28</t>
  </si>
  <si>
    <t>M23</t>
  </si>
  <si>
    <t>M24</t>
  </si>
  <si>
    <t>M25</t>
  </si>
  <si>
    <t>M26</t>
  </si>
  <si>
    <t>F28</t>
  </si>
  <si>
    <t>G24</t>
  </si>
  <si>
    <t>K23</t>
  </si>
  <si>
    <t>M22</t>
  </si>
  <si>
    <t>G28</t>
  </si>
  <si>
    <t>G27</t>
  </si>
  <si>
    <t>H27</t>
  </si>
  <si>
    <t>H28</t>
  </si>
  <si>
    <t>K27</t>
  </si>
  <si>
    <t>K28</t>
  </si>
  <si>
    <t>M28</t>
  </si>
  <si>
    <t>M27</t>
  </si>
  <si>
    <t>N22</t>
  </si>
  <si>
    <t>E1</t>
  </si>
  <si>
    <t>F2</t>
  </si>
  <si>
    <t>F3</t>
  </si>
  <si>
    <t>E4</t>
  </si>
  <si>
    <t>F5</t>
  </si>
  <si>
    <t>E6</t>
  </si>
  <si>
    <t>D3</t>
  </si>
  <si>
    <t>F6</t>
  </si>
  <si>
    <t>AG8</t>
  </si>
  <si>
    <t>AE9</t>
  </si>
  <si>
    <t>AF8</t>
  </si>
  <si>
    <t>AG7</t>
  </si>
  <si>
    <t>AH6</t>
  </si>
  <si>
    <t>AH3</t>
  </si>
  <si>
    <t>AH5</t>
  </si>
  <si>
    <t>AG6</t>
  </si>
  <si>
    <t>AH4</t>
  </si>
  <si>
    <t>AG3</t>
  </si>
  <si>
    <t>AG5</t>
  </si>
  <si>
    <t>AF2</t>
  </si>
  <si>
    <t>AF6</t>
  </si>
  <si>
    <t>AF3</t>
  </si>
  <si>
    <t>AF4</t>
  </si>
  <si>
    <t>Y2</t>
  </si>
  <si>
    <t>V3</t>
  </si>
  <si>
    <t>V4</t>
  </si>
  <si>
    <t>W2</t>
  </si>
  <si>
    <t>U6</t>
  </si>
  <si>
    <t>V6</t>
  </si>
  <si>
    <t>U7</t>
  </si>
  <si>
    <t>V7</t>
  </si>
  <si>
    <t>W9</t>
  </si>
  <si>
    <t>V9</t>
  </si>
  <si>
    <t>U5</t>
  </si>
  <si>
    <t>V5</t>
  </si>
  <si>
    <t>J7</t>
  </si>
  <si>
    <t>H6</t>
  </si>
  <si>
    <t>J4</t>
  </si>
  <si>
    <t>J6</t>
  </si>
  <si>
    <t>H4</t>
  </si>
  <si>
    <t>H5</t>
  </si>
  <si>
    <t>K7</t>
  </si>
  <si>
    <t>M7</t>
  </si>
  <si>
    <t>J5</t>
  </si>
  <si>
    <t>K6</t>
  </si>
  <si>
    <t>AG17</t>
  </si>
  <si>
    <t>AB17</t>
  </si>
  <si>
    <t>Y11</t>
  </si>
  <si>
    <t>AD17</t>
  </si>
  <si>
    <t>AC16</t>
  </si>
  <si>
    <t>VOUT1</t>
  </si>
  <si>
    <t>VOUT2</t>
  </si>
  <si>
    <t>VOUT3</t>
  </si>
  <si>
    <t>voutX_d23</t>
  </si>
  <si>
    <t>A10 (vout1_d23)</t>
  </si>
  <si>
    <t>A4 ( vin2a_d23 )</t>
  </si>
  <si>
    <t>AA4 ( mcasp5_axr1 )</t>
  </si>
  <si>
    <t>P5 ( gpmc_a7 )</t>
  </si>
  <si>
    <t>AE8 ( vin1a_d0 )</t>
  </si>
  <si>
    <t>voutX_d22</t>
  </si>
  <si>
    <t>B9 (vout1_d22)</t>
  </si>
  <si>
    <t>B5 ( vin2a_d22 )</t>
  </si>
  <si>
    <t>AB3 ( mcasp5_axr0 )</t>
  </si>
  <si>
    <t>R5 ( gpmc_a6 )</t>
  </si>
  <si>
    <t>AD8 ( vin1a_d1 )</t>
  </si>
  <si>
    <t>voutX_d21</t>
  </si>
  <si>
    <t>A9 (vout1_d21)</t>
  </si>
  <si>
    <t>B4 ( vin2a_d21 )</t>
  </si>
  <si>
    <t>AB9 ( mcasp5_fsx )</t>
  </si>
  <si>
    <t>R9 ( gpmc_a5 )</t>
  </si>
  <si>
    <t>AG7 ( vin1a_d2 )</t>
  </si>
  <si>
    <t>voutX_d20</t>
  </si>
  <si>
    <t>C9 (vout1_d20)</t>
  </si>
  <si>
    <t>B3 ( vin2a_d20 )</t>
  </si>
  <si>
    <t>AA3 ( mcasp5_aclkx )</t>
  </si>
  <si>
    <t>P6 ( gpmc_a4 )</t>
  </si>
  <si>
    <t>AH6 ( vin1a_d3 )</t>
  </si>
  <si>
    <t>voutX_d19</t>
  </si>
  <si>
    <t>A8 (vout1_d19)</t>
  </si>
  <si>
    <t>A3 ( vin2a_d19 )</t>
  </si>
  <si>
    <t>D17 ( mcasp4_axr1 )</t>
  </si>
  <si>
    <t>T7 ( gpmc_a3 )</t>
  </si>
  <si>
    <t>AH3 ( vin1a_d4 )</t>
  </si>
  <si>
    <t>voutX_d18</t>
  </si>
  <si>
    <t>A7 (vout1_d18)</t>
  </si>
  <si>
    <t>C5 ( vin2a_d18 )</t>
  </si>
  <si>
    <t>G16 ( mcasp4_axr0 )</t>
  </si>
  <si>
    <t>T6 ( gpmc_a2 )</t>
  </si>
  <si>
    <t>AH5 ( vin1a_d5 )</t>
  </si>
  <si>
    <t>voutX_d17</t>
  </si>
  <si>
    <t>B8 (vout1_d17)</t>
  </si>
  <si>
    <t>D6 ( vin2a_d17 )</t>
  </si>
  <si>
    <t>A21 ( mcasp4_fsx )</t>
  </si>
  <si>
    <t>T9 ( gpmc_a1 )</t>
  </si>
  <si>
    <t>AG6 ( vin1a_d6 )</t>
  </si>
  <si>
    <t>AD9 ( vin1a_de0 )</t>
  </si>
  <si>
    <t>voutX_d16</t>
  </si>
  <si>
    <t>B7 (vout1_d16)</t>
  </si>
  <si>
    <t>B2 ( vin2a_d16 )</t>
  </si>
  <si>
    <t>C18 ( mcasp4_aclkx )</t>
  </si>
  <si>
    <t>R6 ( gpmc_a0 )</t>
  </si>
  <si>
    <t>AH4 ( vin1a_d7 )</t>
  </si>
  <si>
    <t>AG8 ( vin1a_clk0 )</t>
  </si>
  <si>
    <t>voutX_d15</t>
  </si>
  <si>
    <t>C7 (vout1_d15)</t>
  </si>
  <si>
    <t>C4 ( vin2a_d15 )</t>
  </si>
  <si>
    <t>A17 ( mcasp2_axr7 )</t>
  </si>
  <si>
    <t>H3 ( gpmc_ad15 )</t>
  </si>
  <si>
    <t>AG4 ( vin1a_d8 )</t>
  </si>
  <si>
    <t>voutX_d14</t>
  </si>
  <si>
    <t>C8 (vout1_d14)</t>
  </si>
  <si>
    <t>C3 ( vin2a_d14 )</t>
  </si>
  <si>
    <t>B17 ( mcasp2_axr6 )</t>
  </si>
  <si>
    <t>H2 ( gpmc_ad14 )</t>
  </si>
  <si>
    <t>AG2 ( vin1a_d9 )</t>
  </si>
  <si>
    <t>voutX_d13</t>
  </si>
  <si>
    <t>C6 (vout1_d13)</t>
  </si>
  <si>
    <t>C2 ( vin2a_d13 )</t>
  </si>
  <si>
    <t>B16 ( mcasp2_axr5 )</t>
  </si>
  <si>
    <t>J3 ( gpmc_ad13 )</t>
  </si>
  <si>
    <t>AG3 ( vin1a_d10 )</t>
  </si>
  <si>
    <t>voutX_d12</t>
  </si>
  <si>
    <t>A5 (vout1_d12)</t>
  </si>
  <si>
    <t>D5 ( vin2a_d12 )</t>
  </si>
  <si>
    <t>D15 ( mcasp2_axr4 )</t>
  </si>
  <si>
    <t>H1 ( gpmc_ad12 )</t>
  </si>
  <si>
    <t>AG5 ( vin1a_d11 )</t>
  </si>
  <si>
    <t>voutX_d11</t>
  </si>
  <si>
    <t>D8 (vout1_d11)</t>
  </si>
  <si>
    <t>F6 ( vin2a_d11 )</t>
  </si>
  <si>
    <t>A15 ( mcasp2_axr1 )</t>
  </si>
  <si>
    <t>J2 ( gpmc_ad11 )</t>
  </si>
  <si>
    <t>AF2 ( vin1a_d12 )</t>
  </si>
  <si>
    <t>voutX_d10</t>
  </si>
  <si>
    <t>D7 (vout1_d10)</t>
  </si>
  <si>
    <t>D3 ( vin2a_d10 )</t>
  </si>
  <si>
    <t>B15 ( mcasp2_axr0 )</t>
  </si>
  <si>
    <t>J1 ( gpmc_ad10 )</t>
  </si>
  <si>
    <t>AF6 ( vin1a_d13 )</t>
  </si>
  <si>
    <t>voutX_d9</t>
  </si>
  <si>
    <t>D9 (vout1_d9)</t>
  </si>
  <si>
    <t>E6 ( vin2a_d9 )</t>
  </si>
  <si>
    <t>A20 ( mcasp2_fsr )</t>
  </si>
  <si>
    <t>K2 ( gpmc_ad9 )</t>
  </si>
  <si>
    <t>AF3 ( vin1a_d14 )</t>
  </si>
  <si>
    <t>voutX_d8</t>
  </si>
  <si>
    <t>E8 (vout1_d8)</t>
  </si>
  <si>
    <t>F5 ( vin2a_d8 )</t>
  </si>
  <si>
    <t>E15 ( mcasp2_aclkr )</t>
  </si>
  <si>
    <t>L1 ( gpmc_ad8 )</t>
  </si>
  <si>
    <t>AF4 ( vin1a_d15 )</t>
  </si>
  <si>
    <t>voutX_d7</t>
  </si>
  <si>
    <t>E7 (vout1_d7)</t>
  </si>
  <si>
    <t>E4 ( vin2a_d7 )</t>
  </si>
  <si>
    <t>D12 ( mcasp1_axr7 )</t>
  </si>
  <si>
    <t>L2 ( gpmc_ad7 )</t>
  </si>
  <si>
    <t>AF1 ( vin1a_d16 )</t>
  </si>
  <si>
    <t>voutX_d6</t>
  </si>
  <si>
    <t>F8 (vout1_d6)</t>
  </si>
  <si>
    <t>C1 ( vin2a_d6 )</t>
  </si>
  <si>
    <t>C12 ( mcasp1_axr6 )</t>
  </si>
  <si>
    <t>L3 ( gpmc_ad6 )</t>
  </si>
  <si>
    <t>AE3 ( vin1a_d17 )</t>
  </si>
  <si>
    <t>voutX_d5</t>
  </si>
  <si>
    <t>F9 (vout1_d5)</t>
  </si>
  <si>
    <t>F4 ( vin2a_d5 )</t>
  </si>
  <si>
    <t>F13 ( mcasp1_axr5 )</t>
  </si>
  <si>
    <t>L4 ( gpmc_ad5 )</t>
  </si>
  <si>
    <t>AE5 ( vin1a_d18 )</t>
  </si>
  <si>
    <t>voutX_d4</t>
  </si>
  <si>
    <t>E9 (vout1_d4)</t>
  </si>
  <si>
    <t>D2 ( vin2a_d4 )</t>
  </si>
  <si>
    <t>E12 ( mcasp1_axr4 )</t>
  </si>
  <si>
    <t>L6 ( gpmc_ad4 )</t>
  </si>
  <si>
    <t>AE1 ( vin1a_d19 )</t>
  </si>
  <si>
    <t>voutX_d3</t>
  </si>
  <si>
    <t>G11 (vout1_d3)</t>
  </si>
  <si>
    <t>E2 ( vin2a_d3 )</t>
  </si>
  <si>
    <t>J11 ( mcasp1_axr3 )</t>
  </si>
  <si>
    <t>M1 ( gpmc_ad3 )</t>
  </si>
  <si>
    <t>AE2 ( vin1a_d20 )</t>
  </si>
  <si>
    <t>voutX_d2</t>
  </si>
  <si>
    <t>F10 (vout1_d2)</t>
  </si>
  <si>
    <t>D1 ( vin2a_d2 )</t>
  </si>
  <si>
    <t>G13 ( mcasp1_axr2 )</t>
  </si>
  <si>
    <t>L5 ( gpmc_ad2 )</t>
  </si>
  <si>
    <t>AE6 ( vin1a_d21 )</t>
  </si>
  <si>
    <t>voutX_d1</t>
  </si>
  <si>
    <t>G10 (vout1_d1)</t>
  </si>
  <si>
    <t>F3 ( vin2a_d1 )</t>
  </si>
  <si>
    <t>J14 ( mcasp1_fsr )</t>
  </si>
  <si>
    <t>M2 ( gpmc_ad1 )</t>
  </si>
  <si>
    <t>AD2 ( vin1a_d22 )</t>
  </si>
  <si>
    <t>voutX_d0</t>
  </si>
  <si>
    <t>F11 (vout1_d0)</t>
  </si>
  <si>
    <t>F2 ( vin2a_d0 )</t>
  </si>
  <si>
    <t>B14 ( mcasp1_aclkr )</t>
  </si>
  <si>
    <t>M6 ( gpmc_ad0 )</t>
  </si>
  <si>
    <t>AD3 ( vin1a_d23 )</t>
  </si>
  <si>
    <t>voutX_vsync</t>
  </si>
  <si>
    <t>E11 (vout1_vsync)</t>
  </si>
  <si>
    <t>G6 ( vin2a_vsync0 )</t>
  </si>
  <si>
    <t>F20 ( gpio6_15 )</t>
  </si>
  <si>
    <t>R4 ( gpmc_a9 )</t>
  </si>
  <si>
    <t>AF8 ( vin1a_vsync0 )</t>
  </si>
  <si>
    <t>voutX_hsync</t>
  </si>
  <si>
    <t>C11 (vout1_hsync)</t>
  </si>
  <si>
    <t>G1 ( vin2a_hsync0 )</t>
  </si>
  <si>
    <t>E21 ( gpio6_14 )</t>
  </si>
  <si>
    <t>N7 ( gpmc_a8 )</t>
  </si>
  <si>
    <t>AE9 ( vin1a_hsync0 )</t>
  </si>
  <si>
    <t>voutX_clk</t>
  </si>
  <si>
    <t>D11 (vout1_clk)</t>
  </si>
  <si>
    <t>E1 ( vin2a_clk0 )</t>
  </si>
  <si>
    <t>B26 ( xref_clk2 )</t>
  </si>
  <si>
    <t>P1 ( gpmc_cs3 )</t>
  </si>
  <si>
    <t>AF9 ( vin1a_fld0 )</t>
  </si>
  <si>
    <t>voutX_fld</t>
  </si>
  <si>
    <t>B11 (vout1_fld)</t>
  </si>
  <si>
    <t>H7 ( vin2a_fld0 )</t>
  </si>
  <si>
    <t>F21 ( gpio6_16 )</t>
  </si>
  <si>
    <t>P9 ( gpmc_a11 )</t>
  </si>
  <si>
    <t>voutX_de</t>
  </si>
  <si>
    <t>B10 (vout1_de)</t>
  </si>
  <si>
    <t>G2 ( vin2a_de0 )</t>
  </si>
  <si>
    <t>C23 ( xref_clk3 )</t>
  </si>
  <si>
    <t>N9 ( gpmc_a10 )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</si>
</sst>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/>
    <xf numFmtId="0" fontId="0" fillId="2" borderId="8" xfId="0" quotePrefix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/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0" xfId="0" applyFont="1"/>
    <xf numFmtId="0" fontId="3" fillId="0" borderId="3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4" fillId="0" borderId="0" xfId="0" applyFont="1" applyFill="1"/>
    <xf numFmtId="0" fontId="3" fillId="0" borderId="3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/>
    </xf>
  </cellXfs>
  <cellStyles count="1">
    <cellStyle name="Normal" xfId="0" builtinId="0"/>
  </cellStyles>
  <dxfs count="9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zoomScale="70" zoomScaleNormal="70" workbookViewId="0">
      <pane ySplit="1" topLeftCell="A2" activePane="bottomLeft" state="frozen"/>
      <selection pane="bottomLeft" activeCell="N13" sqref="N13"/>
    </sheetView>
  </sheetViews>
  <sheetFormatPr defaultRowHeight="14.5" x14ac:dyDescent="0.35"/>
  <cols>
    <col min="1" max="1" width="8.7265625" style="1"/>
    <col min="2" max="2" width="24.08984375" style="1" bestFit="1" customWidth="1"/>
    <col min="3" max="3" width="11.7265625" style="1" customWidth="1"/>
    <col min="4" max="4" width="24.08984375" style="1" bestFit="1" customWidth="1"/>
    <col min="5" max="5" width="8.7265625" style="1"/>
    <col min="6" max="6" width="16" style="1" bestFit="1" customWidth="1"/>
    <col min="7" max="7" width="8.7265625" style="1"/>
    <col min="8" max="8" width="17.81640625" style="1" bestFit="1" customWidth="1"/>
    <col min="9" max="16384" width="8.7265625" style="1"/>
  </cols>
  <sheetData>
    <row r="1" spans="1:9" ht="15" thickBot="1" x14ac:dyDescent="0.4">
      <c r="A1" s="54" t="s">
        <v>19</v>
      </c>
      <c r="B1" s="52" t="s">
        <v>6</v>
      </c>
      <c r="C1" s="53"/>
      <c r="D1" s="52" t="s">
        <v>7</v>
      </c>
      <c r="E1" s="53"/>
      <c r="F1" s="52" t="s">
        <v>8</v>
      </c>
      <c r="G1" s="53"/>
      <c r="H1" s="52" t="s">
        <v>9</v>
      </c>
      <c r="I1" s="53"/>
    </row>
    <row r="2" spans="1:9" ht="15" thickBot="1" x14ac:dyDescent="0.4">
      <c r="A2" s="55"/>
      <c r="B2" s="2" t="s">
        <v>73</v>
      </c>
      <c r="C2" s="2" t="s">
        <v>74</v>
      </c>
      <c r="D2" s="2" t="s">
        <v>73</v>
      </c>
      <c r="E2" s="2" t="s">
        <v>74</v>
      </c>
      <c r="F2" s="2" t="s">
        <v>73</v>
      </c>
      <c r="G2" s="2" t="s">
        <v>74</v>
      </c>
      <c r="H2" s="2" t="s">
        <v>73</v>
      </c>
      <c r="I2" s="2" t="s">
        <v>74</v>
      </c>
    </row>
    <row r="3" spans="1:9" x14ac:dyDescent="0.35">
      <c r="A3" s="1">
        <v>1</v>
      </c>
      <c r="B3" s="3" t="s">
        <v>2</v>
      </c>
      <c r="C3" s="12" t="s">
        <v>0</v>
      </c>
      <c r="D3" s="17" t="s">
        <v>75</v>
      </c>
      <c r="E3" s="17" t="s">
        <v>329</v>
      </c>
      <c r="F3" s="10" t="s">
        <v>139</v>
      </c>
      <c r="G3" s="13"/>
      <c r="H3" s="5" t="s">
        <v>139</v>
      </c>
      <c r="I3" s="6"/>
    </row>
    <row r="4" spans="1:9" x14ac:dyDescent="0.35">
      <c r="A4" s="1">
        <v>2</v>
      </c>
      <c r="B4" s="16" t="s">
        <v>3</v>
      </c>
      <c r="C4" s="16" t="s">
        <v>1</v>
      </c>
      <c r="D4" s="11" t="s">
        <v>10</v>
      </c>
      <c r="E4" s="11"/>
      <c r="F4" s="16" t="s">
        <v>139</v>
      </c>
      <c r="G4" s="16"/>
      <c r="H4" s="11" t="s">
        <v>139</v>
      </c>
      <c r="I4" s="7"/>
    </row>
    <row r="5" spans="1:9" x14ac:dyDescent="0.35">
      <c r="A5" s="1">
        <v>3</v>
      </c>
      <c r="B5" s="16" t="s">
        <v>4</v>
      </c>
      <c r="C5" s="16" t="s">
        <v>5</v>
      </c>
      <c r="D5" s="11" t="s">
        <v>76</v>
      </c>
      <c r="E5" s="11" t="s">
        <v>330</v>
      </c>
      <c r="F5" s="16" t="s">
        <v>139</v>
      </c>
      <c r="G5" s="16"/>
      <c r="H5" s="11" t="s">
        <v>139</v>
      </c>
      <c r="I5" s="7"/>
    </row>
    <row r="6" spans="1:9" x14ac:dyDescent="0.35">
      <c r="A6" s="1">
        <v>4</v>
      </c>
      <c r="B6" s="16" t="s">
        <v>10</v>
      </c>
      <c r="C6" s="16"/>
      <c r="D6" s="11" t="s">
        <v>77</v>
      </c>
      <c r="E6" s="11" t="s">
        <v>331</v>
      </c>
      <c r="F6" s="16" t="s">
        <v>140</v>
      </c>
      <c r="G6" s="16"/>
      <c r="H6" s="11" t="s">
        <v>201</v>
      </c>
      <c r="I6" s="7"/>
    </row>
    <row r="7" spans="1:9" x14ac:dyDescent="0.35">
      <c r="A7" s="1">
        <v>5</v>
      </c>
      <c r="B7" s="16" t="s">
        <v>11</v>
      </c>
      <c r="C7" s="16" t="s">
        <v>262</v>
      </c>
      <c r="D7" s="11" t="s">
        <v>78</v>
      </c>
      <c r="E7" s="11" t="s">
        <v>332</v>
      </c>
      <c r="F7" s="16" t="s">
        <v>10</v>
      </c>
      <c r="G7" s="16"/>
      <c r="H7" s="11" t="s">
        <v>10</v>
      </c>
      <c r="I7" s="7"/>
    </row>
    <row r="8" spans="1:9" x14ac:dyDescent="0.35">
      <c r="A8" s="1">
        <v>6</v>
      </c>
      <c r="B8" s="16" t="s">
        <v>12</v>
      </c>
      <c r="C8" s="16" t="s">
        <v>263</v>
      </c>
      <c r="D8" s="11" t="s">
        <v>79</v>
      </c>
      <c r="E8" s="11" t="s">
        <v>333</v>
      </c>
      <c r="F8" s="16" t="s">
        <v>141</v>
      </c>
      <c r="G8" s="16"/>
      <c r="H8" s="11" t="s">
        <v>202</v>
      </c>
      <c r="I8" s="7"/>
    </row>
    <row r="9" spans="1:9" x14ac:dyDescent="0.35">
      <c r="A9" s="1">
        <v>7</v>
      </c>
      <c r="B9" s="16" t="s">
        <v>14</v>
      </c>
      <c r="C9" s="16" t="s">
        <v>264</v>
      </c>
      <c r="D9" s="11" t="s">
        <v>10</v>
      </c>
      <c r="E9" s="11"/>
      <c r="F9" s="16" t="s">
        <v>142</v>
      </c>
      <c r="G9" s="16" t="s">
        <v>387</v>
      </c>
      <c r="H9" s="11" t="s">
        <v>203</v>
      </c>
      <c r="I9" s="7" t="s">
        <v>439</v>
      </c>
    </row>
    <row r="10" spans="1:9" x14ac:dyDescent="0.35">
      <c r="A10" s="1">
        <v>8</v>
      </c>
      <c r="B10" s="16" t="s">
        <v>13</v>
      </c>
      <c r="C10" s="16" t="s">
        <v>268</v>
      </c>
      <c r="D10" s="11" t="s">
        <v>80</v>
      </c>
      <c r="E10" s="11" t="s">
        <v>340</v>
      </c>
      <c r="F10" s="16" t="s">
        <v>143</v>
      </c>
      <c r="G10" s="16" t="s">
        <v>388</v>
      </c>
      <c r="H10" s="11" t="s">
        <v>204</v>
      </c>
      <c r="I10" s="7" t="s">
        <v>490</v>
      </c>
    </row>
    <row r="11" spans="1:9" x14ac:dyDescent="0.35">
      <c r="A11" s="1">
        <v>9</v>
      </c>
      <c r="B11" s="16" t="s">
        <v>10</v>
      </c>
      <c r="C11" s="16"/>
      <c r="D11" s="11" t="s">
        <v>81</v>
      </c>
      <c r="E11" s="11" t="s">
        <v>341</v>
      </c>
      <c r="F11" s="16" t="s">
        <v>144</v>
      </c>
      <c r="G11" s="16" t="s">
        <v>500</v>
      </c>
      <c r="H11" s="11" t="s">
        <v>205</v>
      </c>
      <c r="I11" s="7"/>
    </row>
    <row r="12" spans="1:9" x14ac:dyDescent="0.35">
      <c r="A12" s="1">
        <v>10</v>
      </c>
      <c r="B12" s="16" t="s">
        <v>15</v>
      </c>
      <c r="C12" s="16" t="s">
        <v>269</v>
      </c>
      <c r="D12" s="11" t="s">
        <v>82</v>
      </c>
      <c r="E12" s="11" t="s">
        <v>306</v>
      </c>
      <c r="F12" s="16" t="s">
        <v>10</v>
      </c>
      <c r="G12" s="16"/>
      <c r="H12" s="11" t="s">
        <v>206</v>
      </c>
      <c r="I12" s="7"/>
    </row>
    <row r="13" spans="1:9" x14ac:dyDescent="0.35">
      <c r="A13" s="1">
        <v>11</v>
      </c>
      <c r="B13" s="16" t="s">
        <v>16</v>
      </c>
      <c r="C13" s="16" t="s">
        <v>270</v>
      </c>
      <c r="D13" s="11" t="s">
        <v>83</v>
      </c>
      <c r="E13" s="11" t="s">
        <v>342</v>
      </c>
      <c r="F13" s="16" t="s">
        <v>145</v>
      </c>
      <c r="G13" s="16" t="s">
        <v>389</v>
      </c>
      <c r="H13" s="11" t="s">
        <v>10</v>
      </c>
      <c r="I13" s="7"/>
    </row>
    <row r="14" spans="1:9" x14ac:dyDescent="0.35">
      <c r="A14" s="1">
        <v>12</v>
      </c>
      <c r="B14" s="16" t="s">
        <v>17</v>
      </c>
      <c r="C14" s="16" t="s">
        <v>271</v>
      </c>
      <c r="D14" s="11" t="s">
        <v>10</v>
      </c>
      <c r="E14" s="11"/>
      <c r="F14" s="16" t="s">
        <v>146</v>
      </c>
      <c r="G14" s="16" t="s">
        <v>390</v>
      </c>
      <c r="H14" s="11" t="s">
        <v>207</v>
      </c>
      <c r="I14" s="7" t="s">
        <v>443</v>
      </c>
    </row>
    <row r="15" spans="1:9" x14ac:dyDescent="0.35">
      <c r="A15" s="1">
        <v>13</v>
      </c>
      <c r="B15" s="16" t="s">
        <v>18</v>
      </c>
      <c r="C15" s="16" t="s">
        <v>272</v>
      </c>
      <c r="D15" s="11" t="s">
        <v>84</v>
      </c>
      <c r="E15" s="11" t="s">
        <v>280</v>
      </c>
      <c r="F15" s="16" t="s">
        <v>147</v>
      </c>
      <c r="G15" s="16" t="s">
        <v>391</v>
      </c>
      <c r="H15" s="11" t="s">
        <v>208</v>
      </c>
      <c r="I15" s="7" t="s">
        <v>444</v>
      </c>
    </row>
    <row r="16" spans="1:9" x14ac:dyDescent="0.35">
      <c r="A16" s="1">
        <v>14</v>
      </c>
      <c r="B16" s="16" t="s">
        <v>10</v>
      </c>
      <c r="C16" s="16"/>
      <c r="D16" s="11" t="s">
        <v>85</v>
      </c>
      <c r="E16" s="11" t="s">
        <v>343</v>
      </c>
      <c r="F16" s="16" t="s">
        <v>148</v>
      </c>
      <c r="G16" s="16" t="s">
        <v>392</v>
      </c>
      <c r="H16" s="11" t="s">
        <v>209</v>
      </c>
      <c r="I16" s="7" t="s">
        <v>445</v>
      </c>
    </row>
    <row r="17" spans="1:9" x14ac:dyDescent="0.35">
      <c r="A17" s="1">
        <v>15</v>
      </c>
      <c r="B17" s="16" t="s">
        <v>20</v>
      </c>
      <c r="C17" s="16" t="s">
        <v>273</v>
      </c>
      <c r="D17" s="11" t="s">
        <v>86</v>
      </c>
      <c r="E17" s="11" t="s">
        <v>344</v>
      </c>
      <c r="F17" s="16" t="s">
        <v>10</v>
      </c>
      <c r="G17" s="16"/>
      <c r="H17" s="11" t="s">
        <v>210</v>
      </c>
      <c r="I17" s="7" t="s">
        <v>446</v>
      </c>
    </row>
    <row r="18" spans="1:9" x14ac:dyDescent="0.35">
      <c r="A18" s="1">
        <v>16</v>
      </c>
      <c r="B18" s="16" t="s">
        <v>21</v>
      </c>
      <c r="C18" s="16" t="s">
        <v>274</v>
      </c>
      <c r="D18" s="11" t="s">
        <v>87</v>
      </c>
      <c r="E18" s="11" t="s">
        <v>281</v>
      </c>
      <c r="F18" s="16" t="s">
        <v>149</v>
      </c>
      <c r="G18" s="16" t="s">
        <v>393</v>
      </c>
      <c r="H18" s="11" t="s">
        <v>10</v>
      </c>
      <c r="I18" s="7"/>
    </row>
    <row r="19" spans="1:9" x14ac:dyDescent="0.35">
      <c r="A19" s="1">
        <v>17</v>
      </c>
      <c r="B19" s="16" t="s">
        <v>22</v>
      </c>
      <c r="C19" s="16" t="s">
        <v>275</v>
      </c>
      <c r="D19" s="11" t="s">
        <v>10</v>
      </c>
      <c r="E19" s="11"/>
      <c r="F19" s="16" t="s">
        <v>150</v>
      </c>
      <c r="G19" s="16" t="s">
        <v>394</v>
      </c>
      <c r="H19" s="11" t="s">
        <v>211</v>
      </c>
      <c r="I19" s="7" t="s">
        <v>447</v>
      </c>
    </row>
    <row r="20" spans="1:9" x14ac:dyDescent="0.35">
      <c r="A20" s="1">
        <v>18</v>
      </c>
      <c r="B20" s="16" t="s">
        <v>23</v>
      </c>
      <c r="C20" s="16" t="s">
        <v>276</v>
      </c>
      <c r="D20" s="11" t="s">
        <v>88</v>
      </c>
      <c r="E20" s="11" t="s">
        <v>345</v>
      </c>
      <c r="F20" s="16" t="s">
        <v>151</v>
      </c>
      <c r="G20" s="16" t="s">
        <v>395</v>
      </c>
      <c r="H20" s="11" t="s">
        <v>212</v>
      </c>
      <c r="I20" s="7" t="s">
        <v>448</v>
      </c>
    </row>
    <row r="21" spans="1:9" x14ac:dyDescent="0.35">
      <c r="A21" s="1">
        <v>19</v>
      </c>
      <c r="B21" s="16" t="s">
        <v>10</v>
      </c>
      <c r="C21" s="16"/>
      <c r="D21" s="11" t="s">
        <v>89</v>
      </c>
      <c r="E21" s="11" t="s">
        <v>338</v>
      </c>
      <c r="F21" s="16" t="s">
        <v>152</v>
      </c>
      <c r="G21" s="16" t="s">
        <v>396</v>
      </c>
      <c r="H21" s="11" t="s">
        <v>10</v>
      </c>
      <c r="I21" s="7"/>
    </row>
    <row r="22" spans="1:9" x14ac:dyDescent="0.35">
      <c r="A22" s="1">
        <v>20</v>
      </c>
      <c r="B22" s="16" t="s">
        <v>24</v>
      </c>
      <c r="C22" s="16" t="s">
        <v>277</v>
      </c>
      <c r="D22" s="11" t="s">
        <v>90</v>
      </c>
      <c r="E22" s="11" t="s">
        <v>346</v>
      </c>
      <c r="F22" s="16" t="s">
        <v>10</v>
      </c>
      <c r="G22" s="16"/>
      <c r="H22" s="11" t="s">
        <v>213</v>
      </c>
      <c r="I22" s="7" t="s">
        <v>449</v>
      </c>
    </row>
    <row r="23" spans="1:9" x14ac:dyDescent="0.35">
      <c r="A23" s="1">
        <v>21</v>
      </c>
      <c r="B23" s="16" t="s">
        <v>25</v>
      </c>
      <c r="C23" s="16" t="s">
        <v>278</v>
      </c>
      <c r="D23" s="11" t="s">
        <v>91</v>
      </c>
      <c r="E23" s="11" t="s">
        <v>347</v>
      </c>
      <c r="F23" s="16" t="s">
        <v>153</v>
      </c>
      <c r="G23" s="16" t="s">
        <v>397</v>
      </c>
      <c r="H23" s="11" t="s">
        <v>214</v>
      </c>
      <c r="I23" s="7" t="s">
        <v>450</v>
      </c>
    </row>
    <row r="24" spans="1:9" x14ac:dyDescent="0.35">
      <c r="A24" s="1">
        <v>22</v>
      </c>
      <c r="B24" s="16" t="s">
        <v>26</v>
      </c>
      <c r="C24" s="16" t="s">
        <v>279</v>
      </c>
      <c r="D24" s="11" t="s">
        <v>10</v>
      </c>
      <c r="E24" s="11"/>
      <c r="F24" s="16" t="s">
        <v>154</v>
      </c>
      <c r="G24" s="16" t="s">
        <v>398</v>
      </c>
      <c r="H24" s="11" t="s">
        <v>10</v>
      </c>
      <c r="I24" s="7"/>
    </row>
    <row r="25" spans="1:9" x14ac:dyDescent="0.35">
      <c r="A25" s="1">
        <v>23</v>
      </c>
      <c r="B25" s="16" t="s">
        <v>27</v>
      </c>
      <c r="C25" s="16" t="s">
        <v>266</v>
      </c>
      <c r="D25" s="11" t="s">
        <v>92</v>
      </c>
      <c r="E25" s="11" t="s">
        <v>348</v>
      </c>
      <c r="F25" s="16" t="s">
        <v>10</v>
      </c>
      <c r="G25" s="16"/>
      <c r="H25" s="11" t="s">
        <v>215</v>
      </c>
      <c r="I25" s="7" t="s">
        <v>451</v>
      </c>
    </row>
    <row r="26" spans="1:9" x14ac:dyDescent="0.35">
      <c r="A26" s="1">
        <v>24</v>
      </c>
      <c r="B26" s="16" t="s">
        <v>10</v>
      </c>
      <c r="C26" s="16"/>
      <c r="D26" s="11" t="s">
        <v>93</v>
      </c>
      <c r="E26" s="11" t="s">
        <v>349</v>
      </c>
      <c r="F26" s="16" t="s">
        <v>155</v>
      </c>
      <c r="G26" s="16" t="s">
        <v>399</v>
      </c>
      <c r="H26" s="11" t="s">
        <v>216</v>
      </c>
      <c r="I26" s="7" t="s">
        <v>452</v>
      </c>
    </row>
    <row r="27" spans="1:9" x14ac:dyDescent="0.35">
      <c r="A27" s="1">
        <v>25</v>
      </c>
      <c r="B27" s="16" t="s">
        <v>31</v>
      </c>
      <c r="C27" s="16" t="s">
        <v>286</v>
      </c>
      <c r="D27" s="11" t="s">
        <v>94</v>
      </c>
      <c r="E27" s="11" t="s">
        <v>282</v>
      </c>
      <c r="F27" s="16" t="s">
        <v>156</v>
      </c>
      <c r="G27" s="16" t="s">
        <v>400</v>
      </c>
      <c r="H27" s="11" t="s">
        <v>10</v>
      </c>
      <c r="I27" s="7"/>
    </row>
    <row r="28" spans="1:9" x14ac:dyDescent="0.35">
      <c r="A28" s="1">
        <v>26</v>
      </c>
      <c r="B28" s="16" t="s">
        <v>30</v>
      </c>
      <c r="C28" s="16" t="s">
        <v>288</v>
      </c>
      <c r="D28" s="11" t="s">
        <v>95</v>
      </c>
      <c r="E28" s="11" t="s">
        <v>350</v>
      </c>
      <c r="F28" s="16" t="s">
        <v>10</v>
      </c>
      <c r="G28" s="16"/>
      <c r="H28" s="11" t="s">
        <v>217</v>
      </c>
      <c r="I28" s="7" t="s">
        <v>453</v>
      </c>
    </row>
    <row r="29" spans="1:9" x14ac:dyDescent="0.35">
      <c r="A29" s="1">
        <v>27</v>
      </c>
      <c r="B29" s="16" t="s">
        <v>29</v>
      </c>
      <c r="C29" s="16" t="s">
        <v>289</v>
      </c>
      <c r="D29" s="11" t="s">
        <v>10</v>
      </c>
      <c r="E29" s="11"/>
      <c r="F29" s="16" t="s">
        <v>159</v>
      </c>
      <c r="G29" s="16" t="s">
        <v>401</v>
      </c>
      <c r="H29" s="11" t="s">
        <v>218</v>
      </c>
      <c r="I29" s="7" t="s">
        <v>454</v>
      </c>
    </row>
    <row r="30" spans="1:9" x14ac:dyDescent="0.35">
      <c r="A30" s="1">
        <v>28</v>
      </c>
      <c r="B30" s="16" t="s">
        <v>28</v>
      </c>
      <c r="C30" s="16" t="s">
        <v>283</v>
      </c>
      <c r="D30" s="11" t="s">
        <v>96</v>
      </c>
      <c r="E30" s="11" t="s">
        <v>351</v>
      </c>
      <c r="F30" s="16" t="s">
        <v>158</v>
      </c>
      <c r="G30" s="16" t="s">
        <v>402</v>
      </c>
      <c r="H30" s="11" t="s">
        <v>10</v>
      </c>
      <c r="I30" s="7"/>
    </row>
    <row r="31" spans="1:9" x14ac:dyDescent="0.35">
      <c r="A31" s="1">
        <v>29</v>
      </c>
      <c r="B31" s="16" t="s">
        <v>10</v>
      </c>
      <c r="C31" s="16"/>
      <c r="D31" s="11" t="s">
        <v>97</v>
      </c>
      <c r="E31" s="11" t="s">
        <v>352</v>
      </c>
      <c r="F31" s="16" t="s">
        <v>160</v>
      </c>
      <c r="G31" s="16" t="s">
        <v>403</v>
      </c>
      <c r="H31" s="11" t="s">
        <v>219</v>
      </c>
      <c r="I31" s="7" t="s">
        <v>455</v>
      </c>
    </row>
    <row r="32" spans="1:9" x14ac:dyDescent="0.35">
      <c r="A32" s="1">
        <v>30</v>
      </c>
      <c r="B32" s="16" t="s">
        <v>32</v>
      </c>
      <c r="C32" s="16" t="s">
        <v>290</v>
      </c>
      <c r="D32" s="11" t="s">
        <v>98</v>
      </c>
      <c r="E32" s="11" t="s">
        <v>488</v>
      </c>
      <c r="F32" s="16" t="s">
        <v>157</v>
      </c>
      <c r="G32" s="16" t="s">
        <v>404</v>
      </c>
      <c r="H32" s="11" t="s">
        <v>220</v>
      </c>
      <c r="I32" s="7" t="s">
        <v>456</v>
      </c>
    </row>
    <row r="33" spans="1:9" x14ac:dyDescent="0.35">
      <c r="A33" s="1">
        <v>31</v>
      </c>
      <c r="B33" s="16" t="s">
        <v>33</v>
      </c>
      <c r="C33" s="16" t="s">
        <v>291</v>
      </c>
      <c r="D33" s="11" t="s">
        <v>99</v>
      </c>
      <c r="E33" s="11" t="s">
        <v>487</v>
      </c>
      <c r="F33" s="16" t="s">
        <v>162</v>
      </c>
      <c r="G33" s="16" t="s">
        <v>405</v>
      </c>
      <c r="H33" s="11" t="s">
        <v>10</v>
      </c>
      <c r="I33" s="7"/>
    </row>
    <row r="34" spans="1:9" x14ac:dyDescent="0.35">
      <c r="A34" s="1">
        <v>32</v>
      </c>
      <c r="B34" s="16" t="s">
        <v>34</v>
      </c>
      <c r="C34" s="16" t="s">
        <v>292</v>
      </c>
      <c r="D34" s="11" t="s">
        <v>10</v>
      </c>
      <c r="E34" s="11"/>
      <c r="F34" s="16" t="s">
        <v>161</v>
      </c>
      <c r="G34" s="16" t="s">
        <v>406</v>
      </c>
      <c r="H34" s="11" t="s">
        <v>221</v>
      </c>
      <c r="I34" s="7" t="s">
        <v>457</v>
      </c>
    </row>
    <row r="35" spans="1:9" x14ac:dyDescent="0.35">
      <c r="A35" s="1">
        <v>33</v>
      </c>
      <c r="B35" s="16" t="s">
        <v>35</v>
      </c>
      <c r="C35" s="16" t="s">
        <v>293</v>
      </c>
      <c r="D35" s="11" t="s">
        <v>100</v>
      </c>
      <c r="E35" s="11" t="s">
        <v>353</v>
      </c>
      <c r="F35" s="16" t="s">
        <v>163</v>
      </c>
      <c r="G35" s="16" t="s">
        <v>407</v>
      </c>
      <c r="H35" s="11" t="s">
        <v>222</v>
      </c>
      <c r="I35" s="7" t="s">
        <v>458</v>
      </c>
    </row>
    <row r="36" spans="1:9" x14ac:dyDescent="0.35">
      <c r="A36" s="1">
        <v>34</v>
      </c>
      <c r="B36" s="16" t="s">
        <v>10</v>
      </c>
      <c r="C36" s="16"/>
      <c r="D36" s="11" t="s">
        <v>101</v>
      </c>
      <c r="E36" s="11" t="s">
        <v>354</v>
      </c>
      <c r="F36" s="16" t="s">
        <v>164</v>
      </c>
      <c r="G36" s="16" t="s">
        <v>408</v>
      </c>
      <c r="H36" s="11" t="s">
        <v>10</v>
      </c>
      <c r="I36" s="7"/>
    </row>
    <row r="37" spans="1:9" x14ac:dyDescent="0.35">
      <c r="A37" s="1">
        <v>35</v>
      </c>
      <c r="B37" s="16" t="s">
        <v>36</v>
      </c>
      <c r="C37" s="16" t="s">
        <v>294</v>
      </c>
      <c r="D37" s="11" t="s">
        <v>102</v>
      </c>
      <c r="E37" s="11" t="s">
        <v>355</v>
      </c>
      <c r="F37" s="16" t="s">
        <v>10</v>
      </c>
      <c r="G37" s="16"/>
      <c r="H37" s="11" t="s">
        <v>223</v>
      </c>
      <c r="I37" s="7" t="s">
        <v>459</v>
      </c>
    </row>
    <row r="38" spans="1:9" x14ac:dyDescent="0.35">
      <c r="A38" s="1">
        <v>36</v>
      </c>
      <c r="B38" s="16" t="s">
        <v>37</v>
      </c>
      <c r="C38" s="16" t="s">
        <v>295</v>
      </c>
      <c r="D38" s="11" t="s">
        <v>103</v>
      </c>
      <c r="E38" s="11" t="s">
        <v>267</v>
      </c>
      <c r="F38" s="16" t="s">
        <v>165</v>
      </c>
      <c r="G38" s="16" t="s">
        <v>409</v>
      </c>
      <c r="H38" s="11" t="s">
        <v>224</v>
      </c>
      <c r="I38" s="7" t="s">
        <v>460</v>
      </c>
    </row>
    <row r="39" spans="1:9" x14ac:dyDescent="0.35">
      <c r="A39" s="1">
        <v>37</v>
      </c>
      <c r="B39" s="16" t="s">
        <v>38</v>
      </c>
      <c r="C39" s="16" t="s">
        <v>296</v>
      </c>
      <c r="D39" s="11" t="s">
        <v>10</v>
      </c>
      <c r="E39" s="11"/>
      <c r="F39" s="16" t="s">
        <v>166</v>
      </c>
      <c r="G39" s="16" t="s">
        <v>410</v>
      </c>
      <c r="H39" s="11" t="s">
        <v>10</v>
      </c>
      <c r="I39" s="7"/>
    </row>
    <row r="40" spans="1:9" x14ac:dyDescent="0.35">
      <c r="A40" s="1">
        <v>38</v>
      </c>
      <c r="B40" s="16" t="s">
        <v>39</v>
      </c>
      <c r="C40" s="16" t="s">
        <v>297</v>
      </c>
      <c r="D40" s="11" t="s">
        <v>104</v>
      </c>
      <c r="E40" s="11" t="s">
        <v>356</v>
      </c>
      <c r="F40" s="16" t="s">
        <v>167</v>
      </c>
      <c r="G40" s="16" t="s">
        <v>411</v>
      </c>
      <c r="H40" s="11" t="s">
        <v>225</v>
      </c>
      <c r="I40" s="7" t="s">
        <v>461</v>
      </c>
    </row>
    <row r="41" spans="1:9" x14ac:dyDescent="0.35">
      <c r="A41" s="1">
        <v>39</v>
      </c>
      <c r="B41" s="16" t="s">
        <v>10</v>
      </c>
      <c r="C41" s="16"/>
      <c r="D41" s="11" t="s">
        <v>105</v>
      </c>
      <c r="E41" s="11" t="s">
        <v>357</v>
      </c>
      <c r="F41" s="16" t="s">
        <v>168</v>
      </c>
      <c r="G41" s="16"/>
      <c r="H41" s="11" t="s">
        <v>226</v>
      </c>
      <c r="I41" s="7" t="s">
        <v>462</v>
      </c>
    </row>
    <row r="42" spans="1:9" x14ac:dyDescent="0.35">
      <c r="A42" s="1">
        <v>40</v>
      </c>
      <c r="B42" s="16" t="s">
        <v>40</v>
      </c>
      <c r="C42" s="16" t="s">
        <v>298</v>
      </c>
      <c r="D42" s="11" t="s">
        <v>106</v>
      </c>
      <c r="E42" s="11" t="s">
        <v>358</v>
      </c>
      <c r="F42" s="16" t="s">
        <v>10</v>
      </c>
      <c r="G42" s="16"/>
      <c r="H42" s="11" t="s">
        <v>227</v>
      </c>
      <c r="I42" s="7" t="s">
        <v>463</v>
      </c>
    </row>
    <row r="43" spans="1:9" x14ac:dyDescent="0.35">
      <c r="A43" s="1">
        <v>41</v>
      </c>
      <c r="B43" s="16" t="s">
        <v>41</v>
      </c>
      <c r="C43" s="16" t="s">
        <v>299</v>
      </c>
      <c r="D43" s="11" t="s">
        <v>107</v>
      </c>
      <c r="E43" s="11" t="s">
        <v>359</v>
      </c>
      <c r="F43" s="16" t="s">
        <v>169</v>
      </c>
      <c r="G43" s="16" t="s">
        <v>412</v>
      </c>
      <c r="H43" s="11" t="s">
        <v>228</v>
      </c>
      <c r="I43" s="7" t="s">
        <v>464</v>
      </c>
    </row>
    <row r="44" spans="1:9" x14ac:dyDescent="0.35">
      <c r="A44" s="1">
        <v>42</v>
      </c>
      <c r="B44" s="16" t="s">
        <v>42</v>
      </c>
      <c r="C44" s="16" t="s">
        <v>300</v>
      </c>
      <c r="D44" s="11" t="s">
        <v>10</v>
      </c>
      <c r="E44" s="11"/>
      <c r="F44" s="16" t="s">
        <v>170</v>
      </c>
      <c r="G44" s="16" t="s">
        <v>413</v>
      </c>
      <c r="H44" s="11" t="s">
        <v>229</v>
      </c>
      <c r="I44" s="7" t="s">
        <v>465</v>
      </c>
    </row>
    <row r="45" spans="1:9" x14ac:dyDescent="0.35">
      <c r="A45" s="1">
        <v>43</v>
      </c>
      <c r="B45" s="16" t="s">
        <v>43</v>
      </c>
      <c r="C45" s="16" t="s">
        <v>301</v>
      </c>
      <c r="D45" s="11" t="s">
        <v>108</v>
      </c>
      <c r="E45" s="11" t="s">
        <v>360</v>
      </c>
      <c r="F45" s="16" t="s">
        <v>171</v>
      </c>
      <c r="G45" s="16" t="s">
        <v>414</v>
      </c>
      <c r="H45" s="11" t="s">
        <v>230</v>
      </c>
      <c r="I45" s="7" t="s">
        <v>466</v>
      </c>
    </row>
    <row r="46" spans="1:9" x14ac:dyDescent="0.35">
      <c r="A46" s="1">
        <v>44</v>
      </c>
      <c r="B46" s="16" t="s">
        <v>10</v>
      </c>
      <c r="C46" s="16"/>
      <c r="D46" s="11" t="s">
        <v>109</v>
      </c>
      <c r="E46" s="11" t="s">
        <v>361</v>
      </c>
      <c r="F46" s="16" t="s">
        <v>172</v>
      </c>
      <c r="G46" s="16" t="s">
        <v>415</v>
      </c>
      <c r="H46" s="11" t="s">
        <v>231</v>
      </c>
      <c r="I46" s="7" t="s">
        <v>467</v>
      </c>
    </row>
    <row r="47" spans="1:9" x14ac:dyDescent="0.35">
      <c r="A47" s="1">
        <v>45</v>
      </c>
      <c r="B47" s="16" t="s">
        <v>44</v>
      </c>
      <c r="C47" s="16" t="s">
        <v>302</v>
      </c>
      <c r="D47" s="11" t="s">
        <v>110</v>
      </c>
      <c r="E47" s="11" t="s">
        <v>362</v>
      </c>
      <c r="F47" s="16" t="s">
        <v>10</v>
      </c>
      <c r="G47" s="16"/>
      <c r="H47" s="11" t="s">
        <v>232</v>
      </c>
      <c r="I47" s="7" t="s">
        <v>468</v>
      </c>
    </row>
    <row r="48" spans="1:9" x14ac:dyDescent="0.35">
      <c r="A48" s="1">
        <v>46</v>
      </c>
      <c r="B48" s="16" t="s">
        <v>45</v>
      </c>
      <c r="C48" s="16" t="s">
        <v>265</v>
      </c>
      <c r="D48" s="11" t="s">
        <v>111</v>
      </c>
      <c r="E48" s="11" t="s">
        <v>363</v>
      </c>
      <c r="F48" s="16" t="s">
        <v>173</v>
      </c>
      <c r="G48" s="16" t="s">
        <v>416</v>
      </c>
      <c r="H48" s="11" t="s">
        <v>233</v>
      </c>
      <c r="I48" s="7" t="s">
        <v>469</v>
      </c>
    </row>
    <row r="49" spans="1:9" x14ac:dyDescent="0.35">
      <c r="A49" s="1">
        <v>47</v>
      </c>
      <c r="B49" s="16" t="s">
        <v>46</v>
      </c>
      <c r="C49" s="16" t="s">
        <v>303</v>
      </c>
      <c r="D49" s="11" t="s">
        <v>10</v>
      </c>
      <c r="E49" s="11"/>
      <c r="F49" s="16" t="s">
        <v>174</v>
      </c>
      <c r="G49" s="16" t="s">
        <v>417</v>
      </c>
      <c r="H49" s="11" t="s">
        <v>234</v>
      </c>
      <c r="I49" s="7" t="s">
        <v>470</v>
      </c>
    </row>
    <row r="50" spans="1:9" x14ac:dyDescent="0.35">
      <c r="A50" s="1">
        <v>48</v>
      </c>
      <c r="B50" s="16" t="s">
        <v>47</v>
      </c>
      <c r="C50" s="16" t="s">
        <v>304</v>
      </c>
      <c r="D50" s="11" t="s">
        <v>112</v>
      </c>
      <c r="E50" s="11" t="s">
        <v>364</v>
      </c>
      <c r="F50" s="16" t="s">
        <v>175</v>
      </c>
      <c r="G50" s="16" t="s">
        <v>418</v>
      </c>
      <c r="H50" s="11" t="s">
        <v>10</v>
      </c>
      <c r="I50" s="7"/>
    </row>
    <row r="51" spans="1:9" x14ac:dyDescent="0.35">
      <c r="A51" s="1">
        <v>49</v>
      </c>
      <c r="B51" s="16" t="s">
        <v>10</v>
      </c>
      <c r="C51" s="16"/>
      <c r="D51" s="11" t="s">
        <v>113</v>
      </c>
      <c r="E51" s="11" t="s">
        <v>365</v>
      </c>
      <c r="F51" s="16" t="s">
        <v>176</v>
      </c>
      <c r="G51" s="16" t="s">
        <v>419</v>
      </c>
      <c r="H51" s="11" t="s">
        <v>235</v>
      </c>
      <c r="I51" s="7"/>
    </row>
    <row r="52" spans="1:9" x14ac:dyDescent="0.35">
      <c r="A52" s="1">
        <v>50</v>
      </c>
      <c r="B52" s="16" t="s">
        <v>48</v>
      </c>
      <c r="C52" s="16" t="s">
        <v>305</v>
      </c>
      <c r="D52" s="11" t="s">
        <v>114</v>
      </c>
      <c r="E52" s="11" t="s">
        <v>366</v>
      </c>
      <c r="F52" s="16" t="s">
        <v>10</v>
      </c>
      <c r="G52" s="16"/>
      <c r="H52" s="11" t="s">
        <v>236</v>
      </c>
      <c r="I52" s="7"/>
    </row>
    <row r="53" spans="1:9" x14ac:dyDescent="0.35">
      <c r="A53" s="1">
        <v>51</v>
      </c>
      <c r="B53" s="16" t="s">
        <v>49</v>
      </c>
      <c r="C53" s="16" t="s">
        <v>307</v>
      </c>
      <c r="D53" s="11" t="s">
        <v>115</v>
      </c>
      <c r="E53" s="11" t="s">
        <v>367</v>
      </c>
      <c r="F53" s="16" t="s">
        <v>177</v>
      </c>
      <c r="G53" s="16"/>
      <c r="H53" s="11" t="s">
        <v>237</v>
      </c>
      <c r="I53" s="7"/>
    </row>
    <row r="54" spans="1:9" x14ac:dyDescent="0.35">
      <c r="A54" s="1">
        <v>52</v>
      </c>
      <c r="B54" s="16" t="s">
        <v>50</v>
      </c>
      <c r="C54" s="16" t="s">
        <v>308</v>
      </c>
      <c r="D54" s="11" t="s">
        <v>10</v>
      </c>
      <c r="E54" s="11"/>
      <c r="F54" s="16" t="s">
        <v>178</v>
      </c>
      <c r="G54" s="16"/>
      <c r="H54" s="11" t="s">
        <v>238</v>
      </c>
      <c r="I54" s="7"/>
    </row>
    <row r="55" spans="1:9" x14ac:dyDescent="0.35">
      <c r="A55" s="1">
        <v>53</v>
      </c>
      <c r="B55" s="16" t="s">
        <v>51</v>
      </c>
      <c r="C55" s="16" t="s">
        <v>309</v>
      </c>
      <c r="D55" s="11" t="s">
        <v>116</v>
      </c>
      <c r="E55" s="11" t="s">
        <v>339</v>
      </c>
      <c r="F55" s="16" t="s">
        <v>179</v>
      </c>
      <c r="G55" s="16"/>
      <c r="H55" s="11" t="s">
        <v>10</v>
      </c>
      <c r="I55" s="7"/>
    </row>
    <row r="56" spans="1:9" x14ac:dyDescent="0.35">
      <c r="A56" s="1">
        <v>54</v>
      </c>
      <c r="B56" s="16" t="s">
        <v>10</v>
      </c>
      <c r="C56" s="16"/>
      <c r="D56" s="11" t="s">
        <v>117</v>
      </c>
      <c r="E56" s="11" t="s">
        <v>368</v>
      </c>
      <c r="F56" s="16" t="s">
        <v>180</v>
      </c>
      <c r="G56" s="16"/>
      <c r="H56" s="11" t="s">
        <v>239</v>
      </c>
      <c r="I56" s="7"/>
    </row>
    <row r="57" spans="1:9" x14ac:dyDescent="0.35">
      <c r="A57" s="1">
        <v>55</v>
      </c>
      <c r="B57" s="16" t="s">
        <v>52</v>
      </c>
      <c r="C57" s="16" t="s">
        <v>310</v>
      </c>
      <c r="D57" s="11" t="s">
        <v>118</v>
      </c>
      <c r="E57" s="11" t="s">
        <v>369</v>
      </c>
      <c r="F57" s="16" t="s">
        <v>10</v>
      </c>
      <c r="G57" s="16"/>
      <c r="H57" s="11" t="s">
        <v>240</v>
      </c>
      <c r="I57" s="7"/>
    </row>
    <row r="58" spans="1:9" x14ac:dyDescent="0.35">
      <c r="A58" s="1">
        <v>56</v>
      </c>
      <c r="B58" s="16" t="s">
        <v>53</v>
      </c>
      <c r="C58" s="16" t="s">
        <v>311</v>
      </c>
      <c r="D58" s="11" t="s">
        <v>119</v>
      </c>
      <c r="E58" s="11" t="s">
        <v>370</v>
      </c>
      <c r="F58" s="16" t="s">
        <v>181</v>
      </c>
      <c r="G58" s="16" t="s">
        <v>420</v>
      </c>
      <c r="H58" s="11" t="s">
        <v>241</v>
      </c>
      <c r="I58" s="7" t="s">
        <v>471</v>
      </c>
    </row>
    <row r="59" spans="1:9" x14ac:dyDescent="0.35">
      <c r="A59" s="1">
        <v>57</v>
      </c>
      <c r="B59" s="16" t="s">
        <v>54</v>
      </c>
      <c r="C59" s="16" t="s">
        <v>312</v>
      </c>
      <c r="D59" s="11" t="s">
        <v>10</v>
      </c>
      <c r="E59" s="11"/>
      <c r="F59" s="16" t="s">
        <v>182</v>
      </c>
      <c r="G59" s="16" t="s">
        <v>421</v>
      </c>
      <c r="H59" s="11" t="s">
        <v>242</v>
      </c>
      <c r="I59" s="7" t="s">
        <v>472</v>
      </c>
    </row>
    <row r="60" spans="1:9" x14ac:dyDescent="0.35">
      <c r="A60" s="1">
        <v>58</v>
      </c>
      <c r="B60" s="16" t="s">
        <v>55</v>
      </c>
      <c r="C60" s="16" t="s">
        <v>313</v>
      </c>
      <c r="D60" s="11" t="s">
        <v>120</v>
      </c>
      <c r="E60" s="11" t="s">
        <v>371</v>
      </c>
      <c r="F60" s="16" t="s">
        <v>183</v>
      </c>
      <c r="G60" s="16" t="s">
        <v>422</v>
      </c>
      <c r="H60" s="11" t="s">
        <v>243</v>
      </c>
      <c r="I60" s="7" t="s">
        <v>473</v>
      </c>
    </row>
    <row r="61" spans="1:9" x14ac:dyDescent="0.35">
      <c r="A61" s="1">
        <v>59</v>
      </c>
      <c r="B61" s="16" t="s">
        <v>10</v>
      </c>
      <c r="C61" s="16"/>
      <c r="D61" s="11" t="s">
        <v>121</v>
      </c>
      <c r="E61" s="11" t="s">
        <v>372</v>
      </c>
      <c r="F61" s="16" t="s">
        <v>184</v>
      </c>
      <c r="G61" s="16"/>
      <c r="H61" s="11" t="s">
        <v>244</v>
      </c>
      <c r="I61" s="7" t="s">
        <v>474</v>
      </c>
    </row>
    <row r="62" spans="1:9" x14ac:dyDescent="0.35">
      <c r="A62" s="1">
        <v>60</v>
      </c>
      <c r="B62" s="16" t="s">
        <v>56</v>
      </c>
      <c r="C62" s="16" t="s">
        <v>314</v>
      </c>
      <c r="D62" s="11" t="s">
        <v>122</v>
      </c>
      <c r="E62" s="11" t="s">
        <v>373</v>
      </c>
      <c r="F62" s="16" t="s">
        <v>10</v>
      </c>
      <c r="G62" s="16"/>
      <c r="H62" s="11" t="s">
        <v>245</v>
      </c>
      <c r="I62" s="7" t="s">
        <v>475</v>
      </c>
    </row>
    <row r="63" spans="1:9" x14ac:dyDescent="0.35">
      <c r="A63" s="1">
        <v>61</v>
      </c>
      <c r="B63" s="16" t="s">
        <v>57</v>
      </c>
      <c r="C63" s="16" t="s">
        <v>315</v>
      </c>
      <c r="D63" s="11" t="s">
        <v>123</v>
      </c>
      <c r="E63" s="11" t="s">
        <v>489</v>
      </c>
      <c r="F63" s="16" t="s">
        <v>185</v>
      </c>
      <c r="G63" s="16" t="s">
        <v>423</v>
      </c>
      <c r="H63" s="11" t="s">
        <v>10</v>
      </c>
      <c r="I63" s="7"/>
    </row>
    <row r="64" spans="1:9" x14ac:dyDescent="0.35">
      <c r="A64" s="1">
        <v>62</v>
      </c>
      <c r="B64" s="16" t="s">
        <v>58</v>
      </c>
      <c r="C64" s="16" t="s">
        <v>316</v>
      </c>
      <c r="D64" s="11" t="s">
        <v>10</v>
      </c>
      <c r="E64" s="11"/>
      <c r="F64" s="16" t="s">
        <v>186</v>
      </c>
      <c r="G64" s="16" t="s">
        <v>424</v>
      </c>
      <c r="H64" s="11" t="s">
        <v>246</v>
      </c>
      <c r="I64" s="7" t="s">
        <v>476</v>
      </c>
    </row>
    <row r="65" spans="1:9" x14ac:dyDescent="0.35">
      <c r="A65" s="1">
        <v>63</v>
      </c>
      <c r="B65" s="16" t="s">
        <v>59</v>
      </c>
      <c r="C65" s="16" t="s">
        <v>317</v>
      </c>
      <c r="D65" s="11" t="s">
        <v>124</v>
      </c>
      <c r="E65" s="11" t="s">
        <v>374</v>
      </c>
      <c r="F65" s="16" t="s">
        <v>187</v>
      </c>
      <c r="G65" s="16" t="s">
        <v>425</v>
      </c>
      <c r="H65" s="11" t="s">
        <v>247</v>
      </c>
      <c r="I65" s="7" t="s">
        <v>477</v>
      </c>
    </row>
    <row r="66" spans="1:9" x14ac:dyDescent="0.35">
      <c r="A66" s="1">
        <v>64</v>
      </c>
      <c r="B66" s="16" t="s">
        <v>10</v>
      </c>
      <c r="C66" s="16"/>
      <c r="D66" s="11" t="s">
        <v>125</v>
      </c>
      <c r="E66" s="11" t="s">
        <v>375</v>
      </c>
      <c r="F66" s="16" t="s">
        <v>188</v>
      </c>
      <c r="G66" s="16" t="s">
        <v>426</v>
      </c>
      <c r="H66" s="11" t="s">
        <v>248</v>
      </c>
      <c r="I66" s="7" t="s">
        <v>478</v>
      </c>
    </row>
    <row r="67" spans="1:9" x14ac:dyDescent="0.35">
      <c r="A67" s="1">
        <v>65</v>
      </c>
      <c r="B67" s="16" t="s">
        <v>60</v>
      </c>
      <c r="C67" s="16" t="s">
        <v>318</v>
      </c>
      <c r="D67" s="11" t="s">
        <v>126</v>
      </c>
      <c r="E67" s="11" t="s">
        <v>376</v>
      </c>
      <c r="F67" s="16" t="s">
        <v>10</v>
      </c>
      <c r="G67" s="16"/>
      <c r="H67" s="11" t="s">
        <v>249</v>
      </c>
      <c r="I67" s="7" t="s">
        <v>479</v>
      </c>
    </row>
    <row r="68" spans="1:9" x14ac:dyDescent="0.35">
      <c r="A68" s="1">
        <v>66</v>
      </c>
      <c r="B68" s="16" t="s">
        <v>61</v>
      </c>
      <c r="C68" s="16" t="s">
        <v>319</v>
      </c>
      <c r="D68" s="11" t="s">
        <v>127</v>
      </c>
      <c r="E68" s="11" t="s">
        <v>377</v>
      </c>
      <c r="F68" s="16" t="s">
        <v>189</v>
      </c>
      <c r="G68" s="16" t="s">
        <v>427</v>
      </c>
      <c r="H68" s="11" t="s">
        <v>10</v>
      </c>
      <c r="I68" s="7"/>
    </row>
    <row r="69" spans="1:9" x14ac:dyDescent="0.35">
      <c r="A69" s="1">
        <v>67</v>
      </c>
      <c r="B69" s="16" t="s">
        <v>62</v>
      </c>
      <c r="C69" s="16" t="s">
        <v>320</v>
      </c>
      <c r="D69" s="11" t="s">
        <v>10</v>
      </c>
      <c r="E69" s="11"/>
      <c r="F69" s="16" t="s">
        <v>190</v>
      </c>
      <c r="G69" s="16" t="s">
        <v>428</v>
      </c>
      <c r="H69" s="11" t="s">
        <v>250</v>
      </c>
      <c r="I69" s="7" t="s">
        <v>480</v>
      </c>
    </row>
    <row r="70" spans="1:9" x14ac:dyDescent="0.35">
      <c r="A70" s="1">
        <v>68</v>
      </c>
      <c r="B70" s="16" t="s">
        <v>63</v>
      </c>
      <c r="C70" s="16" t="s">
        <v>321</v>
      </c>
      <c r="D70" s="11" t="s">
        <v>128</v>
      </c>
      <c r="E70" s="11" t="s">
        <v>285</v>
      </c>
      <c r="F70" s="16" t="s">
        <v>191</v>
      </c>
      <c r="G70" s="16" t="s">
        <v>429</v>
      </c>
      <c r="H70" s="11" t="s">
        <v>251</v>
      </c>
      <c r="I70" s="7" t="s">
        <v>441</v>
      </c>
    </row>
    <row r="71" spans="1:9" x14ac:dyDescent="0.35">
      <c r="A71" s="1">
        <v>69</v>
      </c>
      <c r="B71" s="16" t="s">
        <v>10</v>
      </c>
      <c r="C71" s="16"/>
      <c r="D71" s="11" t="s">
        <v>129</v>
      </c>
      <c r="E71" s="11" t="s">
        <v>378</v>
      </c>
      <c r="F71" s="16" t="s">
        <v>192</v>
      </c>
      <c r="G71" s="16" t="s">
        <v>430</v>
      </c>
      <c r="H71" s="11" t="s">
        <v>252</v>
      </c>
      <c r="I71" s="7" t="s">
        <v>481</v>
      </c>
    </row>
    <row r="72" spans="1:9" x14ac:dyDescent="0.35">
      <c r="A72" s="1">
        <v>70</v>
      </c>
      <c r="B72" s="16" t="s">
        <v>64</v>
      </c>
      <c r="C72" s="16" t="s">
        <v>322</v>
      </c>
      <c r="D72" s="11" t="s">
        <v>130</v>
      </c>
      <c r="E72" s="11" t="s">
        <v>379</v>
      </c>
      <c r="F72" s="16" t="s">
        <v>10</v>
      </c>
      <c r="G72" s="16"/>
      <c r="H72" s="11" t="s">
        <v>253</v>
      </c>
      <c r="I72" s="7" t="s">
        <v>440</v>
      </c>
    </row>
    <row r="73" spans="1:9" x14ac:dyDescent="0.35">
      <c r="A73" s="1">
        <v>71</v>
      </c>
      <c r="B73" s="16" t="s">
        <v>65</v>
      </c>
      <c r="C73" s="16" t="s">
        <v>323</v>
      </c>
      <c r="D73" s="11" t="s">
        <v>131</v>
      </c>
      <c r="E73" s="11" t="s">
        <v>380</v>
      </c>
      <c r="F73" s="16" t="s">
        <v>193</v>
      </c>
      <c r="G73" s="16" t="s">
        <v>431</v>
      </c>
      <c r="H73" s="11" t="s">
        <v>10</v>
      </c>
      <c r="I73" s="7"/>
    </row>
    <row r="74" spans="1:9" x14ac:dyDescent="0.35">
      <c r="A74" s="1">
        <v>72</v>
      </c>
      <c r="B74" s="16" t="s">
        <v>66</v>
      </c>
      <c r="C74" s="16" t="s">
        <v>284</v>
      </c>
      <c r="D74" s="11" t="s">
        <v>10</v>
      </c>
      <c r="E74" s="11"/>
      <c r="F74" s="16" t="s">
        <v>194</v>
      </c>
      <c r="G74" s="16" t="s">
        <v>432</v>
      </c>
      <c r="H74" s="11" t="s">
        <v>254</v>
      </c>
      <c r="I74" s="7" t="s">
        <v>482</v>
      </c>
    </row>
    <row r="75" spans="1:9" x14ac:dyDescent="0.35">
      <c r="A75" s="1">
        <v>73</v>
      </c>
      <c r="B75" s="16" t="s">
        <v>67</v>
      </c>
      <c r="C75" s="16" t="s">
        <v>324</v>
      </c>
      <c r="D75" s="11" t="s">
        <v>132</v>
      </c>
      <c r="E75" s="11" t="s">
        <v>381</v>
      </c>
      <c r="F75" s="16" t="s">
        <v>195</v>
      </c>
      <c r="G75" s="16" t="s">
        <v>433</v>
      </c>
      <c r="H75" s="11" t="s">
        <v>255</v>
      </c>
      <c r="I75" s="7" t="s">
        <v>442</v>
      </c>
    </row>
    <row r="76" spans="1:9" x14ac:dyDescent="0.35">
      <c r="A76" s="1">
        <v>74</v>
      </c>
      <c r="B76" s="16" t="s">
        <v>10</v>
      </c>
      <c r="C76" s="16"/>
      <c r="D76" s="11" t="s">
        <v>133</v>
      </c>
      <c r="E76" s="11" t="s">
        <v>382</v>
      </c>
      <c r="F76" s="16" t="s">
        <v>196</v>
      </c>
      <c r="G76" s="16" t="s">
        <v>434</v>
      </c>
      <c r="H76" s="11" t="s">
        <v>256</v>
      </c>
      <c r="I76" s="7" t="s">
        <v>483</v>
      </c>
    </row>
    <row r="77" spans="1:9" x14ac:dyDescent="0.35">
      <c r="A77" s="1">
        <v>75</v>
      </c>
      <c r="B77" s="16" t="s">
        <v>68</v>
      </c>
      <c r="C77" s="16" t="s">
        <v>325</v>
      </c>
      <c r="D77" s="11" t="s">
        <v>134</v>
      </c>
      <c r="E77" s="11" t="s">
        <v>383</v>
      </c>
      <c r="F77" s="16" t="s">
        <v>10</v>
      </c>
      <c r="G77" s="16"/>
      <c r="H77" s="11" t="s">
        <v>257</v>
      </c>
      <c r="I77" s="7" t="s">
        <v>484</v>
      </c>
    </row>
    <row r="78" spans="1:9" x14ac:dyDescent="0.35">
      <c r="A78" s="1">
        <v>76</v>
      </c>
      <c r="B78" s="16" t="s">
        <v>69</v>
      </c>
      <c r="C78" s="16" t="s">
        <v>326</v>
      </c>
      <c r="D78" s="11" t="s">
        <v>135</v>
      </c>
      <c r="E78" s="11" t="s">
        <v>337</v>
      </c>
      <c r="F78" s="16" t="s">
        <v>197</v>
      </c>
      <c r="G78" s="16" t="s">
        <v>435</v>
      </c>
      <c r="H78" s="11" t="s">
        <v>10</v>
      </c>
      <c r="I78" s="7"/>
    </row>
    <row r="79" spans="1:9" x14ac:dyDescent="0.35">
      <c r="A79" s="1">
        <v>77</v>
      </c>
      <c r="B79" s="16" t="s">
        <v>70</v>
      </c>
      <c r="C79" s="16" t="s">
        <v>327</v>
      </c>
      <c r="D79" s="11" t="s">
        <v>10</v>
      </c>
      <c r="E79" s="11"/>
      <c r="F79" s="16" t="s">
        <v>198</v>
      </c>
      <c r="G79" s="16" t="s">
        <v>436</v>
      </c>
      <c r="H79" s="11" t="s">
        <v>258</v>
      </c>
      <c r="I79" s="7" t="s">
        <v>335</v>
      </c>
    </row>
    <row r="80" spans="1:9" x14ac:dyDescent="0.35">
      <c r="A80" s="1">
        <v>78</v>
      </c>
      <c r="B80" s="16" t="s">
        <v>71</v>
      </c>
      <c r="C80" s="16" t="s">
        <v>287</v>
      </c>
      <c r="D80" s="11" t="s">
        <v>136</v>
      </c>
      <c r="E80" s="11" t="s">
        <v>384</v>
      </c>
      <c r="F80" s="16" t="s">
        <v>199</v>
      </c>
      <c r="G80" s="16" t="s">
        <v>437</v>
      </c>
      <c r="H80" s="11" t="s">
        <v>259</v>
      </c>
      <c r="I80" s="7" t="s">
        <v>485</v>
      </c>
    </row>
    <row r="81" spans="1:9" x14ac:dyDescent="0.35">
      <c r="A81" s="1">
        <v>79</v>
      </c>
      <c r="B81" s="16" t="s">
        <v>10</v>
      </c>
      <c r="C81" s="16"/>
      <c r="D81" s="11" t="s">
        <v>137</v>
      </c>
      <c r="E81" s="11" t="s">
        <v>385</v>
      </c>
      <c r="F81" s="16" t="s">
        <v>200</v>
      </c>
      <c r="G81" s="16" t="s">
        <v>438</v>
      </c>
      <c r="H81" s="11" t="s">
        <v>260</v>
      </c>
      <c r="I81" s="7" t="s">
        <v>336</v>
      </c>
    </row>
    <row r="82" spans="1:9" ht="15" thickBot="1" x14ac:dyDescent="0.4">
      <c r="A82" s="1">
        <v>80</v>
      </c>
      <c r="B82" s="4" t="s">
        <v>72</v>
      </c>
      <c r="C82" s="14" t="s">
        <v>328</v>
      </c>
      <c r="D82" s="8" t="s">
        <v>138</v>
      </c>
      <c r="E82" s="15" t="s">
        <v>386</v>
      </c>
      <c r="F82" s="4" t="s">
        <v>10</v>
      </c>
      <c r="G82" s="14"/>
      <c r="H82" s="8" t="s">
        <v>261</v>
      </c>
      <c r="I82" s="9" t="s">
        <v>334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zoomScale="70" zoomScaleNormal="70" workbookViewId="0">
      <pane ySplit="1" topLeftCell="A2" activePane="bottomLeft" state="frozen"/>
      <selection pane="bottomLeft" activeCell="L9" sqref="L9"/>
    </sheetView>
  </sheetViews>
  <sheetFormatPr defaultRowHeight="14.5" x14ac:dyDescent="0.35"/>
  <cols>
    <col min="1" max="1" width="3.36328125" bestFit="1" customWidth="1"/>
    <col min="2" max="2" width="24.08984375" style="20" bestFit="1" customWidth="1"/>
    <col min="3" max="3" width="7.54296875" bestFit="1" customWidth="1"/>
    <col min="4" max="4" width="24.08984375" bestFit="1" customWidth="1"/>
    <col min="5" max="5" width="7.54296875" bestFit="1" customWidth="1"/>
    <col min="6" max="6" width="16.08984375" bestFit="1" customWidth="1"/>
    <col min="7" max="7" width="7.54296875" bestFit="1" customWidth="1"/>
    <col min="8" max="8" width="17.81640625" bestFit="1" customWidth="1"/>
    <col min="9" max="9" width="7.54296875" bestFit="1" customWidth="1"/>
  </cols>
  <sheetData>
    <row r="1" spans="1:9" ht="15" thickBot="1" x14ac:dyDescent="0.4">
      <c r="A1" s="54" t="s">
        <v>19</v>
      </c>
      <c r="B1" s="52" t="s">
        <v>491</v>
      </c>
      <c r="C1" s="53"/>
      <c r="D1" s="52" t="s">
        <v>492</v>
      </c>
      <c r="E1" s="53"/>
      <c r="F1" s="52" t="s">
        <v>493</v>
      </c>
      <c r="G1" s="53"/>
      <c r="H1" s="52" t="s">
        <v>494</v>
      </c>
      <c r="I1" s="53"/>
    </row>
    <row r="2" spans="1:9" ht="15" thickBot="1" x14ac:dyDescent="0.4">
      <c r="A2" s="56"/>
      <c r="B2" s="25" t="s">
        <v>73</v>
      </c>
      <c r="C2" s="25" t="s">
        <v>74</v>
      </c>
      <c r="D2" s="25" t="s">
        <v>73</v>
      </c>
      <c r="E2" s="25" t="s">
        <v>74</v>
      </c>
      <c r="F2" s="25" t="s">
        <v>73</v>
      </c>
      <c r="G2" s="25" t="s">
        <v>74</v>
      </c>
      <c r="H2" s="25" t="s">
        <v>73</v>
      </c>
      <c r="I2" s="25" t="s">
        <v>74</v>
      </c>
    </row>
    <row r="3" spans="1:9" x14ac:dyDescent="0.35">
      <c r="A3" s="44">
        <v>1</v>
      </c>
      <c r="B3" s="45" t="s">
        <v>10</v>
      </c>
      <c r="C3" s="45" t="s">
        <v>495</v>
      </c>
      <c r="D3" s="46" t="s">
        <v>10</v>
      </c>
      <c r="E3" s="46" t="s">
        <v>495</v>
      </c>
      <c r="F3" s="45" t="s">
        <v>10</v>
      </c>
      <c r="G3" s="45" t="s">
        <v>495</v>
      </c>
      <c r="H3" s="46" t="s">
        <v>10</v>
      </c>
      <c r="I3" s="23" t="s">
        <v>495</v>
      </c>
    </row>
    <row r="4" spans="1:9" x14ac:dyDescent="0.35">
      <c r="A4" s="47">
        <v>2</v>
      </c>
      <c r="B4" s="16" t="s">
        <v>84</v>
      </c>
      <c r="C4" s="16" t="s">
        <v>280</v>
      </c>
      <c r="D4" s="22" t="s">
        <v>45</v>
      </c>
      <c r="E4" s="22" t="s">
        <v>265</v>
      </c>
      <c r="F4" s="16" t="s">
        <v>149</v>
      </c>
      <c r="G4" s="16" t="s">
        <v>393</v>
      </c>
      <c r="H4" s="22" t="s">
        <v>163</v>
      </c>
      <c r="I4" s="24" t="s">
        <v>407</v>
      </c>
    </row>
    <row r="5" spans="1:9" x14ac:dyDescent="0.35">
      <c r="A5" s="47">
        <v>3</v>
      </c>
      <c r="B5" s="16" t="s">
        <v>85</v>
      </c>
      <c r="C5" s="16" t="s">
        <v>343</v>
      </c>
      <c r="D5" s="22" t="s">
        <v>102</v>
      </c>
      <c r="E5" s="22" t="s">
        <v>355</v>
      </c>
      <c r="F5" s="16" t="s">
        <v>150</v>
      </c>
      <c r="G5" s="16" t="s">
        <v>394</v>
      </c>
      <c r="H5" s="22" t="s">
        <v>164</v>
      </c>
      <c r="I5" s="24" t="s">
        <v>408</v>
      </c>
    </row>
    <row r="6" spans="1:9" x14ac:dyDescent="0.35">
      <c r="A6" s="47">
        <v>4</v>
      </c>
      <c r="B6" s="16" t="s">
        <v>86</v>
      </c>
      <c r="C6" s="16" t="s">
        <v>344</v>
      </c>
      <c r="D6" s="22" t="s">
        <v>103</v>
      </c>
      <c r="E6" s="22" t="s">
        <v>267</v>
      </c>
      <c r="F6" s="16" t="s">
        <v>10</v>
      </c>
      <c r="G6" s="16" t="s">
        <v>495</v>
      </c>
      <c r="H6" s="22" t="s">
        <v>165</v>
      </c>
      <c r="I6" s="24" t="s">
        <v>409</v>
      </c>
    </row>
    <row r="7" spans="1:9" x14ac:dyDescent="0.35">
      <c r="A7" s="47">
        <v>5</v>
      </c>
      <c r="B7" s="16" t="s">
        <v>87</v>
      </c>
      <c r="C7" s="16" t="s">
        <v>281</v>
      </c>
      <c r="D7" s="22" t="s">
        <v>36</v>
      </c>
      <c r="E7" s="22" t="s">
        <v>294</v>
      </c>
      <c r="F7" s="16" t="s">
        <v>161</v>
      </c>
      <c r="G7" s="16" t="s">
        <v>406</v>
      </c>
      <c r="H7" s="22" t="s">
        <v>166</v>
      </c>
      <c r="I7" s="24" t="s">
        <v>410</v>
      </c>
    </row>
    <row r="8" spans="1:9" x14ac:dyDescent="0.35">
      <c r="A8" s="47">
        <v>6</v>
      </c>
      <c r="B8" s="16" t="s">
        <v>10</v>
      </c>
      <c r="C8" s="16" t="s">
        <v>495</v>
      </c>
      <c r="D8" s="22" t="s">
        <v>10</v>
      </c>
      <c r="E8" s="22"/>
      <c r="F8" s="16" t="s">
        <v>162</v>
      </c>
      <c r="G8" s="16" t="s">
        <v>405</v>
      </c>
      <c r="H8" s="22" t="s">
        <v>167</v>
      </c>
      <c r="I8" s="24" t="s">
        <v>411</v>
      </c>
    </row>
    <row r="9" spans="1:9" x14ac:dyDescent="0.35">
      <c r="A9" s="47">
        <v>7</v>
      </c>
      <c r="B9" s="16" t="s">
        <v>15</v>
      </c>
      <c r="C9" s="16" t="s">
        <v>269</v>
      </c>
      <c r="D9" s="22" t="s">
        <v>37</v>
      </c>
      <c r="E9" s="22" t="s">
        <v>295</v>
      </c>
      <c r="F9" s="16" t="s">
        <v>10</v>
      </c>
      <c r="G9" s="16" t="s">
        <v>495</v>
      </c>
      <c r="H9" s="22" t="s">
        <v>10</v>
      </c>
      <c r="I9" s="24" t="s">
        <v>495</v>
      </c>
    </row>
    <row r="10" spans="1:9" x14ac:dyDescent="0.35">
      <c r="A10" s="47">
        <v>8</v>
      </c>
      <c r="B10" s="16" t="s">
        <v>16</v>
      </c>
      <c r="C10" s="16" t="s">
        <v>270</v>
      </c>
      <c r="D10" s="22" t="s">
        <v>100</v>
      </c>
      <c r="E10" s="22" t="s">
        <v>353</v>
      </c>
      <c r="F10" s="16" t="s">
        <v>38</v>
      </c>
      <c r="G10" s="16" t="s">
        <v>296</v>
      </c>
      <c r="H10" s="22" t="s">
        <v>112</v>
      </c>
      <c r="I10" s="24" t="s">
        <v>364</v>
      </c>
    </row>
    <row r="11" spans="1:9" x14ac:dyDescent="0.35">
      <c r="A11" s="47">
        <v>9</v>
      </c>
      <c r="B11" s="16" t="s">
        <v>17</v>
      </c>
      <c r="C11" s="16" t="s">
        <v>271</v>
      </c>
      <c r="D11" s="22" t="s">
        <v>101</v>
      </c>
      <c r="E11" s="22" t="s">
        <v>354</v>
      </c>
      <c r="F11" s="16" t="s">
        <v>39</v>
      </c>
      <c r="G11" s="16" t="s">
        <v>297</v>
      </c>
      <c r="H11" s="22" t="s">
        <v>113</v>
      </c>
      <c r="I11" s="24" t="s">
        <v>365</v>
      </c>
    </row>
    <row r="12" spans="1:9" x14ac:dyDescent="0.35">
      <c r="A12" s="47">
        <v>10</v>
      </c>
      <c r="B12" s="16" t="s">
        <v>18</v>
      </c>
      <c r="C12" s="16" t="s">
        <v>272</v>
      </c>
      <c r="D12" s="22" t="s">
        <v>34</v>
      </c>
      <c r="E12" s="22" t="s">
        <v>292</v>
      </c>
      <c r="F12" s="16" t="s">
        <v>10</v>
      </c>
      <c r="G12" s="16" t="s">
        <v>495</v>
      </c>
      <c r="H12" s="22" t="s">
        <v>114</v>
      </c>
      <c r="I12" s="24" t="s">
        <v>366</v>
      </c>
    </row>
    <row r="13" spans="1:9" x14ac:dyDescent="0.35">
      <c r="A13" s="47">
        <v>11</v>
      </c>
      <c r="B13" s="16" t="s">
        <v>10</v>
      </c>
      <c r="C13" s="16" t="s">
        <v>495</v>
      </c>
      <c r="D13" s="22" t="s">
        <v>35</v>
      </c>
      <c r="E13" s="22" t="s">
        <v>293</v>
      </c>
      <c r="F13" s="16" t="s">
        <v>105</v>
      </c>
      <c r="G13" s="16" t="s">
        <v>357</v>
      </c>
      <c r="H13" s="22" t="s">
        <v>115</v>
      </c>
      <c r="I13" s="24" t="s">
        <v>367</v>
      </c>
    </row>
    <row r="14" spans="1:9" x14ac:dyDescent="0.35">
      <c r="A14" s="47">
        <v>12</v>
      </c>
      <c r="B14" s="16" t="s">
        <v>88</v>
      </c>
      <c r="C14" s="16" t="s">
        <v>345</v>
      </c>
      <c r="D14" s="22" t="s">
        <v>10</v>
      </c>
      <c r="E14" s="22"/>
      <c r="F14" s="16" t="s">
        <v>104</v>
      </c>
      <c r="G14" s="16" t="s">
        <v>356</v>
      </c>
      <c r="H14" s="22" t="s">
        <v>10</v>
      </c>
      <c r="I14" s="24" t="s">
        <v>495</v>
      </c>
    </row>
    <row r="15" spans="1:9" x14ac:dyDescent="0.35">
      <c r="A15" s="47">
        <v>13</v>
      </c>
      <c r="B15" s="16" t="s">
        <v>89</v>
      </c>
      <c r="C15" s="16" t="s">
        <v>338</v>
      </c>
      <c r="D15" s="22" t="s">
        <v>175</v>
      </c>
      <c r="E15" s="22" t="s">
        <v>418</v>
      </c>
      <c r="F15" s="16" t="s">
        <v>10</v>
      </c>
      <c r="G15" s="16" t="s">
        <v>495</v>
      </c>
      <c r="H15" s="22" t="s">
        <v>40</v>
      </c>
      <c r="I15" s="24" t="s">
        <v>298</v>
      </c>
    </row>
    <row r="16" spans="1:9" x14ac:dyDescent="0.35">
      <c r="A16" s="47">
        <v>14</v>
      </c>
      <c r="B16" s="16" t="s">
        <v>90</v>
      </c>
      <c r="C16" s="16" t="s">
        <v>346</v>
      </c>
      <c r="D16" s="22" t="s">
        <v>44</v>
      </c>
      <c r="E16" s="22" t="s">
        <v>302</v>
      </c>
      <c r="F16" s="16" t="s">
        <v>4</v>
      </c>
      <c r="G16" s="16" t="s">
        <v>5</v>
      </c>
      <c r="H16" s="22" t="s">
        <v>107</v>
      </c>
      <c r="I16" s="24" t="s">
        <v>359</v>
      </c>
    </row>
    <row r="17" spans="1:9" x14ac:dyDescent="0.35">
      <c r="A17" s="47">
        <v>15</v>
      </c>
      <c r="B17" s="16" t="s">
        <v>91</v>
      </c>
      <c r="C17" s="16" t="s">
        <v>347</v>
      </c>
      <c r="D17" s="22" t="s">
        <v>10</v>
      </c>
      <c r="E17" s="22"/>
      <c r="F17" s="16" t="s">
        <v>11</v>
      </c>
      <c r="G17" s="16" t="s">
        <v>262</v>
      </c>
      <c r="H17" s="22" t="s">
        <v>42</v>
      </c>
      <c r="I17" s="24" t="s">
        <v>300</v>
      </c>
    </row>
    <row r="18" spans="1:9" x14ac:dyDescent="0.35">
      <c r="A18" s="47">
        <v>16</v>
      </c>
      <c r="B18" s="16" t="s">
        <v>10</v>
      </c>
      <c r="C18" s="16" t="s">
        <v>495</v>
      </c>
      <c r="D18" s="22" t="s">
        <v>174</v>
      </c>
      <c r="E18" s="22" t="s">
        <v>417</v>
      </c>
      <c r="F18" s="16" t="s">
        <v>12</v>
      </c>
      <c r="G18" s="16" t="s">
        <v>263</v>
      </c>
      <c r="H18" s="22" t="s">
        <v>43</v>
      </c>
      <c r="I18" s="24" t="s">
        <v>301</v>
      </c>
    </row>
    <row r="19" spans="1:9" x14ac:dyDescent="0.35">
      <c r="A19" s="47">
        <v>17</v>
      </c>
      <c r="B19" s="16" t="s">
        <v>20</v>
      </c>
      <c r="C19" s="16" t="s">
        <v>273</v>
      </c>
      <c r="D19" s="22" t="s">
        <v>47</v>
      </c>
      <c r="E19" s="22" t="s">
        <v>304</v>
      </c>
      <c r="F19" s="16" t="s">
        <v>13</v>
      </c>
      <c r="G19" s="16" t="s">
        <v>268</v>
      </c>
      <c r="H19" s="22" t="s">
        <v>41</v>
      </c>
      <c r="I19" s="24" t="s">
        <v>299</v>
      </c>
    </row>
    <row r="20" spans="1:9" x14ac:dyDescent="0.35">
      <c r="A20" s="47">
        <v>18</v>
      </c>
      <c r="B20" s="16" t="s">
        <v>21</v>
      </c>
      <c r="C20" s="16" t="s">
        <v>274</v>
      </c>
      <c r="D20" s="22" t="s">
        <v>10</v>
      </c>
      <c r="E20" s="22"/>
      <c r="F20" s="16" t="s">
        <v>14</v>
      </c>
      <c r="G20" s="16" t="s">
        <v>264</v>
      </c>
      <c r="H20" s="22" t="s">
        <v>10</v>
      </c>
      <c r="I20" s="24" t="s">
        <v>495</v>
      </c>
    </row>
    <row r="21" spans="1:9" x14ac:dyDescent="0.35">
      <c r="A21" s="47">
        <v>19</v>
      </c>
      <c r="B21" s="16" t="s">
        <v>22</v>
      </c>
      <c r="C21" s="16" t="s">
        <v>275</v>
      </c>
      <c r="D21" s="22" t="s">
        <v>106</v>
      </c>
      <c r="E21" s="22" t="s">
        <v>358</v>
      </c>
      <c r="F21" s="16" t="s">
        <v>77</v>
      </c>
      <c r="G21" s="16" t="s">
        <v>331</v>
      </c>
      <c r="H21" s="22" t="s">
        <v>48</v>
      </c>
      <c r="I21" s="24" t="s">
        <v>305</v>
      </c>
    </row>
    <row r="22" spans="1:9" x14ac:dyDescent="0.35">
      <c r="A22" s="47">
        <v>20</v>
      </c>
      <c r="B22" s="16" t="s">
        <v>23</v>
      </c>
      <c r="C22" s="16" t="s">
        <v>276</v>
      </c>
      <c r="D22" s="22" t="s">
        <v>10</v>
      </c>
      <c r="E22" s="22"/>
      <c r="F22" s="16" t="s">
        <v>78</v>
      </c>
      <c r="G22" s="16" t="s">
        <v>332</v>
      </c>
      <c r="H22" s="22" t="s">
        <v>49</v>
      </c>
      <c r="I22" s="24" t="s">
        <v>307</v>
      </c>
    </row>
    <row r="23" spans="1:9" x14ac:dyDescent="0.35">
      <c r="A23" s="47">
        <v>21</v>
      </c>
      <c r="B23" s="16" t="s">
        <v>10</v>
      </c>
      <c r="C23" s="16" t="s">
        <v>495</v>
      </c>
      <c r="D23" s="22" t="s">
        <v>128</v>
      </c>
      <c r="E23" s="22" t="s">
        <v>285</v>
      </c>
      <c r="F23" s="16" t="s">
        <v>79</v>
      </c>
      <c r="G23" s="16" t="s">
        <v>333</v>
      </c>
      <c r="H23" s="22" t="s">
        <v>50</v>
      </c>
      <c r="I23" s="24" t="s">
        <v>308</v>
      </c>
    </row>
    <row r="24" spans="1:9" x14ac:dyDescent="0.35">
      <c r="A24" s="47">
        <v>22</v>
      </c>
      <c r="B24" s="16" t="s">
        <v>24</v>
      </c>
      <c r="C24" s="16" t="s">
        <v>277</v>
      </c>
      <c r="D24" s="22" t="s">
        <v>129</v>
      </c>
      <c r="E24" s="22" t="s">
        <v>378</v>
      </c>
      <c r="F24" s="16" t="s">
        <v>10</v>
      </c>
      <c r="G24" s="16" t="s">
        <v>495</v>
      </c>
      <c r="H24" s="22" t="s">
        <v>51</v>
      </c>
      <c r="I24" s="24" t="s">
        <v>309</v>
      </c>
    </row>
    <row r="25" spans="1:9" x14ac:dyDescent="0.35">
      <c r="A25" s="47">
        <v>23</v>
      </c>
      <c r="B25" s="16" t="s">
        <v>25</v>
      </c>
      <c r="C25" s="16" t="s">
        <v>278</v>
      </c>
      <c r="D25" s="22" t="s">
        <v>130</v>
      </c>
      <c r="E25" s="22" t="s">
        <v>379</v>
      </c>
      <c r="F25" s="16" t="s">
        <v>121</v>
      </c>
      <c r="G25" s="16" t="s">
        <v>372</v>
      </c>
      <c r="H25" s="22" t="s">
        <v>10</v>
      </c>
      <c r="I25" s="24" t="s">
        <v>495</v>
      </c>
    </row>
    <row r="26" spans="1:9" x14ac:dyDescent="0.35">
      <c r="A26" s="47">
        <v>24</v>
      </c>
      <c r="B26" s="16" t="s">
        <v>26</v>
      </c>
      <c r="C26" s="16" t="s">
        <v>279</v>
      </c>
      <c r="D26" s="22" t="s">
        <v>131</v>
      </c>
      <c r="E26" s="22" t="s">
        <v>380</v>
      </c>
      <c r="F26" s="16" t="s">
        <v>122</v>
      </c>
      <c r="G26" s="16" t="s">
        <v>373</v>
      </c>
      <c r="H26" s="22" t="s">
        <v>56</v>
      </c>
      <c r="I26" s="24" t="s">
        <v>314</v>
      </c>
    </row>
    <row r="27" spans="1:9" x14ac:dyDescent="0.35">
      <c r="A27" s="47">
        <v>25</v>
      </c>
      <c r="B27" s="16" t="s">
        <v>27</v>
      </c>
      <c r="C27" s="16" t="s">
        <v>266</v>
      </c>
      <c r="D27" s="22" t="s">
        <v>10</v>
      </c>
      <c r="E27" s="22"/>
      <c r="F27" s="16" t="s">
        <v>123</v>
      </c>
      <c r="G27" s="16" t="s">
        <v>489</v>
      </c>
      <c r="H27" s="22" t="s">
        <v>57</v>
      </c>
      <c r="I27" s="24" t="s">
        <v>315</v>
      </c>
    </row>
    <row r="28" spans="1:9" x14ac:dyDescent="0.35">
      <c r="A28" s="47">
        <v>26</v>
      </c>
      <c r="B28" s="16" t="s">
        <v>10</v>
      </c>
      <c r="C28" s="16" t="s">
        <v>495</v>
      </c>
      <c r="D28" s="22" t="s">
        <v>64</v>
      </c>
      <c r="E28" s="22" t="s">
        <v>322</v>
      </c>
      <c r="F28" s="16" t="s">
        <v>176</v>
      </c>
      <c r="G28" s="16" t="s">
        <v>419</v>
      </c>
      <c r="H28" s="22" t="s">
        <v>58</v>
      </c>
      <c r="I28" s="24" t="s">
        <v>316</v>
      </c>
    </row>
    <row r="29" spans="1:9" x14ac:dyDescent="0.35">
      <c r="A29" s="47">
        <v>27</v>
      </c>
      <c r="B29" s="16" t="s">
        <v>80</v>
      </c>
      <c r="C29" s="16" t="s">
        <v>340</v>
      </c>
      <c r="D29" s="22" t="s">
        <v>65</v>
      </c>
      <c r="E29" s="22" t="s">
        <v>323</v>
      </c>
      <c r="F29" s="16" t="s">
        <v>10</v>
      </c>
      <c r="G29" s="16" t="s">
        <v>495</v>
      </c>
      <c r="H29" s="22" t="s">
        <v>59</v>
      </c>
      <c r="I29" s="24" t="s">
        <v>317</v>
      </c>
    </row>
    <row r="30" spans="1:9" x14ac:dyDescent="0.35">
      <c r="A30" s="47">
        <v>28</v>
      </c>
      <c r="B30" s="16" t="s">
        <v>81</v>
      </c>
      <c r="C30" s="16" t="s">
        <v>341</v>
      </c>
      <c r="D30" s="22" t="s">
        <v>66</v>
      </c>
      <c r="E30" s="22" t="s">
        <v>284</v>
      </c>
      <c r="F30" s="16" t="s">
        <v>168</v>
      </c>
      <c r="G30" s="16" t="s">
        <v>495</v>
      </c>
      <c r="H30" s="22" t="s">
        <v>10</v>
      </c>
      <c r="I30" s="24" t="s">
        <v>495</v>
      </c>
    </row>
    <row r="31" spans="1:9" x14ac:dyDescent="0.35">
      <c r="A31" s="47">
        <v>29</v>
      </c>
      <c r="B31" s="16" t="s">
        <v>82</v>
      </c>
      <c r="C31" s="16" t="s">
        <v>306</v>
      </c>
      <c r="D31" s="22" t="s">
        <v>67</v>
      </c>
      <c r="E31" s="22" t="s">
        <v>324</v>
      </c>
      <c r="F31" s="16" t="s">
        <v>205</v>
      </c>
      <c r="G31" s="16" t="s">
        <v>495</v>
      </c>
      <c r="H31" s="22" t="s">
        <v>46</v>
      </c>
      <c r="I31" s="24" t="s">
        <v>303</v>
      </c>
    </row>
    <row r="32" spans="1:9" x14ac:dyDescent="0.35">
      <c r="A32" s="47">
        <v>30</v>
      </c>
      <c r="B32" s="16" t="s">
        <v>83</v>
      </c>
      <c r="C32" s="16" t="s">
        <v>342</v>
      </c>
      <c r="D32" s="22" t="s">
        <v>10</v>
      </c>
      <c r="E32" s="22"/>
      <c r="F32" s="16" t="s">
        <v>10</v>
      </c>
      <c r="G32" s="16" t="s">
        <v>495</v>
      </c>
      <c r="H32" s="22" t="s">
        <v>52</v>
      </c>
      <c r="I32" s="24" t="s">
        <v>310</v>
      </c>
    </row>
    <row r="33" spans="1:9" x14ac:dyDescent="0.35">
      <c r="A33" s="47">
        <v>31</v>
      </c>
      <c r="B33" s="16" t="s">
        <v>10</v>
      </c>
      <c r="C33" s="16" t="s">
        <v>495</v>
      </c>
      <c r="D33" s="22" t="s">
        <v>495</v>
      </c>
      <c r="E33" s="22" t="s">
        <v>495</v>
      </c>
      <c r="F33" s="16" t="s">
        <v>206</v>
      </c>
      <c r="G33" s="16" t="s">
        <v>495</v>
      </c>
      <c r="H33" s="22" t="s">
        <v>54</v>
      </c>
      <c r="I33" s="24" t="s">
        <v>312</v>
      </c>
    </row>
    <row r="34" spans="1:9" x14ac:dyDescent="0.35">
      <c r="A34" s="47">
        <v>32</v>
      </c>
      <c r="B34" s="16" t="s">
        <v>495</v>
      </c>
      <c r="C34" s="16" t="s">
        <v>495</v>
      </c>
      <c r="D34" s="22" t="s">
        <v>495</v>
      </c>
      <c r="E34" s="22" t="s">
        <v>495</v>
      </c>
      <c r="F34" s="16" t="s">
        <v>144</v>
      </c>
      <c r="G34" s="16" t="s">
        <v>500</v>
      </c>
      <c r="H34" s="22" t="s">
        <v>10</v>
      </c>
      <c r="I34" s="24" t="s">
        <v>495</v>
      </c>
    </row>
    <row r="35" spans="1:9" x14ac:dyDescent="0.35">
      <c r="A35" s="47">
        <v>33</v>
      </c>
      <c r="B35" s="16" t="s">
        <v>495</v>
      </c>
      <c r="C35" s="16" t="s">
        <v>495</v>
      </c>
      <c r="D35" s="22" t="s">
        <v>495</v>
      </c>
      <c r="E35" s="22" t="s">
        <v>495</v>
      </c>
      <c r="F35" s="16" t="s">
        <v>10</v>
      </c>
      <c r="G35" s="16" t="s">
        <v>495</v>
      </c>
      <c r="H35" s="22" t="s">
        <v>55</v>
      </c>
      <c r="I35" s="24" t="s">
        <v>313</v>
      </c>
    </row>
    <row r="36" spans="1:9" x14ac:dyDescent="0.35">
      <c r="A36" s="47">
        <v>34</v>
      </c>
      <c r="B36" s="16" t="s">
        <v>495</v>
      </c>
      <c r="C36" s="16" t="s">
        <v>495</v>
      </c>
      <c r="D36" s="22" t="s">
        <v>495</v>
      </c>
      <c r="E36" s="22" t="s">
        <v>495</v>
      </c>
      <c r="F36" s="16" t="s">
        <v>495</v>
      </c>
      <c r="G36" s="16" t="s">
        <v>495</v>
      </c>
      <c r="H36" s="22" t="s">
        <v>116</v>
      </c>
      <c r="I36" s="24" t="s">
        <v>339</v>
      </c>
    </row>
    <row r="37" spans="1:9" x14ac:dyDescent="0.35">
      <c r="A37" s="47">
        <v>35</v>
      </c>
      <c r="B37" s="16" t="s">
        <v>495</v>
      </c>
      <c r="C37" s="16" t="s">
        <v>495</v>
      </c>
      <c r="D37" s="22" t="s">
        <v>495</v>
      </c>
      <c r="E37" s="22" t="s">
        <v>495</v>
      </c>
      <c r="F37" s="16" t="s">
        <v>495</v>
      </c>
      <c r="G37" s="16" t="s">
        <v>495</v>
      </c>
      <c r="H37" s="22" t="s">
        <v>117</v>
      </c>
      <c r="I37" s="24" t="s">
        <v>368</v>
      </c>
    </row>
    <row r="38" spans="1:9" x14ac:dyDescent="0.35">
      <c r="A38" s="47">
        <v>36</v>
      </c>
      <c r="B38" s="16" t="s">
        <v>495</v>
      </c>
      <c r="C38" s="16" t="s">
        <v>495</v>
      </c>
      <c r="D38" s="22" t="s">
        <v>495</v>
      </c>
      <c r="E38" s="22" t="s">
        <v>495</v>
      </c>
      <c r="F38" s="16" t="s">
        <v>495</v>
      </c>
      <c r="G38" s="16" t="s">
        <v>495</v>
      </c>
      <c r="H38" s="22" t="s">
        <v>118</v>
      </c>
      <c r="I38" s="24" t="s">
        <v>369</v>
      </c>
    </row>
    <row r="39" spans="1:9" x14ac:dyDescent="0.35">
      <c r="A39" s="47">
        <v>37</v>
      </c>
      <c r="B39" s="16" t="s">
        <v>495</v>
      </c>
      <c r="C39" s="16" t="s">
        <v>495</v>
      </c>
      <c r="D39" s="22" t="s">
        <v>495</v>
      </c>
      <c r="E39" s="22" t="s">
        <v>495</v>
      </c>
      <c r="F39" s="16" t="s">
        <v>495</v>
      </c>
      <c r="G39" s="16" t="s">
        <v>495</v>
      </c>
      <c r="H39" s="22" t="s">
        <v>119</v>
      </c>
      <c r="I39" s="24" t="s">
        <v>370</v>
      </c>
    </row>
    <row r="40" spans="1:9" x14ac:dyDescent="0.35">
      <c r="A40" s="47">
        <v>38</v>
      </c>
      <c r="B40" s="16" t="s">
        <v>495</v>
      </c>
      <c r="C40" s="16" t="s">
        <v>495</v>
      </c>
      <c r="D40" s="22" t="s">
        <v>495</v>
      </c>
      <c r="E40" s="22" t="s">
        <v>495</v>
      </c>
      <c r="F40" s="16" t="s">
        <v>495</v>
      </c>
      <c r="G40" s="16" t="s">
        <v>495</v>
      </c>
      <c r="H40" s="22" t="s">
        <v>120</v>
      </c>
      <c r="I40" s="24" t="s">
        <v>371</v>
      </c>
    </row>
    <row r="41" spans="1:9" x14ac:dyDescent="0.35">
      <c r="A41" s="47">
        <v>39</v>
      </c>
      <c r="B41" s="16" t="s">
        <v>495</v>
      </c>
      <c r="C41" s="16" t="s">
        <v>495</v>
      </c>
      <c r="D41" s="22" t="s">
        <v>495</v>
      </c>
      <c r="E41" s="22" t="s">
        <v>495</v>
      </c>
      <c r="F41" s="16" t="s">
        <v>495</v>
      </c>
      <c r="G41" s="16" t="s">
        <v>495</v>
      </c>
      <c r="H41" s="22" t="s">
        <v>53</v>
      </c>
      <c r="I41" s="24" t="s">
        <v>311</v>
      </c>
    </row>
    <row r="42" spans="1:9" x14ac:dyDescent="0.35">
      <c r="A42" s="47">
        <v>40</v>
      </c>
      <c r="B42" s="16" t="s">
        <v>495</v>
      </c>
      <c r="C42" s="16" t="s">
        <v>495</v>
      </c>
      <c r="D42" s="22" t="s">
        <v>495</v>
      </c>
      <c r="E42" s="22" t="s">
        <v>495</v>
      </c>
      <c r="F42" s="16" t="s">
        <v>495</v>
      </c>
      <c r="G42" s="16" t="s">
        <v>495</v>
      </c>
      <c r="H42" s="22" t="s">
        <v>495</v>
      </c>
      <c r="I42" s="24" t="s">
        <v>495</v>
      </c>
    </row>
    <row r="43" spans="1:9" x14ac:dyDescent="0.35">
      <c r="A43" s="47">
        <v>41</v>
      </c>
      <c r="B43" s="16" t="s">
        <v>495</v>
      </c>
      <c r="C43" s="16" t="s">
        <v>495</v>
      </c>
      <c r="D43" s="22" t="s">
        <v>495</v>
      </c>
      <c r="E43" s="22" t="s">
        <v>495</v>
      </c>
      <c r="F43" s="16" t="s">
        <v>495</v>
      </c>
      <c r="G43" s="16" t="s">
        <v>495</v>
      </c>
      <c r="H43" s="22" t="s">
        <v>495</v>
      </c>
      <c r="I43" s="24" t="s">
        <v>495</v>
      </c>
    </row>
    <row r="44" spans="1:9" x14ac:dyDescent="0.35">
      <c r="A44" s="47">
        <v>42</v>
      </c>
      <c r="B44" s="16" t="s">
        <v>495</v>
      </c>
      <c r="C44" s="16" t="s">
        <v>495</v>
      </c>
      <c r="D44" s="22" t="s">
        <v>495</v>
      </c>
      <c r="E44" s="22" t="s">
        <v>495</v>
      </c>
      <c r="F44" s="16" t="s">
        <v>10</v>
      </c>
      <c r="G44" s="16" t="s">
        <v>495</v>
      </c>
      <c r="H44" s="22" t="s">
        <v>10</v>
      </c>
      <c r="I44" s="24" t="s">
        <v>495</v>
      </c>
    </row>
    <row r="45" spans="1:9" x14ac:dyDescent="0.35">
      <c r="A45" s="47">
        <v>43</v>
      </c>
      <c r="B45" s="16" t="s">
        <v>495</v>
      </c>
      <c r="C45" s="16" t="s">
        <v>495</v>
      </c>
      <c r="D45" s="22" t="s">
        <v>495</v>
      </c>
      <c r="E45" s="22" t="s">
        <v>495</v>
      </c>
      <c r="F45" s="16" t="s">
        <v>10</v>
      </c>
      <c r="G45" s="16" t="s">
        <v>495</v>
      </c>
      <c r="H45" s="22" t="s">
        <v>10</v>
      </c>
      <c r="I45" s="24" t="s">
        <v>495</v>
      </c>
    </row>
    <row r="46" spans="1:9" x14ac:dyDescent="0.35">
      <c r="A46" s="47">
        <v>44</v>
      </c>
      <c r="B46" s="16" t="s">
        <v>495</v>
      </c>
      <c r="C46" s="16" t="s">
        <v>495</v>
      </c>
      <c r="D46" s="22" t="s">
        <v>495</v>
      </c>
      <c r="E46" s="22" t="s">
        <v>495</v>
      </c>
      <c r="F46" s="16" t="s">
        <v>10</v>
      </c>
      <c r="G46" s="16" t="s">
        <v>495</v>
      </c>
      <c r="H46" s="22" t="s">
        <v>10</v>
      </c>
      <c r="I46" s="24" t="s">
        <v>495</v>
      </c>
    </row>
    <row r="47" spans="1:9" x14ac:dyDescent="0.35">
      <c r="A47" s="47">
        <v>45</v>
      </c>
      <c r="B47" s="16" t="s">
        <v>495</v>
      </c>
      <c r="C47" s="16" t="s">
        <v>495</v>
      </c>
      <c r="D47" s="22" t="s">
        <v>495</v>
      </c>
      <c r="E47" s="22" t="s">
        <v>495</v>
      </c>
      <c r="F47" s="16" t="s">
        <v>10</v>
      </c>
      <c r="G47" s="16" t="s">
        <v>495</v>
      </c>
      <c r="H47" s="22" t="s">
        <v>10</v>
      </c>
      <c r="I47" s="24" t="s">
        <v>495</v>
      </c>
    </row>
    <row r="48" spans="1:9" x14ac:dyDescent="0.35">
      <c r="A48" s="47">
        <v>46</v>
      </c>
      <c r="B48" s="16" t="s">
        <v>495</v>
      </c>
      <c r="C48" s="16" t="s">
        <v>495</v>
      </c>
      <c r="D48" s="22" t="s">
        <v>495</v>
      </c>
      <c r="E48" s="22" t="s">
        <v>495</v>
      </c>
      <c r="F48" s="16" t="s">
        <v>141</v>
      </c>
      <c r="G48" s="16" t="s">
        <v>495</v>
      </c>
      <c r="H48" s="22" t="s">
        <v>10</v>
      </c>
      <c r="I48" s="24" t="s">
        <v>495</v>
      </c>
    </row>
    <row r="49" spans="1:9" x14ac:dyDescent="0.35">
      <c r="A49" s="47">
        <v>47</v>
      </c>
      <c r="B49" s="16" t="s">
        <v>495</v>
      </c>
      <c r="C49" s="16" t="s">
        <v>495</v>
      </c>
      <c r="D49" s="22" t="s">
        <v>495</v>
      </c>
      <c r="E49" s="22" t="s">
        <v>495</v>
      </c>
      <c r="F49" s="16" t="s">
        <v>496</v>
      </c>
      <c r="G49" s="16" t="s">
        <v>495</v>
      </c>
      <c r="H49" s="22" t="s">
        <v>496</v>
      </c>
      <c r="I49" s="24" t="s">
        <v>495</v>
      </c>
    </row>
    <row r="50" spans="1:9" x14ac:dyDescent="0.35">
      <c r="A50" s="47">
        <v>48</v>
      </c>
      <c r="B50" s="16" t="s">
        <v>495</v>
      </c>
      <c r="C50" s="16" t="s">
        <v>495</v>
      </c>
      <c r="D50" s="22" t="s">
        <v>495</v>
      </c>
      <c r="E50" s="22" t="s">
        <v>495</v>
      </c>
      <c r="F50" s="16" t="s">
        <v>496</v>
      </c>
      <c r="G50" s="16" t="s">
        <v>495</v>
      </c>
      <c r="H50" s="22" t="s">
        <v>496</v>
      </c>
      <c r="I50" s="24" t="s">
        <v>495</v>
      </c>
    </row>
    <row r="51" spans="1:9" x14ac:dyDescent="0.35">
      <c r="A51" s="47">
        <v>49</v>
      </c>
      <c r="B51" s="16" t="s">
        <v>495</v>
      </c>
      <c r="C51" s="16" t="s">
        <v>495</v>
      </c>
      <c r="D51" s="22" t="s">
        <v>495</v>
      </c>
      <c r="E51" s="22" t="s">
        <v>495</v>
      </c>
      <c r="F51" s="16" t="s">
        <v>497</v>
      </c>
      <c r="G51" s="16" t="s">
        <v>495</v>
      </c>
      <c r="H51" s="22" t="s">
        <v>497</v>
      </c>
      <c r="I51" s="24" t="s">
        <v>495</v>
      </c>
    </row>
    <row r="52" spans="1:9" x14ac:dyDescent="0.35">
      <c r="A52" s="47">
        <v>50</v>
      </c>
      <c r="B52" s="16" t="s">
        <v>495</v>
      </c>
      <c r="C52" s="16" t="s">
        <v>495</v>
      </c>
      <c r="D52" s="22" t="s">
        <v>495</v>
      </c>
      <c r="E52" s="22" t="s">
        <v>495</v>
      </c>
      <c r="F52" s="16" t="s">
        <v>497</v>
      </c>
      <c r="G52" s="16" t="s">
        <v>495</v>
      </c>
      <c r="H52" s="22" t="s">
        <v>497</v>
      </c>
      <c r="I52" s="24" t="s">
        <v>495</v>
      </c>
    </row>
    <row r="53" spans="1:9" x14ac:dyDescent="0.35">
      <c r="A53" s="47">
        <v>51</v>
      </c>
      <c r="B53" s="16" t="s">
        <v>495</v>
      </c>
      <c r="C53" s="16" t="s">
        <v>495</v>
      </c>
      <c r="D53" s="22" t="s">
        <v>495</v>
      </c>
      <c r="E53" s="22" t="s">
        <v>495</v>
      </c>
      <c r="F53" s="16" t="s">
        <v>497</v>
      </c>
      <c r="G53" s="16" t="s">
        <v>495</v>
      </c>
      <c r="H53" s="22" t="s">
        <v>497</v>
      </c>
      <c r="I53" s="24" t="s">
        <v>495</v>
      </c>
    </row>
    <row r="54" spans="1:9" x14ac:dyDescent="0.35">
      <c r="A54" s="47">
        <v>52</v>
      </c>
      <c r="B54" s="16" t="s">
        <v>495</v>
      </c>
      <c r="C54" s="16" t="s">
        <v>495</v>
      </c>
      <c r="D54" s="22" t="s">
        <v>495</v>
      </c>
      <c r="E54" s="22" t="s">
        <v>495</v>
      </c>
      <c r="F54" s="16" t="s">
        <v>496</v>
      </c>
      <c r="G54" s="16" t="s">
        <v>495</v>
      </c>
      <c r="H54" s="22" t="s">
        <v>496</v>
      </c>
      <c r="I54" s="24" t="s">
        <v>495</v>
      </c>
    </row>
    <row r="55" spans="1:9" x14ac:dyDescent="0.35">
      <c r="A55" s="47">
        <v>53</v>
      </c>
      <c r="B55" s="16" t="s">
        <v>495</v>
      </c>
      <c r="C55" s="16" t="s">
        <v>495</v>
      </c>
      <c r="D55" s="22" t="s">
        <v>495</v>
      </c>
      <c r="E55" s="22" t="s">
        <v>495</v>
      </c>
      <c r="F55" s="16" t="s">
        <v>496</v>
      </c>
      <c r="G55" s="16" t="s">
        <v>495</v>
      </c>
      <c r="H55" s="22" t="s">
        <v>496</v>
      </c>
      <c r="I55" s="24" t="s">
        <v>495</v>
      </c>
    </row>
    <row r="56" spans="1:9" x14ac:dyDescent="0.35">
      <c r="A56" s="47">
        <v>54</v>
      </c>
      <c r="B56" s="16" t="s">
        <v>495</v>
      </c>
      <c r="C56" s="16" t="s">
        <v>495</v>
      </c>
      <c r="D56" s="22" t="s">
        <v>495</v>
      </c>
      <c r="E56" s="22" t="s">
        <v>495</v>
      </c>
      <c r="F56" s="16" t="s">
        <v>496</v>
      </c>
      <c r="G56" s="16" t="s">
        <v>495</v>
      </c>
      <c r="H56" s="22" t="s">
        <v>496</v>
      </c>
      <c r="I56" s="24" t="s">
        <v>495</v>
      </c>
    </row>
    <row r="57" spans="1:9" x14ac:dyDescent="0.35">
      <c r="A57" s="47">
        <v>55</v>
      </c>
      <c r="B57" s="16" t="s">
        <v>495</v>
      </c>
      <c r="C57" s="16" t="s">
        <v>495</v>
      </c>
      <c r="D57" s="22" t="s">
        <v>495</v>
      </c>
      <c r="E57" s="22" t="s">
        <v>495</v>
      </c>
      <c r="F57" s="16" t="s">
        <v>498</v>
      </c>
      <c r="G57" s="16" t="s">
        <v>495</v>
      </c>
      <c r="H57" s="22" t="s">
        <v>498</v>
      </c>
      <c r="I57" s="24" t="s">
        <v>495</v>
      </c>
    </row>
    <row r="58" spans="1:9" x14ac:dyDescent="0.35">
      <c r="A58" s="47">
        <v>56</v>
      </c>
      <c r="B58" s="16" t="s">
        <v>495</v>
      </c>
      <c r="C58" s="16" t="s">
        <v>495</v>
      </c>
      <c r="D58" s="22" t="s">
        <v>495</v>
      </c>
      <c r="E58" s="22" t="s">
        <v>495</v>
      </c>
      <c r="F58" s="16" t="s">
        <v>498</v>
      </c>
      <c r="G58" s="16" t="s">
        <v>495</v>
      </c>
      <c r="H58" s="22" t="s">
        <v>498</v>
      </c>
      <c r="I58" s="24" t="s">
        <v>495</v>
      </c>
    </row>
    <row r="59" spans="1:9" x14ac:dyDescent="0.35">
      <c r="A59" s="47">
        <v>57</v>
      </c>
      <c r="B59" s="16" t="s">
        <v>495</v>
      </c>
      <c r="C59" s="16" t="s">
        <v>495</v>
      </c>
      <c r="D59" s="22" t="s">
        <v>495</v>
      </c>
      <c r="E59" s="22" t="s">
        <v>495</v>
      </c>
      <c r="F59" s="16" t="s">
        <v>498</v>
      </c>
      <c r="G59" s="16" t="s">
        <v>495</v>
      </c>
      <c r="H59" s="22" t="s">
        <v>498</v>
      </c>
      <c r="I59" s="24" t="s">
        <v>495</v>
      </c>
    </row>
    <row r="60" spans="1:9" x14ac:dyDescent="0.35">
      <c r="A60" s="47">
        <v>58</v>
      </c>
      <c r="B60" s="16" t="s">
        <v>495</v>
      </c>
      <c r="C60" s="16" t="s">
        <v>495</v>
      </c>
      <c r="D60" s="22" t="s">
        <v>495</v>
      </c>
      <c r="E60" s="22" t="s">
        <v>495</v>
      </c>
      <c r="F60" s="16" t="s">
        <v>499</v>
      </c>
      <c r="G60" s="16" t="s">
        <v>495</v>
      </c>
      <c r="H60" s="22" t="s">
        <v>499</v>
      </c>
      <c r="I60" s="24" t="s">
        <v>495</v>
      </c>
    </row>
    <row r="61" spans="1:9" x14ac:dyDescent="0.35">
      <c r="A61" s="47">
        <v>59</v>
      </c>
      <c r="B61" s="21" t="s">
        <v>495</v>
      </c>
      <c r="C61" s="16" t="s">
        <v>495</v>
      </c>
      <c r="D61" s="22" t="s">
        <v>495</v>
      </c>
      <c r="E61" s="22" t="s">
        <v>495</v>
      </c>
      <c r="F61" s="16" t="s">
        <v>499</v>
      </c>
      <c r="G61" s="16" t="s">
        <v>495</v>
      </c>
      <c r="H61" s="22" t="s">
        <v>499</v>
      </c>
      <c r="I61" s="24" t="s">
        <v>495</v>
      </c>
    </row>
    <row r="62" spans="1:9" ht="15" thickBot="1" x14ac:dyDescent="0.4">
      <c r="A62" s="48">
        <v>60</v>
      </c>
      <c r="B62" s="49" t="s">
        <v>495</v>
      </c>
      <c r="C62" s="49" t="s">
        <v>495</v>
      </c>
      <c r="D62" s="50" t="s">
        <v>495</v>
      </c>
      <c r="E62" s="50" t="s">
        <v>495</v>
      </c>
      <c r="F62" s="49" t="s">
        <v>499</v>
      </c>
      <c r="G62" s="49" t="s">
        <v>495</v>
      </c>
      <c r="H62" s="50" t="s">
        <v>499</v>
      </c>
      <c r="I62" s="51" t="s">
        <v>495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8"/>
  <sheetViews>
    <sheetView workbookViewId="0">
      <pane ySplit="1" topLeftCell="A149" activePane="bottomLeft" state="frozen"/>
      <selection pane="bottomLeft" activeCell="A161" sqref="A161"/>
    </sheetView>
  </sheetViews>
  <sheetFormatPr defaultRowHeight="14.5" x14ac:dyDescent="0.35"/>
  <cols>
    <col min="1" max="1" width="7.6328125" style="18" bestFit="1" customWidth="1"/>
    <col min="2" max="2" width="24.6328125" style="18" bestFit="1" customWidth="1"/>
    <col min="3" max="3" width="33.453125" bestFit="1" customWidth="1"/>
  </cols>
  <sheetData>
    <row r="1" spans="1:12" ht="15" thickBot="1" x14ac:dyDescent="0.4">
      <c r="A1" s="19" t="s">
        <v>486</v>
      </c>
      <c r="B1" s="19" t="s">
        <v>501</v>
      </c>
      <c r="C1" s="26" t="s">
        <v>502</v>
      </c>
    </row>
    <row r="2" spans="1:12" x14ac:dyDescent="0.35">
      <c r="A2" s="66" t="s">
        <v>326</v>
      </c>
      <c r="B2" s="18" t="b">
        <f>OR(IF(ISERROR(VLOOKUP(TRIM(A2),'SoM Connector'!$C$3:$C$82, 1, FALSE)),FALSE,TRUE ), IF(ISERROR(VLOOKUP(TRIM(A2),'SoM Connector'!$E$3:$E$82, 1, FALSE)),FALSE,TRUE ), IF(ISERROR(VLOOKUP(TRIM(A2),'SoM Connector'!$G$3:$G$82, 1, FALSE)),FALSE,TRUE ), IF(ISERROR(VLOOKUP(TRIM(A2),'SoM Connector'!$I$3:$I$82, 1, FALSE)),FALSE,TRUE ) )</f>
        <v>1</v>
      </c>
      <c r="C2" s="18" t="b">
        <f>OR(IF(ISERROR(VLOOKUP(TRIM(A2),'Expansion Board Connector'!$C$3:$C$62, 1, FALSE)),FALSE,TRUE ), IF(ISERROR(VLOOKUP(TRIM(A2),'Expansion Board Connector'!$E$3:$E$62, 1, FALSE)),FALSE,TRUE ), IF(ISERROR(VLOOKUP(TRIM(A2),'Expansion Board Connector'!$G$3:$G$62, 1, FALSE)),FALSE,TRUE ), IF(ISERROR(VLOOKUP(TRIM(A2),'Expansion Board Connector'!$I$3:$I$62, 1, FALSE)),FALSE,TRUE ) )</f>
        <v>0</v>
      </c>
      <c r="D2" s="20"/>
    </row>
    <row r="3" spans="1:12" x14ac:dyDescent="0.35">
      <c r="A3" s="66" t="s">
        <v>393</v>
      </c>
      <c r="B3" s="18" t="b">
        <f>OR(IF(ISERROR(VLOOKUP(TRIM(A3),'SoM Connector'!$C$3:$C$82, 1, FALSE)),FALSE,TRUE ), IF(ISERROR(VLOOKUP(TRIM(A3),'SoM Connector'!$E$3:$E$82, 1, FALSE)),FALSE,TRUE ), IF(ISERROR(VLOOKUP(TRIM(A3),'SoM Connector'!$G$3:$G$82, 1, FALSE)),FALSE,TRUE ), IF(ISERROR(VLOOKUP(TRIM(A3),'SoM Connector'!$I$3:$I$82, 1, FALSE)),FALSE,TRUE ) )</f>
        <v>1</v>
      </c>
      <c r="C3" s="18" t="b">
        <f>OR(IF(ISERROR(VLOOKUP(TRIM(A3),'Expansion Board Connector'!$C$3:$C$62, 1, FALSE)),FALSE,TRUE ), IF(ISERROR(VLOOKUP(TRIM(A3),'Expansion Board Connector'!$E$3:$E$62, 1, FALSE)),FALSE,TRUE ), IF(ISERROR(VLOOKUP(TRIM(A3),'Expansion Board Connector'!$G$3:$G$62, 1, FALSE)),FALSE,TRUE ), IF(ISERROR(VLOOKUP(TRIM(A3),'Expansion Board Connector'!$I$3:$I$62, 1, FALSE)),FALSE,TRUE ) )</f>
        <v>1</v>
      </c>
      <c r="D3" s="20"/>
      <c r="K3" s="20"/>
      <c r="L3" s="18"/>
    </row>
    <row r="4" spans="1:12" x14ac:dyDescent="0.35">
      <c r="A4" s="66" t="s">
        <v>394</v>
      </c>
      <c r="B4" s="18" t="b">
        <f>OR(IF(ISERROR(VLOOKUP(TRIM(A4),'SoM Connector'!$C$3:$C$82, 1, FALSE)),FALSE,TRUE ), IF(ISERROR(VLOOKUP(TRIM(A4),'SoM Connector'!$E$3:$E$82, 1, FALSE)),FALSE,TRUE ), IF(ISERROR(VLOOKUP(TRIM(A4),'SoM Connector'!$G$3:$G$82, 1, FALSE)),FALSE,TRUE ), IF(ISERROR(VLOOKUP(TRIM(A4),'SoM Connector'!$I$3:$I$82, 1, FALSE)),FALSE,TRUE ) )</f>
        <v>1</v>
      </c>
      <c r="C4" s="18" t="b">
        <f>OR(IF(ISERROR(VLOOKUP(TRIM(A4),'Expansion Board Connector'!$C$3:$C$62, 1, FALSE)),FALSE,TRUE ), IF(ISERROR(VLOOKUP(TRIM(A4),'Expansion Board Connector'!$E$3:$E$62, 1, FALSE)),FALSE,TRUE ), IF(ISERROR(VLOOKUP(TRIM(A4),'Expansion Board Connector'!$G$3:$G$62, 1, FALSE)),FALSE,TRUE ), IF(ISERROR(VLOOKUP(TRIM(A4),'Expansion Board Connector'!$I$3:$I$62, 1, FALSE)),FALSE,TRUE ) )</f>
        <v>1</v>
      </c>
      <c r="D4" s="20"/>
      <c r="K4" s="20"/>
      <c r="L4" s="18"/>
    </row>
    <row r="5" spans="1:12" x14ac:dyDescent="0.35">
      <c r="A5" s="66" t="s">
        <v>871</v>
      </c>
      <c r="B5" s="18" t="b">
        <f>OR(IF(ISERROR(VLOOKUP(TRIM(A5),'SoM Connector'!$C$3:$C$82, 1, FALSE)),FALSE,TRUE ), IF(ISERROR(VLOOKUP(TRIM(A5),'SoM Connector'!$E$3:$E$82, 1, FALSE)),FALSE,TRUE ), IF(ISERROR(VLOOKUP(TRIM(A5),'SoM Connector'!$G$3:$G$82, 1, FALSE)),FALSE,TRUE ), IF(ISERROR(VLOOKUP(TRIM(A5),'SoM Connector'!$I$3:$I$82, 1, FALSE)),FALSE,TRUE ) )</f>
        <v>0</v>
      </c>
      <c r="C5" s="18" t="b">
        <f>OR(IF(ISERROR(VLOOKUP(TRIM(A5),'Expansion Board Connector'!$C$3:$C$62, 1, FALSE)),FALSE,TRUE ), IF(ISERROR(VLOOKUP(TRIM(A5),'Expansion Board Connector'!$E$3:$E$62, 1, FALSE)),FALSE,TRUE ), IF(ISERROR(VLOOKUP(TRIM(A5),'Expansion Board Connector'!$G$3:$G$62, 1, FALSE)),FALSE,TRUE ), IF(ISERROR(VLOOKUP(TRIM(A5),'Expansion Board Connector'!$I$3:$I$62, 1, FALSE)),FALSE,TRUE ) )</f>
        <v>0</v>
      </c>
      <c r="D5" s="20"/>
    </row>
    <row r="6" spans="1:12" x14ac:dyDescent="0.35">
      <c r="A6" s="66" t="s">
        <v>872</v>
      </c>
      <c r="B6" s="18" t="b">
        <f>OR(IF(ISERROR(VLOOKUP(TRIM(A6),'SoM Connector'!$C$3:$C$82, 1, FALSE)),FALSE,TRUE ), IF(ISERROR(VLOOKUP(TRIM(A6),'SoM Connector'!$E$3:$E$82, 1, FALSE)),FALSE,TRUE ), IF(ISERROR(VLOOKUP(TRIM(A6),'SoM Connector'!$G$3:$G$82, 1, FALSE)),FALSE,TRUE ), IF(ISERROR(VLOOKUP(TRIM(A6),'SoM Connector'!$I$3:$I$82, 1, FALSE)),FALSE,TRUE ) )</f>
        <v>0</v>
      </c>
      <c r="C6" s="18" t="b">
        <f>OR(IF(ISERROR(VLOOKUP(TRIM(A6),'Expansion Board Connector'!$C$3:$C$62, 1, FALSE)),FALSE,TRUE ), IF(ISERROR(VLOOKUP(TRIM(A6),'Expansion Board Connector'!$E$3:$E$62, 1, FALSE)),FALSE,TRUE ), IF(ISERROR(VLOOKUP(TRIM(A6),'Expansion Board Connector'!$G$3:$G$62, 1, FALSE)),FALSE,TRUE ), IF(ISERROR(VLOOKUP(TRIM(A6),'Expansion Board Connector'!$I$3:$I$62, 1, FALSE)),FALSE,TRUE ) )</f>
        <v>0</v>
      </c>
      <c r="D6" s="20"/>
      <c r="K6" s="20"/>
      <c r="L6" s="18"/>
    </row>
    <row r="7" spans="1:12" x14ac:dyDescent="0.35">
      <c r="A7" s="66" t="s">
        <v>873</v>
      </c>
      <c r="B7" s="18" t="b">
        <f>OR(IF(ISERROR(VLOOKUP(TRIM(A7),'SoM Connector'!$C$3:$C$82, 1, FALSE)),FALSE,TRUE ), IF(ISERROR(VLOOKUP(TRIM(A7),'SoM Connector'!$E$3:$E$82, 1, FALSE)),FALSE,TRUE ), IF(ISERROR(VLOOKUP(TRIM(A7),'SoM Connector'!$G$3:$G$82, 1, FALSE)),FALSE,TRUE ), IF(ISERROR(VLOOKUP(TRIM(A7),'SoM Connector'!$I$3:$I$82, 1, FALSE)),FALSE,TRUE ) )</f>
        <v>0</v>
      </c>
      <c r="C7" s="18" t="b">
        <f>OR(IF(ISERROR(VLOOKUP(TRIM(A7),'Expansion Board Connector'!$C$3:$C$62, 1, FALSE)),FALSE,TRUE ), IF(ISERROR(VLOOKUP(TRIM(A7),'Expansion Board Connector'!$E$3:$E$62, 1, FALSE)),FALSE,TRUE ), IF(ISERROR(VLOOKUP(TRIM(A7),'Expansion Board Connector'!$G$3:$G$62, 1, FALSE)),FALSE,TRUE ), IF(ISERROR(VLOOKUP(TRIM(A7),'Expansion Board Connector'!$I$3:$I$62, 1, FALSE)),FALSE,TRUE ) )</f>
        <v>0</v>
      </c>
      <c r="D7" s="20"/>
      <c r="K7" s="20"/>
      <c r="L7" s="18"/>
    </row>
    <row r="8" spans="1:12" x14ac:dyDescent="0.35">
      <c r="A8" s="66" t="s">
        <v>874</v>
      </c>
      <c r="B8" s="18" t="b">
        <f>OR(IF(ISERROR(VLOOKUP(TRIM(A8),'SoM Connector'!$C$3:$C$82, 1, FALSE)),FALSE,TRUE ), IF(ISERROR(VLOOKUP(TRIM(A8),'SoM Connector'!$E$3:$E$82, 1, FALSE)),FALSE,TRUE ), IF(ISERROR(VLOOKUP(TRIM(A8),'SoM Connector'!$G$3:$G$82, 1, FALSE)),FALSE,TRUE ), IF(ISERROR(VLOOKUP(TRIM(A8),'SoM Connector'!$I$3:$I$82, 1, FALSE)),FALSE,TRUE ) )</f>
        <v>0</v>
      </c>
      <c r="C8" s="18" t="b">
        <f>OR(IF(ISERROR(VLOOKUP(TRIM(A8),'Expansion Board Connector'!$C$3:$C$62, 1, FALSE)),FALSE,TRUE ), IF(ISERROR(VLOOKUP(TRIM(A8),'Expansion Board Connector'!$E$3:$E$62, 1, FALSE)),FALSE,TRUE ), IF(ISERROR(VLOOKUP(TRIM(A8),'Expansion Board Connector'!$G$3:$G$62, 1, FALSE)),FALSE,TRUE ), IF(ISERROR(VLOOKUP(TRIM(A8),'Expansion Board Connector'!$I$3:$I$62, 1, FALSE)),FALSE,TRUE ) )</f>
        <v>0</v>
      </c>
      <c r="D8" s="20"/>
      <c r="K8" s="20"/>
      <c r="L8" s="18"/>
    </row>
    <row r="9" spans="1:12" x14ac:dyDescent="0.35">
      <c r="A9" s="66" t="s">
        <v>875</v>
      </c>
      <c r="B9" s="18" t="b">
        <f>OR(IF(ISERROR(VLOOKUP(TRIM(A9),'SoM Connector'!$C$3:$C$82, 1, FALSE)),FALSE,TRUE ), IF(ISERROR(VLOOKUP(TRIM(A9),'SoM Connector'!$E$3:$E$82, 1, FALSE)),FALSE,TRUE ), IF(ISERROR(VLOOKUP(TRIM(A9),'SoM Connector'!$G$3:$G$82, 1, FALSE)),FALSE,TRUE ), IF(ISERROR(VLOOKUP(TRIM(A9),'SoM Connector'!$I$3:$I$82, 1, FALSE)),FALSE,TRUE ) )</f>
        <v>0</v>
      </c>
      <c r="C9" s="18" t="b">
        <f>OR(IF(ISERROR(VLOOKUP(TRIM(A9),'Expansion Board Connector'!$C$3:$C$62, 1, FALSE)),FALSE,TRUE ), IF(ISERROR(VLOOKUP(TRIM(A9),'Expansion Board Connector'!$E$3:$E$62, 1, FALSE)),FALSE,TRUE ), IF(ISERROR(VLOOKUP(TRIM(A9),'Expansion Board Connector'!$G$3:$G$62, 1, FALSE)),FALSE,TRUE ), IF(ISERROR(VLOOKUP(TRIM(A9),'Expansion Board Connector'!$I$3:$I$62, 1, FALSE)),FALSE,TRUE ) )</f>
        <v>0</v>
      </c>
      <c r="D9" s="20"/>
      <c r="K9" s="20"/>
      <c r="L9" s="18"/>
    </row>
    <row r="10" spans="1:12" x14ac:dyDescent="0.35">
      <c r="A10" s="66" t="s">
        <v>876</v>
      </c>
      <c r="B10" s="18" t="b">
        <f>OR(IF(ISERROR(VLOOKUP(TRIM(A10),'SoM Connector'!$C$3:$C$82, 1, FALSE)),FALSE,TRUE ), IF(ISERROR(VLOOKUP(TRIM(A10),'SoM Connector'!$E$3:$E$82, 1, FALSE)),FALSE,TRUE ), IF(ISERROR(VLOOKUP(TRIM(A10),'SoM Connector'!$G$3:$G$82, 1, FALSE)),FALSE,TRUE ), IF(ISERROR(VLOOKUP(TRIM(A10),'SoM Connector'!$I$3:$I$82, 1, FALSE)),FALSE,TRUE ) )</f>
        <v>0</v>
      </c>
      <c r="C10" s="18" t="b">
        <f>OR(IF(ISERROR(VLOOKUP(TRIM(A10),'Expansion Board Connector'!$C$3:$C$62, 1, FALSE)),FALSE,TRUE ), IF(ISERROR(VLOOKUP(TRIM(A10),'Expansion Board Connector'!$E$3:$E$62, 1, FALSE)),FALSE,TRUE ), IF(ISERROR(VLOOKUP(TRIM(A10),'Expansion Board Connector'!$G$3:$G$62, 1, FALSE)),FALSE,TRUE ), IF(ISERROR(VLOOKUP(TRIM(A10),'Expansion Board Connector'!$I$3:$I$62, 1, FALSE)),FALSE,TRUE ) )</f>
        <v>0</v>
      </c>
      <c r="D10" s="20"/>
      <c r="K10" s="20"/>
      <c r="L10" s="18"/>
    </row>
    <row r="11" spans="1:12" x14ac:dyDescent="0.35">
      <c r="A11" s="66" t="s">
        <v>877</v>
      </c>
      <c r="B11" s="18" t="b">
        <f>OR(IF(ISERROR(VLOOKUP(TRIM(A11),'SoM Connector'!$C$3:$C$82, 1, FALSE)),FALSE,TRUE ), IF(ISERROR(VLOOKUP(TRIM(A11),'SoM Connector'!$E$3:$E$82, 1, FALSE)),FALSE,TRUE ), IF(ISERROR(VLOOKUP(TRIM(A11),'SoM Connector'!$G$3:$G$82, 1, FALSE)),FALSE,TRUE ), IF(ISERROR(VLOOKUP(TRIM(A11),'SoM Connector'!$I$3:$I$82, 1, FALSE)),FALSE,TRUE ) )</f>
        <v>0</v>
      </c>
      <c r="C11" s="18" t="b">
        <f>OR(IF(ISERROR(VLOOKUP(TRIM(A11),'Expansion Board Connector'!$C$3:$C$62, 1, FALSE)),FALSE,TRUE ), IF(ISERROR(VLOOKUP(TRIM(A11),'Expansion Board Connector'!$E$3:$E$62, 1, FALSE)),FALSE,TRUE ), IF(ISERROR(VLOOKUP(TRIM(A11),'Expansion Board Connector'!$G$3:$G$62, 1, FALSE)),FALSE,TRUE ), IF(ISERROR(VLOOKUP(TRIM(A11),'Expansion Board Connector'!$I$3:$I$62, 1, FALSE)),FALSE,TRUE ) )</f>
        <v>0</v>
      </c>
      <c r="D11" s="20"/>
      <c r="K11" s="20"/>
      <c r="L11" s="18"/>
    </row>
    <row r="12" spans="1:12" x14ac:dyDescent="0.35">
      <c r="A12" s="66" t="s">
        <v>878</v>
      </c>
      <c r="B12" s="18" t="b">
        <f>OR(IF(ISERROR(VLOOKUP(TRIM(A12),'SoM Connector'!$C$3:$C$82, 1, FALSE)),FALSE,TRUE ), IF(ISERROR(VLOOKUP(TRIM(A12),'SoM Connector'!$E$3:$E$82, 1, FALSE)),FALSE,TRUE ), IF(ISERROR(VLOOKUP(TRIM(A12),'SoM Connector'!$G$3:$G$82, 1, FALSE)),FALSE,TRUE ), IF(ISERROR(VLOOKUP(TRIM(A12),'SoM Connector'!$I$3:$I$82, 1, FALSE)),FALSE,TRUE ) )</f>
        <v>0</v>
      </c>
      <c r="C12" s="18" t="b">
        <f>OR(IF(ISERROR(VLOOKUP(TRIM(A12),'Expansion Board Connector'!$C$3:$C$62, 1, FALSE)),FALSE,TRUE ), IF(ISERROR(VLOOKUP(TRIM(A12),'Expansion Board Connector'!$E$3:$E$62, 1, FALSE)),FALSE,TRUE ), IF(ISERROR(VLOOKUP(TRIM(A12),'Expansion Board Connector'!$G$3:$G$62, 1, FALSE)),FALSE,TRUE ), IF(ISERROR(VLOOKUP(TRIM(A12),'Expansion Board Connector'!$I$3:$I$62, 1, FALSE)),FALSE,TRUE ) )</f>
        <v>0</v>
      </c>
      <c r="D12" s="20"/>
      <c r="K12" s="20"/>
      <c r="L12" s="18"/>
    </row>
    <row r="13" spans="1:12" x14ac:dyDescent="0.35">
      <c r="A13" s="66" t="s">
        <v>879</v>
      </c>
      <c r="B13" s="18" t="b">
        <f>OR(IF(ISERROR(VLOOKUP(TRIM(A13),'SoM Connector'!$C$3:$C$82, 1, FALSE)),FALSE,TRUE ), IF(ISERROR(VLOOKUP(TRIM(A13),'SoM Connector'!$E$3:$E$82, 1, FALSE)),FALSE,TRUE ), IF(ISERROR(VLOOKUP(TRIM(A13),'SoM Connector'!$G$3:$G$82, 1, FALSE)),FALSE,TRUE ), IF(ISERROR(VLOOKUP(TRIM(A13),'SoM Connector'!$I$3:$I$82, 1, FALSE)),FALSE,TRUE ) )</f>
        <v>0</v>
      </c>
      <c r="C13" s="18" t="b">
        <f>OR(IF(ISERROR(VLOOKUP(TRIM(A13),'Expansion Board Connector'!$C$3:$C$62, 1, FALSE)),FALSE,TRUE ), IF(ISERROR(VLOOKUP(TRIM(A13),'Expansion Board Connector'!$E$3:$E$62, 1, FALSE)),FALSE,TRUE ), IF(ISERROR(VLOOKUP(TRIM(A13),'Expansion Board Connector'!$G$3:$G$62, 1, FALSE)),FALSE,TRUE ), IF(ISERROR(VLOOKUP(TRIM(A13),'Expansion Board Connector'!$I$3:$I$62, 1, FALSE)),FALSE,TRUE ) )</f>
        <v>0</v>
      </c>
      <c r="D13" s="20"/>
      <c r="K13" s="20"/>
      <c r="L13" s="18"/>
    </row>
    <row r="14" spans="1:12" x14ac:dyDescent="0.35">
      <c r="A14" s="66" t="s">
        <v>880</v>
      </c>
      <c r="B14" s="18" t="b">
        <f>OR(IF(ISERROR(VLOOKUP(TRIM(A14),'SoM Connector'!$C$3:$C$82, 1, FALSE)),FALSE,TRUE ), IF(ISERROR(VLOOKUP(TRIM(A14),'SoM Connector'!$E$3:$E$82, 1, FALSE)),FALSE,TRUE ), IF(ISERROR(VLOOKUP(TRIM(A14),'SoM Connector'!$G$3:$G$82, 1, FALSE)),FALSE,TRUE ), IF(ISERROR(VLOOKUP(TRIM(A14),'SoM Connector'!$I$3:$I$82, 1, FALSE)),FALSE,TRUE ) )</f>
        <v>0</v>
      </c>
      <c r="C14" s="18" t="b">
        <f>OR(IF(ISERROR(VLOOKUP(TRIM(A14),'Expansion Board Connector'!$C$3:$C$62, 1, FALSE)),FALSE,TRUE ), IF(ISERROR(VLOOKUP(TRIM(A14),'Expansion Board Connector'!$E$3:$E$62, 1, FALSE)),FALSE,TRUE ), IF(ISERROR(VLOOKUP(TRIM(A14),'Expansion Board Connector'!$G$3:$G$62, 1, FALSE)),FALSE,TRUE ), IF(ISERROR(VLOOKUP(TRIM(A14),'Expansion Board Connector'!$I$3:$I$62, 1, FALSE)),FALSE,TRUE ) )</f>
        <v>0</v>
      </c>
      <c r="D14" s="20"/>
      <c r="K14" s="20"/>
      <c r="L14" s="18"/>
    </row>
    <row r="15" spans="1:12" x14ac:dyDescent="0.35">
      <c r="A15" s="66" t="s">
        <v>881</v>
      </c>
      <c r="B15" s="18" t="b">
        <f>OR(IF(ISERROR(VLOOKUP(TRIM(A15),'SoM Connector'!$C$3:$C$82, 1, FALSE)),FALSE,TRUE ), IF(ISERROR(VLOOKUP(TRIM(A15),'SoM Connector'!$E$3:$E$82, 1, FALSE)),FALSE,TRUE ), IF(ISERROR(VLOOKUP(TRIM(A15),'SoM Connector'!$G$3:$G$82, 1, FALSE)),FALSE,TRUE ), IF(ISERROR(VLOOKUP(TRIM(A15),'SoM Connector'!$I$3:$I$82, 1, FALSE)),FALSE,TRUE ) )</f>
        <v>0</v>
      </c>
      <c r="C15" s="18" t="b">
        <f>OR(IF(ISERROR(VLOOKUP(TRIM(A15),'Expansion Board Connector'!$C$3:$C$62, 1, FALSE)),FALSE,TRUE ), IF(ISERROR(VLOOKUP(TRIM(A15),'Expansion Board Connector'!$E$3:$E$62, 1, FALSE)),FALSE,TRUE ), IF(ISERROR(VLOOKUP(TRIM(A15),'Expansion Board Connector'!$G$3:$G$62, 1, FALSE)),FALSE,TRUE ), IF(ISERROR(VLOOKUP(TRIM(A15),'Expansion Board Connector'!$I$3:$I$62, 1, FALSE)),FALSE,TRUE ) )</f>
        <v>0</v>
      </c>
      <c r="D15" s="20"/>
      <c r="K15" s="20"/>
      <c r="L15" s="18"/>
    </row>
    <row r="16" spans="1:12" x14ac:dyDescent="0.35">
      <c r="A16" s="66" t="s">
        <v>882</v>
      </c>
      <c r="B16" s="18" t="b">
        <f>OR(IF(ISERROR(VLOOKUP(TRIM(A16),'SoM Connector'!$C$3:$C$82, 1, FALSE)),FALSE,TRUE ), IF(ISERROR(VLOOKUP(TRIM(A16),'SoM Connector'!$E$3:$E$82, 1, FALSE)),FALSE,TRUE ), IF(ISERROR(VLOOKUP(TRIM(A16),'SoM Connector'!$G$3:$G$82, 1, FALSE)),FALSE,TRUE ), IF(ISERROR(VLOOKUP(TRIM(A16),'SoM Connector'!$I$3:$I$82, 1, FALSE)),FALSE,TRUE ) )</f>
        <v>0</v>
      </c>
      <c r="C16" s="18" t="b">
        <f>OR(IF(ISERROR(VLOOKUP(TRIM(A16),'Expansion Board Connector'!$C$3:$C$62, 1, FALSE)),FALSE,TRUE ), IF(ISERROR(VLOOKUP(TRIM(A16),'Expansion Board Connector'!$E$3:$E$62, 1, FALSE)),FALSE,TRUE ), IF(ISERROR(VLOOKUP(TRIM(A16),'Expansion Board Connector'!$G$3:$G$62, 1, FALSE)),FALSE,TRUE ), IF(ISERROR(VLOOKUP(TRIM(A16),'Expansion Board Connector'!$I$3:$I$62, 1, FALSE)),FALSE,TRUE ) )</f>
        <v>0</v>
      </c>
      <c r="K16" s="20"/>
      <c r="L16" s="18"/>
    </row>
    <row r="17" spans="1:12" x14ac:dyDescent="0.35">
      <c r="A17" s="66" t="s">
        <v>883</v>
      </c>
      <c r="B17" s="18" t="b">
        <f>OR(IF(ISERROR(VLOOKUP(TRIM(A17),'SoM Connector'!$C$3:$C$82, 1, FALSE)),FALSE,TRUE ), IF(ISERROR(VLOOKUP(TRIM(A17),'SoM Connector'!$E$3:$E$82, 1, FALSE)),FALSE,TRUE ), IF(ISERROR(VLOOKUP(TRIM(A17),'SoM Connector'!$G$3:$G$82, 1, FALSE)),FALSE,TRUE ), IF(ISERROR(VLOOKUP(TRIM(A17),'SoM Connector'!$I$3:$I$82, 1, FALSE)),FALSE,TRUE ) )</f>
        <v>0</v>
      </c>
      <c r="C17" s="18" t="b">
        <f>OR(IF(ISERROR(VLOOKUP(TRIM(A17),'Expansion Board Connector'!$C$3:$C$62, 1, FALSE)),FALSE,TRUE ), IF(ISERROR(VLOOKUP(TRIM(A17),'Expansion Board Connector'!$E$3:$E$62, 1, FALSE)),FALSE,TRUE ), IF(ISERROR(VLOOKUP(TRIM(A17),'Expansion Board Connector'!$G$3:$G$62, 1, FALSE)),FALSE,TRUE ), IF(ISERROR(VLOOKUP(TRIM(A17),'Expansion Board Connector'!$I$3:$I$62, 1, FALSE)),FALSE,TRUE ) )</f>
        <v>0</v>
      </c>
      <c r="K17" s="20"/>
      <c r="L17" s="18"/>
    </row>
    <row r="18" spans="1:12" x14ac:dyDescent="0.35">
      <c r="A18" s="66" t="s">
        <v>884</v>
      </c>
      <c r="B18" s="18" t="b">
        <f>OR(IF(ISERROR(VLOOKUP(TRIM(A18),'SoM Connector'!$C$3:$C$82, 1, FALSE)),FALSE,TRUE ), IF(ISERROR(VLOOKUP(TRIM(A18),'SoM Connector'!$E$3:$E$82, 1, FALSE)),FALSE,TRUE ), IF(ISERROR(VLOOKUP(TRIM(A18),'SoM Connector'!$G$3:$G$82, 1, FALSE)),FALSE,TRUE ), IF(ISERROR(VLOOKUP(TRIM(A18),'SoM Connector'!$I$3:$I$82, 1, FALSE)),FALSE,TRUE ) )</f>
        <v>0</v>
      </c>
      <c r="C18" s="18" t="b">
        <f>OR(IF(ISERROR(VLOOKUP(TRIM(A18),'Expansion Board Connector'!$C$3:$C$62, 1, FALSE)),FALSE,TRUE ), IF(ISERROR(VLOOKUP(TRIM(A18),'Expansion Board Connector'!$E$3:$E$62, 1, FALSE)),FALSE,TRUE ), IF(ISERROR(VLOOKUP(TRIM(A18),'Expansion Board Connector'!$G$3:$G$62, 1, FALSE)),FALSE,TRUE ), IF(ISERROR(VLOOKUP(TRIM(A18),'Expansion Board Connector'!$I$3:$I$62, 1, FALSE)),FALSE,TRUE ) )</f>
        <v>0</v>
      </c>
      <c r="K18" s="20"/>
      <c r="L18" s="18"/>
    </row>
    <row r="19" spans="1:12" x14ac:dyDescent="0.35">
      <c r="A19" s="66" t="s">
        <v>885</v>
      </c>
      <c r="B19" s="18" t="b">
        <f>OR(IF(ISERROR(VLOOKUP(TRIM(A19),'SoM Connector'!$C$3:$C$82, 1, FALSE)),FALSE,TRUE ), IF(ISERROR(VLOOKUP(TRIM(A19),'SoM Connector'!$E$3:$E$82, 1, FALSE)),FALSE,TRUE ), IF(ISERROR(VLOOKUP(TRIM(A19),'SoM Connector'!$G$3:$G$82, 1, FALSE)),FALSE,TRUE ), IF(ISERROR(VLOOKUP(TRIM(A19),'SoM Connector'!$I$3:$I$82, 1, FALSE)),FALSE,TRUE ) )</f>
        <v>0</v>
      </c>
      <c r="C19" s="18" t="b">
        <f>OR(IF(ISERROR(VLOOKUP(TRIM(A19),'Expansion Board Connector'!$C$3:$C$62, 1, FALSE)),FALSE,TRUE ), IF(ISERROR(VLOOKUP(TRIM(A19),'Expansion Board Connector'!$E$3:$E$62, 1, FALSE)),FALSE,TRUE ), IF(ISERROR(VLOOKUP(TRIM(A19),'Expansion Board Connector'!$G$3:$G$62, 1, FALSE)),FALSE,TRUE ), IF(ISERROR(VLOOKUP(TRIM(A19),'Expansion Board Connector'!$I$3:$I$62, 1, FALSE)),FALSE,TRUE ) )</f>
        <v>0</v>
      </c>
      <c r="K19" s="20"/>
      <c r="L19" s="18"/>
    </row>
    <row r="20" spans="1:12" x14ac:dyDescent="0.35">
      <c r="A20" s="66" t="s">
        <v>886</v>
      </c>
      <c r="B20" s="18" t="b">
        <f>OR(IF(ISERROR(VLOOKUP(TRIM(A20),'SoM Connector'!$C$3:$C$82, 1, FALSE)),FALSE,TRUE ), IF(ISERROR(VLOOKUP(TRIM(A20),'SoM Connector'!$E$3:$E$82, 1, FALSE)),FALSE,TRUE ), IF(ISERROR(VLOOKUP(TRIM(A20),'SoM Connector'!$G$3:$G$82, 1, FALSE)),FALSE,TRUE ), IF(ISERROR(VLOOKUP(TRIM(A20),'SoM Connector'!$I$3:$I$82, 1, FALSE)),FALSE,TRUE ) )</f>
        <v>0</v>
      </c>
      <c r="C20" s="18" t="b">
        <f>OR(IF(ISERROR(VLOOKUP(TRIM(A20),'Expansion Board Connector'!$C$3:$C$62, 1, FALSE)),FALSE,TRUE ), IF(ISERROR(VLOOKUP(TRIM(A20),'Expansion Board Connector'!$E$3:$E$62, 1, FALSE)),FALSE,TRUE ), IF(ISERROR(VLOOKUP(TRIM(A20),'Expansion Board Connector'!$G$3:$G$62, 1, FALSE)),FALSE,TRUE ), IF(ISERROR(VLOOKUP(TRIM(A20),'Expansion Board Connector'!$I$3:$I$62, 1, FALSE)),FALSE,TRUE ) )</f>
        <v>0</v>
      </c>
      <c r="K20" s="20"/>
      <c r="L20" s="18"/>
    </row>
    <row r="21" spans="1:12" x14ac:dyDescent="0.35">
      <c r="A21" s="66" t="s">
        <v>887</v>
      </c>
      <c r="B21" s="18" t="b">
        <f>OR(IF(ISERROR(VLOOKUP(TRIM(A21),'SoM Connector'!$C$3:$C$82, 1, FALSE)),FALSE,TRUE ), IF(ISERROR(VLOOKUP(TRIM(A21),'SoM Connector'!$E$3:$E$82, 1, FALSE)),FALSE,TRUE ), IF(ISERROR(VLOOKUP(TRIM(A21),'SoM Connector'!$G$3:$G$82, 1, FALSE)),FALSE,TRUE ), IF(ISERROR(VLOOKUP(TRIM(A21),'SoM Connector'!$I$3:$I$82, 1, FALSE)),FALSE,TRUE ) )</f>
        <v>0</v>
      </c>
      <c r="C21" s="18" t="b">
        <f>OR(IF(ISERROR(VLOOKUP(TRIM(A21),'Expansion Board Connector'!$C$3:$C$62, 1, FALSE)),FALSE,TRUE ), IF(ISERROR(VLOOKUP(TRIM(A21),'Expansion Board Connector'!$E$3:$E$62, 1, FALSE)),FALSE,TRUE ), IF(ISERROR(VLOOKUP(TRIM(A21),'Expansion Board Connector'!$G$3:$G$62, 1, FALSE)),FALSE,TRUE ), IF(ISERROR(VLOOKUP(TRIM(A21),'Expansion Board Connector'!$I$3:$I$62, 1, FALSE)),FALSE,TRUE ) )</f>
        <v>0</v>
      </c>
      <c r="K21" s="20"/>
      <c r="L21" s="18"/>
    </row>
    <row r="22" spans="1:12" x14ac:dyDescent="0.35">
      <c r="A22" s="66" t="s">
        <v>888</v>
      </c>
      <c r="B22" s="18" t="b">
        <f>OR(IF(ISERROR(VLOOKUP(TRIM(A22),'SoM Connector'!$C$3:$C$82, 1, FALSE)),FALSE,TRUE ), IF(ISERROR(VLOOKUP(TRIM(A22),'SoM Connector'!$E$3:$E$82, 1, FALSE)),FALSE,TRUE ), IF(ISERROR(VLOOKUP(TRIM(A22),'SoM Connector'!$G$3:$G$82, 1, FALSE)),FALSE,TRUE ), IF(ISERROR(VLOOKUP(TRIM(A22),'SoM Connector'!$I$3:$I$82, 1, FALSE)),FALSE,TRUE ) )</f>
        <v>0</v>
      </c>
      <c r="C22" s="18" t="b">
        <f>OR(IF(ISERROR(VLOOKUP(TRIM(A22),'Expansion Board Connector'!$C$3:$C$62, 1, FALSE)),FALSE,TRUE ), IF(ISERROR(VLOOKUP(TRIM(A22),'Expansion Board Connector'!$E$3:$E$62, 1, FALSE)),FALSE,TRUE ), IF(ISERROR(VLOOKUP(TRIM(A22),'Expansion Board Connector'!$G$3:$G$62, 1, FALSE)),FALSE,TRUE ), IF(ISERROR(VLOOKUP(TRIM(A22),'Expansion Board Connector'!$I$3:$I$62, 1, FALSE)),FALSE,TRUE ) )</f>
        <v>0</v>
      </c>
      <c r="K22" s="20"/>
      <c r="L22" s="18"/>
    </row>
    <row r="23" spans="1:12" x14ac:dyDescent="0.35">
      <c r="A23" s="66" t="s">
        <v>889</v>
      </c>
      <c r="B23" s="18" t="b">
        <f>OR(IF(ISERROR(VLOOKUP(TRIM(A23),'SoM Connector'!$C$3:$C$82, 1, FALSE)),FALSE,TRUE ), IF(ISERROR(VLOOKUP(TRIM(A23),'SoM Connector'!$E$3:$E$82, 1, FALSE)),FALSE,TRUE ), IF(ISERROR(VLOOKUP(TRIM(A23),'SoM Connector'!$G$3:$G$82, 1, FALSE)),FALSE,TRUE ), IF(ISERROR(VLOOKUP(TRIM(A23),'SoM Connector'!$I$3:$I$82, 1, FALSE)),FALSE,TRUE ) )</f>
        <v>0</v>
      </c>
      <c r="C23" s="18" t="b">
        <f>OR(IF(ISERROR(VLOOKUP(TRIM(A23),'Expansion Board Connector'!$C$3:$C$62, 1, FALSE)),FALSE,TRUE ), IF(ISERROR(VLOOKUP(TRIM(A23),'Expansion Board Connector'!$E$3:$E$62, 1, FALSE)),FALSE,TRUE ), IF(ISERROR(VLOOKUP(TRIM(A23),'Expansion Board Connector'!$G$3:$G$62, 1, FALSE)),FALSE,TRUE ), IF(ISERROR(VLOOKUP(TRIM(A23),'Expansion Board Connector'!$I$3:$I$62, 1, FALSE)),FALSE,TRUE ) )</f>
        <v>0</v>
      </c>
      <c r="K23" s="20"/>
      <c r="L23" s="18"/>
    </row>
    <row r="24" spans="1:12" x14ac:dyDescent="0.35">
      <c r="A24" s="66" t="s">
        <v>890</v>
      </c>
      <c r="B24" s="18" t="b">
        <f>OR(IF(ISERROR(VLOOKUP(TRIM(A24),'SoM Connector'!$C$3:$C$82, 1, FALSE)),FALSE,TRUE ), IF(ISERROR(VLOOKUP(TRIM(A24),'SoM Connector'!$E$3:$E$82, 1, FALSE)),FALSE,TRUE ), IF(ISERROR(VLOOKUP(TRIM(A24),'SoM Connector'!$G$3:$G$82, 1, FALSE)),FALSE,TRUE ), IF(ISERROR(VLOOKUP(TRIM(A24),'SoM Connector'!$I$3:$I$82, 1, FALSE)),FALSE,TRUE ) )</f>
        <v>0</v>
      </c>
      <c r="C24" s="18" t="b">
        <f>OR(IF(ISERROR(VLOOKUP(TRIM(A24),'Expansion Board Connector'!$C$3:$C$62, 1, FALSE)),FALSE,TRUE ), IF(ISERROR(VLOOKUP(TRIM(A24),'Expansion Board Connector'!$E$3:$E$62, 1, FALSE)),FALSE,TRUE ), IF(ISERROR(VLOOKUP(TRIM(A24),'Expansion Board Connector'!$G$3:$G$62, 1, FALSE)),FALSE,TRUE ), IF(ISERROR(VLOOKUP(TRIM(A24),'Expansion Board Connector'!$I$3:$I$62, 1, FALSE)),FALSE,TRUE ) )</f>
        <v>0</v>
      </c>
    </row>
    <row r="25" spans="1:12" x14ac:dyDescent="0.35">
      <c r="A25" s="66" t="s">
        <v>891</v>
      </c>
      <c r="B25" s="18" t="b">
        <f>OR(IF(ISERROR(VLOOKUP(TRIM(A25),'SoM Connector'!$C$3:$C$82, 1, FALSE)),FALSE,TRUE ), IF(ISERROR(VLOOKUP(TRIM(A25),'SoM Connector'!$E$3:$E$82, 1, FALSE)),FALSE,TRUE ), IF(ISERROR(VLOOKUP(TRIM(A25),'SoM Connector'!$G$3:$G$82, 1, FALSE)),FALSE,TRUE ), IF(ISERROR(VLOOKUP(TRIM(A25),'SoM Connector'!$I$3:$I$82, 1, FALSE)),FALSE,TRUE ) )</f>
        <v>0</v>
      </c>
      <c r="C25" s="18" t="b">
        <f>OR(IF(ISERROR(VLOOKUP(TRIM(A25),'Expansion Board Connector'!$C$3:$C$62, 1, FALSE)),FALSE,TRUE ), IF(ISERROR(VLOOKUP(TRIM(A25),'Expansion Board Connector'!$E$3:$E$62, 1, FALSE)),FALSE,TRUE ), IF(ISERROR(VLOOKUP(TRIM(A25),'Expansion Board Connector'!$G$3:$G$62, 1, FALSE)),FALSE,TRUE ), IF(ISERROR(VLOOKUP(TRIM(A25),'Expansion Board Connector'!$I$3:$I$62, 1, FALSE)),FALSE,TRUE ) )</f>
        <v>0</v>
      </c>
    </row>
    <row r="26" spans="1:12" x14ac:dyDescent="0.35">
      <c r="A26" s="66" t="s">
        <v>892</v>
      </c>
      <c r="B26" s="18" t="b">
        <f>OR(IF(ISERROR(VLOOKUP(TRIM(A26),'SoM Connector'!$C$3:$C$82, 1, FALSE)),FALSE,TRUE ), IF(ISERROR(VLOOKUP(TRIM(A26),'SoM Connector'!$E$3:$E$82, 1, FALSE)),FALSE,TRUE ), IF(ISERROR(VLOOKUP(TRIM(A26),'SoM Connector'!$G$3:$G$82, 1, FALSE)),FALSE,TRUE ), IF(ISERROR(VLOOKUP(TRIM(A26),'SoM Connector'!$I$3:$I$82, 1, FALSE)),FALSE,TRUE ) )</f>
        <v>0</v>
      </c>
      <c r="C26" s="18" t="b">
        <f>OR(IF(ISERROR(VLOOKUP(TRIM(A26),'Expansion Board Connector'!$C$3:$C$62, 1, FALSE)),FALSE,TRUE ), IF(ISERROR(VLOOKUP(TRIM(A26),'Expansion Board Connector'!$E$3:$E$62, 1, FALSE)),FALSE,TRUE ), IF(ISERROR(VLOOKUP(TRIM(A26),'Expansion Board Connector'!$G$3:$G$62, 1, FALSE)),FALSE,TRUE ), IF(ISERROR(VLOOKUP(TRIM(A26),'Expansion Board Connector'!$I$3:$I$62, 1, FALSE)),FALSE,TRUE ) )</f>
        <v>0</v>
      </c>
    </row>
    <row r="27" spans="1:12" x14ac:dyDescent="0.35">
      <c r="A27" s="66" t="s">
        <v>893</v>
      </c>
      <c r="B27" s="18" t="b">
        <f>OR(IF(ISERROR(VLOOKUP(TRIM(A27),'SoM Connector'!$C$3:$C$82, 1, FALSE)),FALSE,TRUE ), IF(ISERROR(VLOOKUP(TRIM(A27),'SoM Connector'!$E$3:$E$82, 1, FALSE)),FALSE,TRUE ), IF(ISERROR(VLOOKUP(TRIM(A27),'SoM Connector'!$G$3:$G$82, 1, FALSE)),FALSE,TRUE ), IF(ISERROR(VLOOKUP(TRIM(A27),'SoM Connector'!$I$3:$I$82, 1, FALSE)),FALSE,TRUE ) )</f>
        <v>0</v>
      </c>
      <c r="C27" s="18" t="b">
        <f>OR(IF(ISERROR(VLOOKUP(TRIM(A27),'Expansion Board Connector'!$C$3:$C$62, 1, FALSE)),FALSE,TRUE ), IF(ISERROR(VLOOKUP(TRIM(A27),'Expansion Board Connector'!$E$3:$E$62, 1, FALSE)),FALSE,TRUE ), IF(ISERROR(VLOOKUP(TRIM(A27),'Expansion Board Connector'!$G$3:$G$62, 1, FALSE)),FALSE,TRUE ), IF(ISERROR(VLOOKUP(TRIM(A27),'Expansion Board Connector'!$I$3:$I$62, 1, FALSE)),FALSE,TRUE ) )</f>
        <v>0</v>
      </c>
    </row>
    <row r="28" spans="1:12" x14ac:dyDescent="0.35">
      <c r="A28" s="66" t="s">
        <v>894</v>
      </c>
      <c r="B28" s="18" t="b">
        <f>OR(IF(ISERROR(VLOOKUP(TRIM(A28),'SoM Connector'!$C$3:$C$82, 1, FALSE)),FALSE,TRUE ), IF(ISERROR(VLOOKUP(TRIM(A28),'SoM Connector'!$E$3:$E$82, 1, FALSE)),FALSE,TRUE ), IF(ISERROR(VLOOKUP(TRIM(A28),'SoM Connector'!$G$3:$G$82, 1, FALSE)),FALSE,TRUE ), IF(ISERROR(VLOOKUP(TRIM(A28),'SoM Connector'!$I$3:$I$82, 1, FALSE)),FALSE,TRUE ) )</f>
        <v>0</v>
      </c>
      <c r="C28" s="18" t="b">
        <f>OR(IF(ISERROR(VLOOKUP(TRIM(A28),'Expansion Board Connector'!$C$3:$C$62, 1, FALSE)),FALSE,TRUE ), IF(ISERROR(VLOOKUP(TRIM(A28),'Expansion Board Connector'!$E$3:$E$62, 1, FALSE)),FALSE,TRUE ), IF(ISERROR(VLOOKUP(TRIM(A28),'Expansion Board Connector'!$G$3:$G$62, 1, FALSE)),FALSE,TRUE ), IF(ISERROR(VLOOKUP(TRIM(A28),'Expansion Board Connector'!$I$3:$I$62, 1, FALSE)),FALSE,TRUE ) )</f>
        <v>0</v>
      </c>
    </row>
    <row r="29" spans="1:12" x14ac:dyDescent="0.35">
      <c r="A29" s="66" t="s">
        <v>895</v>
      </c>
      <c r="B29" s="18" t="b">
        <f>OR(IF(ISERROR(VLOOKUP(TRIM(A29),'SoM Connector'!$C$3:$C$82, 1, FALSE)),FALSE,TRUE ), IF(ISERROR(VLOOKUP(TRIM(A29),'SoM Connector'!$E$3:$E$82, 1, FALSE)),FALSE,TRUE ), IF(ISERROR(VLOOKUP(TRIM(A29),'SoM Connector'!$G$3:$G$82, 1, FALSE)),FALSE,TRUE ), IF(ISERROR(VLOOKUP(TRIM(A29),'SoM Connector'!$I$3:$I$82, 1, FALSE)),FALSE,TRUE ) )</f>
        <v>0</v>
      </c>
      <c r="C29" s="18" t="b">
        <f>OR(IF(ISERROR(VLOOKUP(TRIM(A29),'Expansion Board Connector'!$C$3:$C$62, 1, FALSE)),FALSE,TRUE ), IF(ISERROR(VLOOKUP(TRIM(A29),'Expansion Board Connector'!$E$3:$E$62, 1, FALSE)),FALSE,TRUE ), IF(ISERROR(VLOOKUP(TRIM(A29),'Expansion Board Connector'!$G$3:$G$62, 1, FALSE)),FALSE,TRUE ), IF(ISERROR(VLOOKUP(TRIM(A29),'Expansion Board Connector'!$I$3:$I$62, 1, FALSE)),FALSE,TRUE ) )</f>
        <v>0</v>
      </c>
    </row>
    <row r="30" spans="1:12" x14ac:dyDescent="0.35">
      <c r="A30" s="66" t="s">
        <v>896</v>
      </c>
      <c r="B30" s="18" t="b">
        <f>OR(IF(ISERROR(VLOOKUP(TRIM(A30),'SoM Connector'!$C$3:$C$82, 1, FALSE)),FALSE,TRUE ), IF(ISERROR(VLOOKUP(TRIM(A30),'SoM Connector'!$E$3:$E$82, 1, FALSE)),FALSE,TRUE ), IF(ISERROR(VLOOKUP(TRIM(A30),'SoM Connector'!$G$3:$G$82, 1, FALSE)),FALSE,TRUE ), IF(ISERROR(VLOOKUP(TRIM(A30),'SoM Connector'!$I$3:$I$82, 1, FALSE)),FALSE,TRUE ) )</f>
        <v>0</v>
      </c>
      <c r="C30" s="18" t="b">
        <f>OR(IF(ISERROR(VLOOKUP(TRIM(A30),'Expansion Board Connector'!$C$3:$C$62, 1, FALSE)),FALSE,TRUE ), IF(ISERROR(VLOOKUP(TRIM(A30),'Expansion Board Connector'!$E$3:$E$62, 1, FALSE)),FALSE,TRUE ), IF(ISERROR(VLOOKUP(TRIM(A30),'Expansion Board Connector'!$G$3:$G$62, 1, FALSE)),FALSE,TRUE ), IF(ISERROR(VLOOKUP(TRIM(A30),'Expansion Board Connector'!$I$3:$I$62, 1, FALSE)),FALSE,TRUE ) )</f>
        <v>0</v>
      </c>
    </row>
    <row r="31" spans="1:12" x14ac:dyDescent="0.35">
      <c r="A31" s="66" t="s">
        <v>897</v>
      </c>
      <c r="B31" s="18" t="b">
        <f>OR(IF(ISERROR(VLOOKUP(TRIM(A31),'SoM Connector'!$C$3:$C$82, 1, FALSE)),FALSE,TRUE ), IF(ISERROR(VLOOKUP(TRIM(A31),'SoM Connector'!$E$3:$E$82, 1, FALSE)),FALSE,TRUE ), IF(ISERROR(VLOOKUP(TRIM(A31),'SoM Connector'!$G$3:$G$82, 1, FALSE)),FALSE,TRUE ), IF(ISERROR(VLOOKUP(TRIM(A31),'SoM Connector'!$I$3:$I$82, 1, FALSE)),FALSE,TRUE ) )</f>
        <v>0</v>
      </c>
      <c r="C31" s="18" t="b">
        <f>OR(IF(ISERROR(VLOOKUP(TRIM(A31),'Expansion Board Connector'!$C$3:$C$62, 1, FALSE)),FALSE,TRUE ), IF(ISERROR(VLOOKUP(TRIM(A31),'Expansion Board Connector'!$E$3:$E$62, 1, FALSE)),FALSE,TRUE ), IF(ISERROR(VLOOKUP(TRIM(A31),'Expansion Board Connector'!$G$3:$G$62, 1, FALSE)),FALSE,TRUE ), IF(ISERROR(VLOOKUP(TRIM(A31),'Expansion Board Connector'!$I$3:$I$62, 1, FALSE)),FALSE,TRUE ) )</f>
        <v>0</v>
      </c>
    </row>
    <row r="32" spans="1:12" x14ac:dyDescent="0.35">
      <c r="A32" s="66" t="s">
        <v>898</v>
      </c>
      <c r="B32" s="18" t="b">
        <f>OR(IF(ISERROR(VLOOKUP(TRIM(A32),'SoM Connector'!$C$3:$C$82, 1, FALSE)),FALSE,TRUE ), IF(ISERROR(VLOOKUP(TRIM(A32),'SoM Connector'!$E$3:$E$82, 1, FALSE)),FALSE,TRUE ), IF(ISERROR(VLOOKUP(TRIM(A32),'SoM Connector'!$G$3:$G$82, 1, FALSE)),FALSE,TRUE ), IF(ISERROR(VLOOKUP(TRIM(A32),'SoM Connector'!$I$3:$I$82, 1, FALSE)),FALSE,TRUE ) )</f>
        <v>0</v>
      </c>
      <c r="C32" s="18" t="b">
        <f>OR(IF(ISERROR(VLOOKUP(TRIM(A32),'Expansion Board Connector'!$C$3:$C$62, 1, FALSE)),FALSE,TRUE ), IF(ISERROR(VLOOKUP(TRIM(A32),'Expansion Board Connector'!$E$3:$E$62, 1, FALSE)),FALSE,TRUE ), IF(ISERROR(VLOOKUP(TRIM(A32),'Expansion Board Connector'!$G$3:$G$62, 1, FALSE)),FALSE,TRUE ), IF(ISERROR(VLOOKUP(TRIM(A32),'Expansion Board Connector'!$I$3:$I$62, 1, FALSE)),FALSE,TRUE ) )</f>
        <v>0</v>
      </c>
    </row>
    <row r="33" spans="1:3" x14ac:dyDescent="0.35">
      <c r="A33" s="66" t="s">
        <v>899</v>
      </c>
      <c r="B33" s="18" t="b">
        <f>OR(IF(ISERROR(VLOOKUP(TRIM(A33),'SoM Connector'!$C$3:$C$82, 1, FALSE)),FALSE,TRUE ), IF(ISERROR(VLOOKUP(TRIM(A33),'SoM Connector'!$E$3:$E$82, 1, FALSE)),FALSE,TRUE ), IF(ISERROR(VLOOKUP(TRIM(A33),'SoM Connector'!$G$3:$G$82, 1, FALSE)),FALSE,TRUE ), IF(ISERROR(VLOOKUP(TRIM(A33),'SoM Connector'!$I$3:$I$82, 1, FALSE)),FALSE,TRUE ) )</f>
        <v>0</v>
      </c>
      <c r="C33" s="18" t="b">
        <f>OR(IF(ISERROR(VLOOKUP(TRIM(A33),'Expansion Board Connector'!$C$3:$C$62, 1, FALSE)),FALSE,TRUE ), IF(ISERROR(VLOOKUP(TRIM(A33),'Expansion Board Connector'!$E$3:$E$62, 1, FALSE)),FALSE,TRUE ), IF(ISERROR(VLOOKUP(TRIM(A33),'Expansion Board Connector'!$G$3:$G$62, 1, FALSE)),FALSE,TRUE ), IF(ISERROR(VLOOKUP(TRIM(A33),'Expansion Board Connector'!$I$3:$I$62, 1, FALSE)),FALSE,TRUE ) )</f>
        <v>0</v>
      </c>
    </row>
    <row r="34" spans="1:3" x14ac:dyDescent="0.35">
      <c r="A34" s="66" t="s">
        <v>900</v>
      </c>
      <c r="B34" s="18" t="b">
        <f>OR(IF(ISERROR(VLOOKUP(TRIM(A34),'SoM Connector'!$C$3:$C$82, 1, FALSE)),FALSE,TRUE ), IF(ISERROR(VLOOKUP(TRIM(A34),'SoM Connector'!$E$3:$E$82, 1, FALSE)),FALSE,TRUE ), IF(ISERROR(VLOOKUP(TRIM(A34),'SoM Connector'!$G$3:$G$82, 1, FALSE)),FALSE,TRUE ), IF(ISERROR(VLOOKUP(TRIM(A34),'SoM Connector'!$I$3:$I$82, 1, FALSE)),FALSE,TRUE ) )</f>
        <v>0</v>
      </c>
      <c r="C34" s="18" t="b">
        <f>OR(IF(ISERROR(VLOOKUP(TRIM(A34),'Expansion Board Connector'!$C$3:$C$62, 1, FALSE)),FALSE,TRUE ), IF(ISERROR(VLOOKUP(TRIM(A34),'Expansion Board Connector'!$E$3:$E$62, 1, FALSE)),FALSE,TRUE ), IF(ISERROR(VLOOKUP(TRIM(A34),'Expansion Board Connector'!$G$3:$G$62, 1, FALSE)),FALSE,TRUE ), IF(ISERROR(VLOOKUP(TRIM(A34),'Expansion Board Connector'!$I$3:$I$62, 1, FALSE)),FALSE,TRUE ) )</f>
        <v>0</v>
      </c>
    </row>
    <row r="35" spans="1:3" x14ac:dyDescent="0.35">
      <c r="A35" s="66" t="s">
        <v>901</v>
      </c>
      <c r="B35" s="18" t="b">
        <f>OR(IF(ISERROR(VLOOKUP(TRIM(A35),'SoM Connector'!$C$3:$C$82, 1, FALSE)),FALSE,TRUE ), IF(ISERROR(VLOOKUP(TRIM(A35),'SoM Connector'!$E$3:$E$82, 1, FALSE)),FALSE,TRUE ), IF(ISERROR(VLOOKUP(TRIM(A35),'SoM Connector'!$G$3:$G$82, 1, FALSE)),FALSE,TRUE ), IF(ISERROR(VLOOKUP(TRIM(A35),'SoM Connector'!$I$3:$I$82, 1, FALSE)),FALSE,TRUE ) )</f>
        <v>0</v>
      </c>
      <c r="C35" s="18" t="b">
        <f>OR(IF(ISERROR(VLOOKUP(TRIM(A35),'Expansion Board Connector'!$C$3:$C$62, 1, FALSE)),FALSE,TRUE ), IF(ISERROR(VLOOKUP(TRIM(A35),'Expansion Board Connector'!$E$3:$E$62, 1, FALSE)),FALSE,TRUE ), IF(ISERROR(VLOOKUP(TRIM(A35),'Expansion Board Connector'!$G$3:$G$62, 1, FALSE)),FALSE,TRUE ), IF(ISERROR(VLOOKUP(TRIM(A35),'Expansion Board Connector'!$I$3:$I$62, 1, FALSE)),FALSE,TRUE ) )</f>
        <v>0</v>
      </c>
    </row>
    <row r="36" spans="1:3" x14ac:dyDescent="0.35">
      <c r="A36" s="66" t="s">
        <v>902</v>
      </c>
      <c r="B36" s="18" t="b">
        <f>OR(IF(ISERROR(VLOOKUP(TRIM(A36),'SoM Connector'!$C$3:$C$82, 1, FALSE)),FALSE,TRUE ), IF(ISERROR(VLOOKUP(TRIM(A36),'SoM Connector'!$E$3:$E$82, 1, FALSE)),FALSE,TRUE ), IF(ISERROR(VLOOKUP(TRIM(A36),'SoM Connector'!$G$3:$G$82, 1, FALSE)),FALSE,TRUE ), IF(ISERROR(VLOOKUP(TRIM(A36),'SoM Connector'!$I$3:$I$82, 1, FALSE)),FALSE,TRUE ) )</f>
        <v>0</v>
      </c>
      <c r="C36" s="18" t="b">
        <f>OR(IF(ISERROR(VLOOKUP(TRIM(A36),'Expansion Board Connector'!$C$3:$C$62, 1, FALSE)),FALSE,TRUE ), IF(ISERROR(VLOOKUP(TRIM(A36),'Expansion Board Connector'!$E$3:$E$62, 1, FALSE)),FALSE,TRUE ), IF(ISERROR(VLOOKUP(TRIM(A36),'Expansion Board Connector'!$G$3:$G$62, 1, FALSE)),FALSE,TRUE ), IF(ISERROR(VLOOKUP(TRIM(A36),'Expansion Board Connector'!$I$3:$I$62, 1, FALSE)),FALSE,TRUE ) )</f>
        <v>0</v>
      </c>
    </row>
    <row r="37" spans="1:3" x14ac:dyDescent="0.35">
      <c r="A37" s="66" t="s">
        <v>903</v>
      </c>
      <c r="B37" s="18" t="b">
        <f>OR(IF(ISERROR(VLOOKUP(TRIM(A37),'SoM Connector'!$C$3:$C$82, 1, FALSE)),FALSE,TRUE ), IF(ISERROR(VLOOKUP(TRIM(A37),'SoM Connector'!$E$3:$E$82, 1, FALSE)),FALSE,TRUE ), IF(ISERROR(VLOOKUP(TRIM(A37),'SoM Connector'!$G$3:$G$82, 1, FALSE)),FALSE,TRUE ), IF(ISERROR(VLOOKUP(TRIM(A37),'SoM Connector'!$I$3:$I$82, 1, FALSE)),FALSE,TRUE ) )</f>
        <v>0</v>
      </c>
      <c r="C37" s="18" t="b">
        <f>OR(IF(ISERROR(VLOOKUP(TRIM(A37),'Expansion Board Connector'!$C$3:$C$62, 1, FALSE)),FALSE,TRUE ), IF(ISERROR(VLOOKUP(TRIM(A37),'Expansion Board Connector'!$E$3:$E$62, 1, FALSE)),FALSE,TRUE ), IF(ISERROR(VLOOKUP(TRIM(A37),'Expansion Board Connector'!$G$3:$G$62, 1, FALSE)),FALSE,TRUE ), IF(ISERROR(VLOOKUP(TRIM(A37),'Expansion Board Connector'!$I$3:$I$62, 1, FALSE)),FALSE,TRUE ) )</f>
        <v>0</v>
      </c>
    </row>
    <row r="38" spans="1:3" x14ac:dyDescent="0.35">
      <c r="A38" s="66" t="s">
        <v>904</v>
      </c>
      <c r="B38" s="18" t="b">
        <f>OR(IF(ISERROR(VLOOKUP(TRIM(A38),'SoM Connector'!$C$3:$C$82, 1, FALSE)),FALSE,TRUE ), IF(ISERROR(VLOOKUP(TRIM(A38),'SoM Connector'!$E$3:$E$82, 1, FALSE)),FALSE,TRUE ), IF(ISERROR(VLOOKUP(TRIM(A38),'SoM Connector'!$G$3:$G$82, 1, FALSE)),FALSE,TRUE ), IF(ISERROR(VLOOKUP(TRIM(A38),'SoM Connector'!$I$3:$I$82, 1, FALSE)),FALSE,TRUE ) )</f>
        <v>0</v>
      </c>
      <c r="C38" s="18" t="b">
        <f>OR(IF(ISERROR(VLOOKUP(TRIM(A38),'Expansion Board Connector'!$C$3:$C$62, 1, FALSE)),FALSE,TRUE ), IF(ISERROR(VLOOKUP(TRIM(A38),'Expansion Board Connector'!$E$3:$E$62, 1, FALSE)),FALSE,TRUE ), IF(ISERROR(VLOOKUP(TRIM(A38),'Expansion Board Connector'!$G$3:$G$62, 1, FALSE)),FALSE,TRUE ), IF(ISERROR(VLOOKUP(TRIM(A38),'Expansion Board Connector'!$I$3:$I$62, 1, FALSE)),FALSE,TRUE ) )</f>
        <v>0</v>
      </c>
    </row>
    <row r="39" spans="1:3" x14ac:dyDescent="0.35">
      <c r="A39" s="66" t="s">
        <v>905</v>
      </c>
      <c r="B39" s="18" t="b">
        <f>OR(IF(ISERROR(VLOOKUP(TRIM(A39),'SoM Connector'!$C$3:$C$82, 1, FALSE)),FALSE,TRUE ), IF(ISERROR(VLOOKUP(TRIM(A39),'SoM Connector'!$E$3:$E$82, 1, FALSE)),FALSE,TRUE ), IF(ISERROR(VLOOKUP(TRIM(A39),'SoM Connector'!$G$3:$G$82, 1, FALSE)),FALSE,TRUE ), IF(ISERROR(VLOOKUP(TRIM(A39),'SoM Connector'!$I$3:$I$82, 1, FALSE)),FALSE,TRUE ) )</f>
        <v>0</v>
      </c>
      <c r="C39" s="18" t="b">
        <f>OR(IF(ISERROR(VLOOKUP(TRIM(A39),'Expansion Board Connector'!$C$3:$C$62, 1, FALSE)),FALSE,TRUE ), IF(ISERROR(VLOOKUP(TRIM(A39),'Expansion Board Connector'!$E$3:$E$62, 1, FALSE)),FALSE,TRUE ), IF(ISERROR(VLOOKUP(TRIM(A39),'Expansion Board Connector'!$G$3:$G$62, 1, FALSE)),FALSE,TRUE ), IF(ISERROR(VLOOKUP(TRIM(A39),'Expansion Board Connector'!$I$3:$I$62, 1, FALSE)),FALSE,TRUE ) )</f>
        <v>0</v>
      </c>
    </row>
    <row r="40" spans="1:3" x14ac:dyDescent="0.35">
      <c r="A40" s="66" t="s">
        <v>906</v>
      </c>
      <c r="B40" s="18" t="b">
        <f>OR(IF(ISERROR(VLOOKUP(TRIM(A40),'SoM Connector'!$C$3:$C$82, 1, FALSE)),FALSE,TRUE ), IF(ISERROR(VLOOKUP(TRIM(A40),'SoM Connector'!$E$3:$E$82, 1, FALSE)),FALSE,TRUE ), IF(ISERROR(VLOOKUP(TRIM(A40),'SoM Connector'!$G$3:$G$82, 1, FALSE)),FALSE,TRUE ), IF(ISERROR(VLOOKUP(TRIM(A40),'SoM Connector'!$I$3:$I$82, 1, FALSE)),FALSE,TRUE ) )</f>
        <v>0</v>
      </c>
      <c r="C40" s="18" t="b">
        <f>OR(IF(ISERROR(VLOOKUP(TRIM(A40),'Expansion Board Connector'!$C$3:$C$62, 1, FALSE)),FALSE,TRUE ), IF(ISERROR(VLOOKUP(TRIM(A40),'Expansion Board Connector'!$E$3:$E$62, 1, FALSE)),FALSE,TRUE ), IF(ISERROR(VLOOKUP(TRIM(A40),'Expansion Board Connector'!$G$3:$G$62, 1, FALSE)),FALSE,TRUE ), IF(ISERROR(VLOOKUP(TRIM(A40),'Expansion Board Connector'!$I$3:$I$62, 1, FALSE)),FALSE,TRUE ) )</f>
        <v>0</v>
      </c>
    </row>
    <row r="41" spans="1:3" x14ac:dyDescent="0.35">
      <c r="A41" s="66" t="s">
        <v>907</v>
      </c>
      <c r="B41" s="18" t="b">
        <f>OR(IF(ISERROR(VLOOKUP(TRIM(A41),'SoM Connector'!$C$3:$C$82, 1, FALSE)),FALSE,TRUE ), IF(ISERROR(VLOOKUP(TRIM(A41),'SoM Connector'!$E$3:$E$82, 1, FALSE)),FALSE,TRUE ), IF(ISERROR(VLOOKUP(TRIM(A41),'SoM Connector'!$G$3:$G$82, 1, FALSE)),FALSE,TRUE ), IF(ISERROR(VLOOKUP(TRIM(A41),'SoM Connector'!$I$3:$I$82, 1, FALSE)),FALSE,TRUE ) )</f>
        <v>0</v>
      </c>
      <c r="C41" s="18" t="b">
        <f>OR(IF(ISERROR(VLOOKUP(TRIM(A41),'Expansion Board Connector'!$C$3:$C$62, 1, FALSE)),FALSE,TRUE ), IF(ISERROR(VLOOKUP(TRIM(A41),'Expansion Board Connector'!$E$3:$E$62, 1, FALSE)),FALSE,TRUE ), IF(ISERROR(VLOOKUP(TRIM(A41),'Expansion Board Connector'!$G$3:$G$62, 1, FALSE)),FALSE,TRUE ), IF(ISERROR(VLOOKUP(TRIM(A41),'Expansion Board Connector'!$I$3:$I$62, 1, FALSE)),FALSE,TRUE ) )</f>
        <v>0</v>
      </c>
    </row>
    <row r="42" spans="1:3" x14ac:dyDescent="0.35">
      <c r="A42" s="66" t="s">
        <v>908</v>
      </c>
      <c r="B42" s="18" t="b">
        <f>OR(IF(ISERROR(VLOOKUP(TRIM(A42),'SoM Connector'!$C$3:$C$82, 1, FALSE)),FALSE,TRUE ), IF(ISERROR(VLOOKUP(TRIM(A42),'SoM Connector'!$E$3:$E$82, 1, FALSE)),FALSE,TRUE ), IF(ISERROR(VLOOKUP(TRIM(A42),'SoM Connector'!$G$3:$G$82, 1, FALSE)),FALSE,TRUE ), IF(ISERROR(VLOOKUP(TRIM(A42),'SoM Connector'!$I$3:$I$82, 1, FALSE)),FALSE,TRUE ) )</f>
        <v>0</v>
      </c>
      <c r="C42" s="18" t="b">
        <f>OR(IF(ISERROR(VLOOKUP(TRIM(A42),'Expansion Board Connector'!$C$3:$C$62, 1, FALSE)),FALSE,TRUE ), IF(ISERROR(VLOOKUP(TRIM(A42),'Expansion Board Connector'!$E$3:$E$62, 1, FALSE)),FALSE,TRUE ), IF(ISERROR(VLOOKUP(TRIM(A42),'Expansion Board Connector'!$G$3:$G$62, 1, FALSE)),FALSE,TRUE ), IF(ISERROR(VLOOKUP(TRIM(A42),'Expansion Board Connector'!$I$3:$I$62, 1, FALSE)),FALSE,TRUE ) )</f>
        <v>0</v>
      </c>
    </row>
    <row r="43" spans="1:3" x14ac:dyDescent="0.35">
      <c r="A43" s="66" t="s">
        <v>909</v>
      </c>
      <c r="B43" s="18" t="b">
        <f>OR(IF(ISERROR(VLOOKUP(TRIM(A43),'SoM Connector'!$C$3:$C$82, 1, FALSE)),FALSE,TRUE ), IF(ISERROR(VLOOKUP(TRIM(A43),'SoM Connector'!$E$3:$E$82, 1, FALSE)),FALSE,TRUE ), IF(ISERROR(VLOOKUP(TRIM(A43),'SoM Connector'!$G$3:$G$82, 1, FALSE)),FALSE,TRUE ), IF(ISERROR(VLOOKUP(TRIM(A43),'SoM Connector'!$I$3:$I$82, 1, FALSE)),FALSE,TRUE ) )</f>
        <v>0</v>
      </c>
      <c r="C43" s="18" t="b">
        <f>OR(IF(ISERROR(VLOOKUP(TRIM(A43),'Expansion Board Connector'!$C$3:$C$62, 1, FALSE)),FALSE,TRUE ), IF(ISERROR(VLOOKUP(TRIM(A43),'Expansion Board Connector'!$E$3:$E$62, 1, FALSE)),FALSE,TRUE ), IF(ISERROR(VLOOKUP(TRIM(A43),'Expansion Board Connector'!$G$3:$G$62, 1, FALSE)),FALSE,TRUE ), IF(ISERROR(VLOOKUP(TRIM(A43),'Expansion Board Connector'!$I$3:$I$62, 1, FALSE)),FALSE,TRUE ) )</f>
        <v>0</v>
      </c>
    </row>
    <row r="44" spans="1:3" x14ac:dyDescent="0.35">
      <c r="A44" s="66" t="s">
        <v>910</v>
      </c>
      <c r="B44" s="18" t="b">
        <f>OR(IF(ISERROR(VLOOKUP(TRIM(A44),'SoM Connector'!$C$3:$C$82, 1, FALSE)),FALSE,TRUE ), IF(ISERROR(VLOOKUP(TRIM(A44),'SoM Connector'!$E$3:$E$82, 1, FALSE)),FALSE,TRUE ), IF(ISERROR(VLOOKUP(TRIM(A44),'SoM Connector'!$G$3:$G$82, 1, FALSE)),FALSE,TRUE ), IF(ISERROR(VLOOKUP(TRIM(A44),'SoM Connector'!$I$3:$I$82, 1, FALSE)),FALSE,TRUE ) )</f>
        <v>0</v>
      </c>
      <c r="C44" s="18" t="b">
        <f>OR(IF(ISERROR(VLOOKUP(TRIM(A44),'Expansion Board Connector'!$C$3:$C$62, 1, FALSE)),FALSE,TRUE ), IF(ISERROR(VLOOKUP(TRIM(A44),'Expansion Board Connector'!$E$3:$E$62, 1, FALSE)),FALSE,TRUE ), IF(ISERROR(VLOOKUP(TRIM(A44),'Expansion Board Connector'!$G$3:$G$62, 1, FALSE)),FALSE,TRUE ), IF(ISERROR(VLOOKUP(TRIM(A44),'Expansion Board Connector'!$I$3:$I$62, 1, FALSE)),FALSE,TRUE ) )</f>
        <v>0</v>
      </c>
    </row>
    <row r="45" spans="1:3" x14ac:dyDescent="0.35">
      <c r="A45" s="66" t="s">
        <v>911</v>
      </c>
      <c r="B45" s="18" t="b">
        <f>OR(IF(ISERROR(VLOOKUP(TRIM(A45),'SoM Connector'!$C$3:$C$82, 1, FALSE)),FALSE,TRUE ), IF(ISERROR(VLOOKUP(TRIM(A45),'SoM Connector'!$E$3:$E$82, 1, FALSE)),FALSE,TRUE ), IF(ISERROR(VLOOKUP(TRIM(A45),'SoM Connector'!$G$3:$G$82, 1, FALSE)),FALSE,TRUE ), IF(ISERROR(VLOOKUP(TRIM(A45),'SoM Connector'!$I$3:$I$82, 1, FALSE)),FALSE,TRUE ) )</f>
        <v>0</v>
      </c>
      <c r="C45" s="18" t="b">
        <f>OR(IF(ISERROR(VLOOKUP(TRIM(A45),'Expansion Board Connector'!$C$3:$C$62, 1, FALSE)),FALSE,TRUE ), IF(ISERROR(VLOOKUP(TRIM(A45),'Expansion Board Connector'!$E$3:$E$62, 1, FALSE)),FALSE,TRUE ), IF(ISERROR(VLOOKUP(TRIM(A45),'Expansion Board Connector'!$G$3:$G$62, 1, FALSE)),FALSE,TRUE ), IF(ISERROR(VLOOKUP(TRIM(A45),'Expansion Board Connector'!$I$3:$I$62, 1, FALSE)),FALSE,TRUE ) )</f>
        <v>0</v>
      </c>
    </row>
    <row r="46" spans="1:3" x14ac:dyDescent="0.35">
      <c r="A46" s="66" t="s">
        <v>912</v>
      </c>
      <c r="B46" s="18" t="b">
        <f>OR(IF(ISERROR(VLOOKUP(TRIM(A46),'SoM Connector'!$C$3:$C$82, 1, FALSE)),FALSE,TRUE ), IF(ISERROR(VLOOKUP(TRIM(A46),'SoM Connector'!$E$3:$E$82, 1, FALSE)),FALSE,TRUE ), IF(ISERROR(VLOOKUP(TRIM(A46),'SoM Connector'!$G$3:$G$82, 1, FALSE)),FALSE,TRUE ), IF(ISERROR(VLOOKUP(TRIM(A46),'SoM Connector'!$I$3:$I$82, 1, FALSE)),FALSE,TRUE ) )</f>
        <v>0</v>
      </c>
      <c r="C46" s="18" t="b">
        <f>OR(IF(ISERROR(VLOOKUP(TRIM(A46),'Expansion Board Connector'!$C$3:$C$62, 1, FALSE)),FALSE,TRUE ), IF(ISERROR(VLOOKUP(TRIM(A46),'Expansion Board Connector'!$E$3:$E$62, 1, FALSE)),FALSE,TRUE ), IF(ISERROR(VLOOKUP(TRIM(A46),'Expansion Board Connector'!$G$3:$G$62, 1, FALSE)),FALSE,TRUE ), IF(ISERROR(VLOOKUP(TRIM(A46),'Expansion Board Connector'!$I$3:$I$62, 1, FALSE)),FALSE,TRUE ) )</f>
        <v>0</v>
      </c>
    </row>
    <row r="47" spans="1:3" x14ac:dyDescent="0.35">
      <c r="A47" s="66" t="s">
        <v>913</v>
      </c>
      <c r="B47" s="18" t="b">
        <f>OR(IF(ISERROR(VLOOKUP(TRIM(A47),'SoM Connector'!$C$3:$C$82, 1, FALSE)),FALSE,TRUE ), IF(ISERROR(VLOOKUP(TRIM(A47),'SoM Connector'!$E$3:$E$82, 1, FALSE)),FALSE,TRUE ), IF(ISERROR(VLOOKUP(TRIM(A47),'SoM Connector'!$G$3:$G$82, 1, FALSE)),FALSE,TRUE ), IF(ISERROR(VLOOKUP(TRIM(A47),'SoM Connector'!$I$3:$I$82, 1, FALSE)),FALSE,TRUE ) )</f>
        <v>0</v>
      </c>
      <c r="C47" s="18" t="b">
        <f>OR(IF(ISERROR(VLOOKUP(TRIM(A47),'Expansion Board Connector'!$C$3:$C$62, 1, FALSE)),FALSE,TRUE ), IF(ISERROR(VLOOKUP(TRIM(A47),'Expansion Board Connector'!$E$3:$E$62, 1, FALSE)),FALSE,TRUE ), IF(ISERROR(VLOOKUP(TRIM(A47),'Expansion Board Connector'!$G$3:$G$62, 1, FALSE)),FALSE,TRUE ), IF(ISERROR(VLOOKUP(TRIM(A47),'Expansion Board Connector'!$I$3:$I$62, 1, FALSE)),FALSE,TRUE ) )</f>
        <v>0</v>
      </c>
    </row>
    <row r="48" spans="1:3" x14ac:dyDescent="0.35">
      <c r="A48" s="66" t="s">
        <v>914</v>
      </c>
      <c r="B48" s="18" t="b">
        <f>OR(IF(ISERROR(VLOOKUP(TRIM(A48),'SoM Connector'!$C$3:$C$82, 1, FALSE)),FALSE,TRUE ), IF(ISERROR(VLOOKUP(TRIM(A48),'SoM Connector'!$E$3:$E$82, 1, FALSE)),FALSE,TRUE ), IF(ISERROR(VLOOKUP(TRIM(A48),'SoM Connector'!$G$3:$G$82, 1, FALSE)),FALSE,TRUE ), IF(ISERROR(VLOOKUP(TRIM(A48),'SoM Connector'!$I$3:$I$82, 1, FALSE)),FALSE,TRUE ) )</f>
        <v>0</v>
      </c>
      <c r="C48" s="18" t="b">
        <f>OR(IF(ISERROR(VLOOKUP(TRIM(A48),'Expansion Board Connector'!$C$3:$C$62, 1, FALSE)),FALSE,TRUE ), IF(ISERROR(VLOOKUP(TRIM(A48),'Expansion Board Connector'!$E$3:$E$62, 1, FALSE)),FALSE,TRUE ), IF(ISERROR(VLOOKUP(TRIM(A48),'Expansion Board Connector'!$G$3:$G$62, 1, FALSE)),FALSE,TRUE ), IF(ISERROR(VLOOKUP(TRIM(A48),'Expansion Board Connector'!$I$3:$I$62, 1, FALSE)),FALSE,TRUE ) )</f>
        <v>0</v>
      </c>
    </row>
    <row r="49" spans="1:3" x14ac:dyDescent="0.35">
      <c r="A49" s="66" t="s">
        <v>915</v>
      </c>
      <c r="B49" s="18" t="b">
        <f>OR(IF(ISERROR(VLOOKUP(TRIM(A49),'SoM Connector'!$C$3:$C$82, 1, FALSE)),FALSE,TRUE ), IF(ISERROR(VLOOKUP(TRIM(A49),'SoM Connector'!$E$3:$E$82, 1, FALSE)),FALSE,TRUE ), IF(ISERROR(VLOOKUP(TRIM(A49),'SoM Connector'!$G$3:$G$82, 1, FALSE)),FALSE,TRUE ), IF(ISERROR(VLOOKUP(TRIM(A49),'SoM Connector'!$I$3:$I$82, 1, FALSE)),FALSE,TRUE ) )</f>
        <v>0</v>
      </c>
      <c r="C49" s="18" t="b">
        <f>OR(IF(ISERROR(VLOOKUP(TRIM(A49),'Expansion Board Connector'!$C$3:$C$62, 1, FALSE)),FALSE,TRUE ), IF(ISERROR(VLOOKUP(TRIM(A49),'Expansion Board Connector'!$E$3:$E$62, 1, FALSE)),FALSE,TRUE ), IF(ISERROR(VLOOKUP(TRIM(A49),'Expansion Board Connector'!$G$3:$G$62, 1, FALSE)),FALSE,TRUE ), IF(ISERROR(VLOOKUP(TRIM(A49),'Expansion Board Connector'!$I$3:$I$62, 1, FALSE)),FALSE,TRUE ) )</f>
        <v>0</v>
      </c>
    </row>
    <row r="50" spans="1:3" x14ac:dyDescent="0.35">
      <c r="A50" s="66" t="s">
        <v>916</v>
      </c>
      <c r="B50" s="18" t="b">
        <f>OR(IF(ISERROR(VLOOKUP(TRIM(A50),'SoM Connector'!$C$3:$C$82, 1, FALSE)),FALSE,TRUE ), IF(ISERROR(VLOOKUP(TRIM(A50),'SoM Connector'!$E$3:$E$82, 1, FALSE)),FALSE,TRUE ), IF(ISERROR(VLOOKUP(TRIM(A50),'SoM Connector'!$G$3:$G$82, 1, FALSE)),FALSE,TRUE ), IF(ISERROR(VLOOKUP(TRIM(A50),'SoM Connector'!$I$3:$I$82, 1, FALSE)),FALSE,TRUE ) )</f>
        <v>0</v>
      </c>
      <c r="C50" s="18" t="b">
        <f>OR(IF(ISERROR(VLOOKUP(TRIM(A50),'Expansion Board Connector'!$C$3:$C$62, 1, FALSE)),FALSE,TRUE ), IF(ISERROR(VLOOKUP(TRIM(A50),'Expansion Board Connector'!$E$3:$E$62, 1, FALSE)),FALSE,TRUE ), IF(ISERROR(VLOOKUP(TRIM(A50),'Expansion Board Connector'!$G$3:$G$62, 1, FALSE)),FALSE,TRUE ), IF(ISERROR(VLOOKUP(TRIM(A50),'Expansion Board Connector'!$I$3:$I$62, 1, FALSE)),FALSE,TRUE ) )</f>
        <v>0</v>
      </c>
    </row>
    <row r="51" spans="1:3" x14ac:dyDescent="0.35">
      <c r="A51" s="66" t="s">
        <v>917</v>
      </c>
      <c r="B51" s="18" t="b">
        <f>OR(IF(ISERROR(VLOOKUP(TRIM(A51),'SoM Connector'!$C$3:$C$82, 1, FALSE)),FALSE,TRUE ), IF(ISERROR(VLOOKUP(TRIM(A51),'SoM Connector'!$E$3:$E$82, 1, FALSE)),FALSE,TRUE ), IF(ISERROR(VLOOKUP(TRIM(A51),'SoM Connector'!$G$3:$G$82, 1, FALSE)),FALSE,TRUE ), IF(ISERROR(VLOOKUP(TRIM(A51),'SoM Connector'!$I$3:$I$82, 1, FALSE)),FALSE,TRUE ) )</f>
        <v>0</v>
      </c>
      <c r="C51" s="18" t="b">
        <f>OR(IF(ISERROR(VLOOKUP(TRIM(A51),'Expansion Board Connector'!$C$3:$C$62, 1, FALSE)),FALSE,TRUE ), IF(ISERROR(VLOOKUP(TRIM(A51),'Expansion Board Connector'!$E$3:$E$62, 1, FALSE)),FALSE,TRUE ), IF(ISERROR(VLOOKUP(TRIM(A51),'Expansion Board Connector'!$G$3:$G$62, 1, FALSE)),FALSE,TRUE ), IF(ISERROR(VLOOKUP(TRIM(A51),'Expansion Board Connector'!$I$3:$I$62, 1, FALSE)),FALSE,TRUE ) )</f>
        <v>0</v>
      </c>
    </row>
    <row r="52" spans="1:3" x14ac:dyDescent="0.35">
      <c r="A52" s="66" t="s">
        <v>918</v>
      </c>
      <c r="B52" s="18" t="b">
        <f>OR(IF(ISERROR(VLOOKUP(TRIM(A52),'SoM Connector'!$C$3:$C$82, 1, FALSE)),FALSE,TRUE ), IF(ISERROR(VLOOKUP(TRIM(A52),'SoM Connector'!$E$3:$E$82, 1, FALSE)),FALSE,TRUE ), IF(ISERROR(VLOOKUP(TRIM(A52),'SoM Connector'!$G$3:$G$82, 1, FALSE)),FALSE,TRUE ), IF(ISERROR(VLOOKUP(TRIM(A52),'SoM Connector'!$I$3:$I$82, 1, FALSE)),FALSE,TRUE ) )</f>
        <v>0</v>
      </c>
      <c r="C52" s="18" t="b">
        <f>OR(IF(ISERROR(VLOOKUP(TRIM(A52),'Expansion Board Connector'!$C$3:$C$62, 1, FALSE)),FALSE,TRUE ), IF(ISERROR(VLOOKUP(TRIM(A52),'Expansion Board Connector'!$E$3:$E$62, 1, FALSE)),FALSE,TRUE ), IF(ISERROR(VLOOKUP(TRIM(A52),'Expansion Board Connector'!$G$3:$G$62, 1, FALSE)),FALSE,TRUE ), IF(ISERROR(VLOOKUP(TRIM(A52),'Expansion Board Connector'!$I$3:$I$62, 1, FALSE)),FALSE,TRUE ) )</f>
        <v>0</v>
      </c>
    </row>
    <row r="53" spans="1:3" x14ac:dyDescent="0.35">
      <c r="A53" s="66" t="s">
        <v>919</v>
      </c>
      <c r="B53" s="18" t="b">
        <f>OR(IF(ISERROR(VLOOKUP(TRIM(A53),'SoM Connector'!$C$3:$C$82, 1, FALSE)),FALSE,TRUE ), IF(ISERROR(VLOOKUP(TRIM(A53),'SoM Connector'!$E$3:$E$82, 1, FALSE)),FALSE,TRUE ), IF(ISERROR(VLOOKUP(TRIM(A53),'SoM Connector'!$G$3:$G$82, 1, FALSE)),FALSE,TRUE ), IF(ISERROR(VLOOKUP(TRIM(A53),'SoM Connector'!$I$3:$I$82, 1, FALSE)),FALSE,TRUE ) )</f>
        <v>0</v>
      </c>
      <c r="C53" s="18" t="b">
        <f>OR(IF(ISERROR(VLOOKUP(TRIM(A53),'Expansion Board Connector'!$C$3:$C$62, 1, FALSE)),FALSE,TRUE ), IF(ISERROR(VLOOKUP(TRIM(A53),'Expansion Board Connector'!$E$3:$E$62, 1, FALSE)),FALSE,TRUE ), IF(ISERROR(VLOOKUP(TRIM(A53),'Expansion Board Connector'!$G$3:$G$62, 1, FALSE)),FALSE,TRUE ), IF(ISERROR(VLOOKUP(TRIM(A53),'Expansion Board Connector'!$I$3:$I$62, 1, FALSE)),FALSE,TRUE ) )</f>
        <v>0</v>
      </c>
    </row>
    <row r="54" spans="1:3" x14ac:dyDescent="0.35">
      <c r="A54" s="66" t="s">
        <v>920</v>
      </c>
      <c r="B54" s="18" t="b">
        <f>OR(IF(ISERROR(VLOOKUP(TRIM(A54),'SoM Connector'!$C$3:$C$82, 1, FALSE)),FALSE,TRUE ), IF(ISERROR(VLOOKUP(TRIM(A54),'SoM Connector'!$E$3:$E$82, 1, FALSE)),FALSE,TRUE ), IF(ISERROR(VLOOKUP(TRIM(A54),'SoM Connector'!$G$3:$G$82, 1, FALSE)),FALSE,TRUE ), IF(ISERROR(VLOOKUP(TRIM(A54),'SoM Connector'!$I$3:$I$82, 1, FALSE)),FALSE,TRUE ) )</f>
        <v>0</v>
      </c>
      <c r="C54" s="18" t="b">
        <f>OR(IF(ISERROR(VLOOKUP(TRIM(A54),'Expansion Board Connector'!$C$3:$C$62, 1, FALSE)),FALSE,TRUE ), IF(ISERROR(VLOOKUP(TRIM(A54),'Expansion Board Connector'!$E$3:$E$62, 1, FALSE)),FALSE,TRUE ), IF(ISERROR(VLOOKUP(TRIM(A54),'Expansion Board Connector'!$G$3:$G$62, 1, FALSE)),FALSE,TRUE ), IF(ISERROR(VLOOKUP(TRIM(A54),'Expansion Board Connector'!$I$3:$I$62, 1, FALSE)),FALSE,TRUE ) )</f>
        <v>0</v>
      </c>
    </row>
    <row r="55" spans="1:3" x14ac:dyDescent="0.35">
      <c r="A55" s="66" t="s">
        <v>921</v>
      </c>
      <c r="B55" s="18" t="b">
        <f>OR(IF(ISERROR(VLOOKUP(TRIM(A55),'SoM Connector'!$C$3:$C$82, 1, FALSE)),FALSE,TRUE ), IF(ISERROR(VLOOKUP(TRIM(A55),'SoM Connector'!$E$3:$E$82, 1, FALSE)),FALSE,TRUE ), IF(ISERROR(VLOOKUP(TRIM(A55),'SoM Connector'!$G$3:$G$82, 1, FALSE)),FALSE,TRUE ), IF(ISERROR(VLOOKUP(TRIM(A55),'SoM Connector'!$I$3:$I$82, 1, FALSE)),FALSE,TRUE ) )</f>
        <v>0</v>
      </c>
      <c r="C55" s="18" t="b">
        <f>OR(IF(ISERROR(VLOOKUP(TRIM(A55),'Expansion Board Connector'!$C$3:$C$62, 1, FALSE)),FALSE,TRUE ), IF(ISERROR(VLOOKUP(TRIM(A55),'Expansion Board Connector'!$E$3:$E$62, 1, FALSE)),FALSE,TRUE ), IF(ISERROR(VLOOKUP(TRIM(A55),'Expansion Board Connector'!$G$3:$G$62, 1, FALSE)),FALSE,TRUE ), IF(ISERROR(VLOOKUP(TRIM(A55),'Expansion Board Connector'!$I$3:$I$62, 1, FALSE)),FALSE,TRUE ) )</f>
        <v>0</v>
      </c>
    </row>
    <row r="56" spans="1:3" x14ac:dyDescent="0.35">
      <c r="A56" s="66" t="s">
        <v>922</v>
      </c>
      <c r="B56" s="18" t="b">
        <f>OR(IF(ISERROR(VLOOKUP(TRIM(A56),'SoM Connector'!$C$3:$C$82, 1, FALSE)),FALSE,TRUE ), IF(ISERROR(VLOOKUP(TRIM(A56),'SoM Connector'!$E$3:$E$82, 1, FALSE)),FALSE,TRUE ), IF(ISERROR(VLOOKUP(TRIM(A56),'SoM Connector'!$G$3:$G$82, 1, FALSE)),FALSE,TRUE ), IF(ISERROR(VLOOKUP(TRIM(A56),'SoM Connector'!$I$3:$I$82, 1, FALSE)),FALSE,TRUE ) )</f>
        <v>0</v>
      </c>
      <c r="C56" s="18" t="b">
        <f>OR(IF(ISERROR(VLOOKUP(TRIM(A56),'Expansion Board Connector'!$C$3:$C$62, 1, FALSE)),FALSE,TRUE ), IF(ISERROR(VLOOKUP(TRIM(A56),'Expansion Board Connector'!$E$3:$E$62, 1, FALSE)),FALSE,TRUE ), IF(ISERROR(VLOOKUP(TRIM(A56),'Expansion Board Connector'!$G$3:$G$62, 1, FALSE)),FALSE,TRUE ), IF(ISERROR(VLOOKUP(TRIM(A56),'Expansion Board Connector'!$I$3:$I$62, 1, FALSE)),FALSE,TRUE ) )</f>
        <v>0</v>
      </c>
    </row>
    <row r="57" spans="1:3" x14ac:dyDescent="0.35">
      <c r="A57" s="66" t="s">
        <v>923</v>
      </c>
      <c r="B57" s="18" t="b">
        <f>OR(IF(ISERROR(VLOOKUP(TRIM(A57),'SoM Connector'!$C$3:$C$82, 1, FALSE)),FALSE,TRUE ), IF(ISERROR(VLOOKUP(TRIM(A57),'SoM Connector'!$E$3:$E$82, 1, FALSE)),FALSE,TRUE ), IF(ISERROR(VLOOKUP(TRIM(A57),'SoM Connector'!$G$3:$G$82, 1, FALSE)),FALSE,TRUE ), IF(ISERROR(VLOOKUP(TRIM(A57),'SoM Connector'!$I$3:$I$82, 1, FALSE)),FALSE,TRUE ) )</f>
        <v>0</v>
      </c>
      <c r="C57" s="18" t="b">
        <f>OR(IF(ISERROR(VLOOKUP(TRIM(A57),'Expansion Board Connector'!$C$3:$C$62, 1, FALSE)),FALSE,TRUE ), IF(ISERROR(VLOOKUP(TRIM(A57),'Expansion Board Connector'!$E$3:$E$62, 1, FALSE)),FALSE,TRUE ), IF(ISERROR(VLOOKUP(TRIM(A57),'Expansion Board Connector'!$G$3:$G$62, 1, FALSE)),FALSE,TRUE ), IF(ISERROR(VLOOKUP(TRIM(A57),'Expansion Board Connector'!$I$3:$I$62, 1, FALSE)),FALSE,TRUE ) )</f>
        <v>0</v>
      </c>
    </row>
    <row r="58" spans="1:3" x14ac:dyDescent="0.35">
      <c r="A58" s="66" t="s">
        <v>924</v>
      </c>
      <c r="B58" s="18" t="b">
        <f>OR(IF(ISERROR(VLOOKUP(TRIM(A58),'SoM Connector'!$C$3:$C$82, 1, FALSE)),FALSE,TRUE ), IF(ISERROR(VLOOKUP(TRIM(A58),'SoM Connector'!$E$3:$E$82, 1, FALSE)),FALSE,TRUE ), IF(ISERROR(VLOOKUP(TRIM(A58),'SoM Connector'!$G$3:$G$82, 1, FALSE)),FALSE,TRUE ), IF(ISERROR(VLOOKUP(TRIM(A58),'SoM Connector'!$I$3:$I$82, 1, FALSE)),FALSE,TRUE ) )</f>
        <v>0</v>
      </c>
      <c r="C58" s="18" t="b">
        <f>OR(IF(ISERROR(VLOOKUP(TRIM(A58),'Expansion Board Connector'!$C$3:$C$62, 1, FALSE)),FALSE,TRUE ), IF(ISERROR(VLOOKUP(TRIM(A58),'Expansion Board Connector'!$E$3:$E$62, 1, FALSE)),FALSE,TRUE ), IF(ISERROR(VLOOKUP(TRIM(A58),'Expansion Board Connector'!$G$3:$G$62, 1, FALSE)),FALSE,TRUE ), IF(ISERROR(VLOOKUP(TRIM(A58),'Expansion Board Connector'!$I$3:$I$62, 1, FALSE)),FALSE,TRUE ) )</f>
        <v>0</v>
      </c>
    </row>
    <row r="59" spans="1:3" x14ac:dyDescent="0.35">
      <c r="A59" s="66" t="s">
        <v>925</v>
      </c>
      <c r="B59" s="18" t="b">
        <f>OR(IF(ISERROR(VLOOKUP(TRIM(A59),'SoM Connector'!$C$3:$C$82, 1, FALSE)),FALSE,TRUE ), IF(ISERROR(VLOOKUP(TRIM(A59),'SoM Connector'!$E$3:$E$82, 1, FALSE)),FALSE,TRUE ), IF(ISERROR(VLOOKUP(TRIM(A59),'SoM Connector'!$G$3:$G$82, 1, FALSE)),FALSE,TRUE ), IF(ISERROR(VLOOKUP(TRIM(A59),'SoM Connector'!$I$3:$I$82, 1, FALSE)),FALSE,TRUE ) )</f>
        <v>0</v>
      </c>
      <c r="C59" s="18" t="b">
        <f>OR(IF(ISERROR(VLOOKUP(TRIM(A59),'Expansion Board Connector'!$C$3:$C$62, 1, FALSE)),FALSE,TRUE ), IF(ISERROR(VLOOKUP(TRIM(A59),'Expansion Board Connector'!$E$3:$E$62, 1, FALSE)),FALSE,TRUE ), IF(ISERROR(VLOOKUP(TRIM(A59),'Expansion Board Connector'!$G$3:$G$62, 1, FALSE)),FALSE,TRUE ), IF(ISERROR(VLOOKUP(TRIM(A59),'Expansion Board Connector'!$I$3:$I$62, 1, FALSE)),FALSE,TRUE ) )</f>
        <v>0</v>
      </c>
    </row>
    <row r="60" spans="1:3" x14ac:dyDescent="0.35">
      <c r="A60" s="66" t="s">
        <v>926</v>
      </c>
      <c r="B60" s="18" t="b">
        <f>OR(IF(ISERROR(VLOOKUP(TRIM(A60),'SoM Connector'!$C$3:$C$82, 1, FALSE)),FALSE,TRUE ), IF(ISERROR(VLOOKUP(TRIM(A60),'SoM Connector'!$E$3:$E$82, 1, FALSE)),FALSE,TRUE ), IF(ISERROR(VLOOKUP(TRIM(A60),'SoM Connector'!$G$3:$G$82, 1, FALSE)),FALSE,TRUE ), IF(ISERROR(VLOOKUP(TRIM(A60),'SoM Connector'!$I$3:$I$82, 1, FALSE)),FALSE,TRUE ) )</f>
        <v>0</v>
      </c>
      <c r="C60" s="18" t="b">
        <f>OR(IF(ISERROR(VLOOKUP(TRIM(A60),'Expansion Board Connector'!$C$3:$C$62, 1, FALSE)),FALSE,TRUE ), IF(ISERROR(VLOOKUP(TRIM(A60),'Expansion Board Connector'!$E$3:$E$62, 1, FALSE)),FALSE,TRUE ), IF(ISERROR(VLOOKUP(TRIM(A60),'Expansion Board Connector'!$G$3:$G$62, 1, FALSE)),FALSE,TRUE ), IF(ISERROR(VLOOKUP(TRIM(A60),'Expansion Board Connector'!$I$3:$I$62, 1, FALSE)),FALSE,TRUE ) )</f>
        <v>0</v>
      </c>
    </row>
    <row r="61" spans="1:3" x14ac:dyDescent="0.35">
      <c r="A61" s="66" t="s">
        <v>927</v>
      </c>
      <c r="B61" s="18" t="b">
        <f>OR(IF(ISERROR(VLOOKUP(TRIM(A61),'SoM Connector'!$C$3:$C$82, 1, FALSE)),FALSE,TRUE ), IF(ISERROR(VLOOKUP(TRIM(A61),'SoM Connector'!$E$3:$E$82, 1, FALSE)),FALSE,TRUE ), IF(ISERROR(VLOOKUP(TRIM(A61),'SoM Connector'!$G$3:$G$82, 1, FALSE)),FALSE,TRUE ), IF(ISERROR(VLOOKUP(TRIM(A61),'SoM Connector'!$I$3:$I$82, 1, FALSE)),FALSE,TRUE ) )</f>
        <v>0</v>
      </c>
      <c r="C61" s="18" t="b">
        <f>OR(IF(ISERROR(VLOOKUP(TRIM(A61),'Expansion Board Connector'!$C$3:$C$62, 1, FALSE)),FALSE,TRUE ), IF(ISERROR(VLOOKUP(TRIM(A61),'Expansion Board Connector'!$E$3:$E$62, 1, FALSE)),FALSE,TRUE ), IF(ISERROR(VLOOKUP(TRIM(A61),'Expansion Board Connector'!$G$3:$G$62, 1, FALSE)),FALSE,TRUE ), IF(ISERROR(VLOOKUP(TRIM(A61),'Expansion Board Connector'!$I$3:$I$62, 1, FALSE)),FALSE,TRUE ) )</f>
        <v>0</v>
      </c>
    </row>
    <row r="62" spans="1:3" x14ac:dyDescent="0.35">
      <c r="A62" s="66" t="s">
        <v>928</v>
      </c>
      <c r="B62" s="18" t="b">
        <f>OR(IF(ISERROR(VLOOKUP(TRIM(A62),'SoM Connector'!$C$3:$C$82, 1, FALSE)),FALSE,TRUE ), IF(ISERROR(VLOOKUP(TRIM(A62),'SoM Connector'!$E$3:$E$82, 1, FALSE)),FALSE,TRUE ), IF(ISERROR(VLOOKUP(TRIM(A62),'SoM Connector'!$G$3:$G$82, 1, FALSE)),FALSE,TRUE ), IF(ISERROR(VLOOKUP(TRIM(A62),'SoM Connector'!$I$3:$I$82, 1, FALSE)),FALSE,TRUE ) )</f>
        <v>0</v>
      </c>
      <c r="C62" s="18" t="b">
        <f>OR(IF(ISERROR(VLOOKUP(TRIM(A62),'Expansion Board Connector'!$C$3:$C$62, 1, FALSE)),FALSE,TRUE ), IF(ISERROR(VLOOKUP(TRIM(A62),'Expansion Board Connector'!$E$3:$E$62, 1, FALSE)),FALSE,TRUE ), IF(ISERROR(VLOOKUP(TRIM(A62),'Expansion Board Connector'!$G$3:$G$62, 1, FALSE)),FALSE,TRUE ), IF(ISERROR(VLOOKUP(TRIM(A62),'Expansion Board Connector'!$I$3:$I$62, 1, FALSE)),FALSE,TRUE ) )</f>
        <v>0</v>
      </c>
    </row>
    <row r="63" spans="1:3" x14ac:dyDescent="0.35">
      <c r="A63" s="66" t="s">
        <v>929</v>
      </c>
      <c r="B63" s="18" t="b">
        <f>OR(IF(ISERROR(VLOOKUP(TRIM(A63),'SoM Connector'!$C$3:$C$82, 1, FALSE)),FALSE,TRUE ), IF(ISERROR(VLOOKUP(TRIM(A63),'SoM Connector'!$E$3:$E$82, 1, FALSE)),FALSE,TRUE ), IF(ISERROR(VLOOKUP(TRIM(A63),'SoM Connector'!$G$3:$G$82, 1, FALSE)),FALSE,TRUE ), IF(ISERROR(VLOOKUP(TRIM(A63),'SoM Connector'!$I$3:$I$82, 1, FALSE)),FALSE,TRUE ) )</f>
        <v>0</v>
      </c>
      <c r="C63" s="18" t="b">
        <f>OR(IF(ISERROR(VLOOKUP(TRIM(A63),'Expansion Board Connector'!$C$3:$C$62, 1, FALSE)),FALSE,TRUE ), IF(ISERROR(VLOOKUP(TRIM(A63),'Expansion Board Connector'!$E$3:$E$62, 1, FALSE)),FALSE,TRUE ), IF(ISERROR(VLOOKUP(TRIM(A63),'Expansion Board Connector'!$G$3:$G$62, 1, FALSE)),FALSE,TRUE ), IF(ISERROR(VLOOKUP(TRIM(A63),'Expansion Board Connector'!$I$3:$I$62, 1, FALSE)),FALSE,TRUE ) )</f>
        <v>0</v>
      </c>
    </row>
    <row r="64" spans="1:3" x14ac:dyDescent="0.35">
      <c r="A64" s="66" t="s">
        <v>930</v>
      </c>
      <c r="B64" s="18" t="b">
        <f>OR(IF(ISERROR(VLOOKUP(TRIM(A64),'SoM Connector'!$C$3:$C$82, 1, FALSE)),FALSE,TRUE ), IF(ISERROR(VLOOKUP(TRIM(A64),'SoM Connector'!$E$3:$E$82, 1, FALSE)),FALSE,TRUE ), IF(ISERROR(VLOOKUP(TRIM(A64),'SoM Connector'!$G$3:$G$82, 1, FALSE)),FALSE,TRUE ), IF(ISERROR(VLOOKUP(TRIM(A64),'SoM Connector'!$I$3:$I$82, 1, FALSE)),FALSE,TRUE ) )</f>
        <v>0</v>
      </c>
      <c r="C64" s="18" t="b">
        <f>OR(IF(ISERROR(VLOOKUP(TRIM(A64),'Expansion Board Connector'!$C$3:$C$62, 1, FALSE)),FALSE,TRUE ), IF(ISERROR(VLOOKUP(TRIM(A64),'Expansion Board Connector'!$E$3:$E$62, 1, FALSE)),FALSE,TRUE ), IF(ISERROR(VLOOKUP(TRIM(A64),'Expansion Board Connector'!$G$3:$G$62, 1, FALSE)),FALSE,TRUE ), IF(ISERROR(VLOOKUP(TRIM(A64),'Expansion Board Connector'!$I$3:$I$62, 1, FALSE)),FALSE,TRUE ) )</f>
        <v>0</v>
      </c>
    </row>
    <row r="65" spans="1:3" x14ac:dyDescent="0.35">
      <c r="A65" s="66" t="s">
        <v>931</v>
      </c>
      <c r="B65" s="18" t="b">
        <f>OR(IF(ISERROR(VLOOKUP(TRIM(A65),'SoM Connector'!$C$3:$C$82, 1, FALSE)),FALSE,TRUE ), IF(ISERROR(VLOOKUP(TRIM(A65),'SoM Connector'!$E$3:$E$82, 1, FALSE)),FALSE,TRUE ), IF(ISERROR(VLOOKUP(TRIM(A65),'SoM Connector'!$G$3:$G$82, 1, FALSE)),FALSE,TRUE ), IF(ISERROR(VLOOKUP(TRIM(A65),'SoM Connector'!$I$3:$I$82, 1, FALSE)),FALSE,TRUE ) )</f>
        <v>0</v>
      </c>
      <c r="C65" s="18" t="b">
        <f>OR(IF(ISERROR(VLOOKUP(TRIM(A65),'Expansion Board Connector'!$C$3:$C$62, 1, FALSE)),FALSE,TRUE ), IF(ISERROR(VLOOKUP(TRIM(A65),'Expansion Board Connector'!$E$3:$E$62, 1, FALSE)),FALSE,TRUE ), IF(ISERROR(VLOOKUP(TRIM(A65),'Expansion Board Connector'!$G$3:$G$62, 1, FALSE)),FALSE,TRUE ), IF(ISERROR(VLOOKUP(TRIM(A65),'Expansion Board Connector'!$I$3:$I$62, 1, FALSE)),FALSE,TRUE ) )</f>
        <v>0</v>
      </c>
    </row>
    <row r="66" spans="1:3" x14ac:dyDescent="0.35">
      <c r="A66" s="66" t="s">
        <v>932</v>
      </c>
      <c r="B66" s="18" t="b">
        <f>OR(IF(ISERROR(VLOOKUP(TRIM(A66),'SoM Connector'!$C$3:$C$82, 1, FALSE)),FALSE,TRUE ), IF(ISERROR(VLOOKUP(TRIM(A66),'SoM Connector'!$E$3:$E$82, 1, FALSE)),FALSE,TRUE ), IF(ISERROR(VLOOKUP(TRIM(A66),'SoM Connector'!$G$3:$G$82, 1, FALSE)),FALSE,TRUE ), IF(ISERROR(VLOOKUP(TRIM(A66),'SoM Connector'!$I$3:$I$82, 1, FALSE)),FALSE,TRUE ) )</f>
        <v>0</v>
      </c>
      <c r="C66" s="18" t="b">
        <f>OR(IF(ISERROR(VLOOKUP(TRIM(A66),'Expansion Board Connector'!$C$3:$C$62, 1, FALSE)),FALSE,TRUE ), IF(ISERROR(VLOOKUP(TRIM(A66),'Expansion Board Connector'!$E$3:$E$62, 1, FALSE)),FALSE,TRUE ), IF(ISERROR(VLOOKUP(TRIM(A66),'Expansion Board Connector'!$G$3:$G$62, 1, FALSE)),FALSE,TRUE ), IF(ISERROR(VLOOKUP(TRIM(A66),'Expansion Board Connector'!$I$3:$I$62, 1, FALSE)),FALSE,TRUE ) )</f>
        <v>0</v>
      </c>
    </row>
    <row r="67" spans="1:3" x14ac:dyDescent="0.35">
      <c r="A67" s="66" t="s">
        <v>933</v>
      </c>
      <c r="B67" s="18" t="b">
        <f>OR(IF(ISERROR(VLOOKUP(TRIM(A67),'SoM Connector'!$C$3:$C$82, 1, FALSE)),FALSE,TRUE ), IF(ISERROR(VLOOKUP(TRIM(A67),'SoM Connector'!$E$3:$E$82, 1, FALSE)),FALSE,TRUE ), IF(ISERROR(VLOOKUP(TRIM(A67),'SoM Connector'!$G$3:$G$82, 1, FALSE)),FALSE,TRUE ), IF(ISERROR(VLOOKUP(TRIM(A67),'SoM Connector'!$I$3:$I$82, 1, FALSE)),FALSE,TRUE ) )</f>
        <v>0</v>
      </c>
      <c r="C67" s="18" t="b">
        <f>OR(IF(ISERROR(VLOOKUP(TRIM(A67),'Expansion Board Connector'!$C$3:$C$62, 1, FALSE)),FALSE,TRUE ), IF(ISERROR(VLOOKUP(TRIM(A67),'Expansion Board Connector'!$E$3:$E$62, 1, FALSE)),FALSE,TRUE ), IF(ISERROR(VLOOKUP(TRIM(A67),'Expansion Board Connector'!$G$3:$G$62, 1, FALSE)),FALSE,TRUE ), IF(ISERROR(VLOOKUP(TRIM(A67),'Expansion Board Connector'!$I$3:$I$62, 1, FALSE)),FALSE,TRUE ) )</f>
        <v>0</v>
      </c>
    </row>
    <row r="68" spans="1:3" x14ac:dyDescent="0.35">
      <c r="A68" s="66" t="s">
        <v>934</v>
      </c>
      <c r="B68" s="18" t="b">
        <f>OR(IF(ISERROR(VLOOKUP(TRIM(A68),'SoM Connector'!$C$3:$C$82, 1, FALSE)),FALSE,TRUE ), IF(ISERROR(VLOOKUP(TRIM(A68),'SoM Connector'!$E$3:$E$82, 1, FALSE)),FALSE,TRUE ), IF(ISERROR(VLOOKUP(TRIM(A68),'SoM Connector'!$G$3:$G$82, 1, FALSE)),FALSE,TRUE ), IF(ISERROR(VLOOKUP(TRIM(A68),'SoM Connector'!$I$3:$I$82, 1, FALSE)),FALSE,TRUE ) )</f>
        <v>0</v>
      </c>
      <c r="C68" s="18" t="b">
        <f>OR(IF(ISERROR(VLOOKUP(TRIM(A68),'Expansion Board Connector'!$C$3:$C$62, 1, FALSE)),FALSE,TRUE ), IF(ISERROR(VLOOKUP(TRIM(A68),'Expansion Board Connector'!$E$3:$E$62, 1, FALSE)),FALSE,TRUE ), IF(ISERROR(VLOOKUP(TRIM(A68),'Expansion Board Connector'!$G$3:$G$62, 1, FALSE)),FALSE,TRUE ), IF(ISERROR(VLOOKUP(TRIM(A68),'Expansion Board Connector'!$I$3:$I$62, 1, FALSE)),FALSE,TRUE ) )</f>
        <v>0</v>
      </c>
    </row>
    <row r="69" spans="1:3" x14ac:dyDescent="0.35">
      <c r="A69" s="66" t="s">
        <v>935</v>
      </c>
      <c r="B69" s="18" t="b">
        <f>OR(IF(ISERROR(VLOOKUP(TRIM(A69),'SoM Connector'!$C$3:$C$82, 1, FALSE)),FALSE,TRUE ), IF(ISERROR(VLOOKUP(TRIM(A69),'SoM Connector'!$E$3:$E$82, 1, FALSE)),FALSE,TRUE ), IF(ISERROR(VLOOKUP(TRIM(A69),'SoM Connector'!$G$3:$G$82, 1, FALSE)),FALSE,TRUE ), IF(ISERROR(VLOOKUP(TRIM(A69),'SoM Connector'!$I$3:$I$82, 1, FALSE)),FALSE,TRUE ) )</f>
        <v>0</v>
      </c>
      <c r="C69" s="18" t="b">
        <f>OR(IF(ISERROR(VLOOKUP(TRIM(A69),'Expansion Board Connector'!$C$3:$C$62, 1, FALSE)),FALSE,TRUE ), IF(ISERROR(VLOOKUP(TRIM(A69),'Expansion Board Connector'!$E$3:$E$62, 1, FALSE)),FALSE,TRUE ), IF(ISERROR(VLOOKUP(TRIM(A69),'Expansion Board Connector'!$G$3:$G$62, 1, FALSE)),FALSE,TRUE ), IF(ISERROR(VLOOKUP(TRIM(A69),'Expansion Board Connector'!$I$3:$I$62, 1, FALSE)),FALSE,TRUE ) )</f>
        <v>0</v>
      </c>
    </row>
    <row r="70" spans="1:3" x14ac:dyDescent="0.35">
      <c r="A70" s="66" t="s">
        <v>936</v>
      </c>
      <c r="B70" s="18" t="b">
        <f>OR(IF(ISERROR(VLOOKUP(TRIM(A70),'SoM Connector'!$C$3:$C$82, 1, FALSE)),FALSE,TRUE ), IF(ISERROR(VLOOKUP(TRIM(A70),'SoM Connector'!$E$3:$E$82, 1, FALSE)),FALSE,TRUE ), IF(ISERROR(VLOOKUP(TRIM(A70),'SoM Connector'!$G$3:$G$82, 1, FALSE)),FALSE,TRUE ), IF(ISERROR(VLOOKUP(TRIM(A70),'SoM Connector'!$I$3:$I$82, 1, FALSE)),FALSE,TRUE ) )</f>
        <v>0</v>
      </c>
      <c r="C70" s="18" t="b">
        <f>OR(IF(ISERROR(VLOOKUP(TRIM(A70),'Expansion Board Connector'!$C$3:$C$62, 1, FALSE)),FALSE,TRUE ), IF(ISERROR(VLOOKUP(TRIM(A70),'Expansion Board Connector'!$E$3:$E$62, 1, FALSE)),FALSE,TRUE ), IF(ISERROR(VLOOKUP(TRIM(A70),'Expansion Board Connector'!$G$3:$G$62, 1, FALSE)),FALSE,TRUE ), IF(ISERROR(VLOOKUP(TRIM(A70),'Expansion Board Connector'!$I$3:$I$62, 1, FALSE)),FALSE,TRUE ) )</f>
        <v>0</v>
      </c>
    </row>
    <row r="71" spans="1:3" x14ac:dyDescent="0.35">
      <c r="A71" s="66" t="s">
        <v>937</v>
      </c>
      <c r="B71" s="18" t="b">
        <f>OR(IF(ISERROR(VLOOKUP(TRIM(A71),'SoM Connector'!$C$3:$C$82, 1, FALSE)),FALSE,TRUE ), IF(ISERROR(VLOOKUP(TRIM(A71),'SoM Connector'!$E$3:$E$82, 1, FALSE)),FALSE,TRUE ), IF(ISERROR(VLOOKUP(TRIM(A71),'SoM Connector'!$G$3:$G$82, 1, FALSE)),FALSE,TRUE ), IF(ISERROR(VLOOKUP(TRIM(A71),'SoM Connector'!$I$3:$I$82, 1, FALSE)),FALSE,TRUE ) )</f>
        <v>0</v>
      </c>
      <c r="C71" s="18" t="b">
        <f>OR(IF(ISERROR(VLOOKUP(TRIM(A71),'Expansion Board Connector'!$C$3:$C$62, 1, FALSE)),FALSE,TRUE ), IF(ISERROR(VLOOKUP(TRIM(A71),'Expansion Board Connector'!$E$3:$E$62, 1, FALSE)),FALSE,TRUE ), IF(ISERROR(VLOOKUP(TRIM(A71),'Expansion Board Connector'!$G$3:$G$62, 1, FALSE)),FALSE,TRUE ), IF(ISERROR(VLOOKUP(TRIM(A71),'Expansion Board Connector'!$I$3:$I$62, 1, FALSE)),FALSE,TRUE ) )</f>
        <v>0</v>
      </c>
    </row>
    <row r="72" spans="1:3" x14ac:dyDescent="0.35">
      <c r="A72" s="66" t="s">
        <v>938</v>
      </c>
      <c r="B72" s="18" t="b">
        <f>OR(IF(ISERROR(VLOOKUP(TRIM(A72),'SoM Connector'!$C$3:$C$82, 1, FALSE)),FALSE,TRUE ), IF(ISERROR(VLOOKUP(TRIM(A72),'SoM Connector'!$E$3:$E$82, 1, FALSE)),FALSE,TRUE ), IF(ISERROR(VLOOKUP(TRIM(A72),'SoM Connector'!$G$3:$G$82, 1, FALSE)),FALSE,TRUE ), IF(ISERROR(VLOOKUP(TRIM(A72),'SoM Connector'!$I$3:$I$82, 1, FALSE)),FALSE,TRUE ) )</f>
        <v>0</v>
      </c>
      <c r="C72" s="18" t="b">
        <f>OR(IF(ISERROR(VLOOKUP(TRIM(A72),'Expansion Board Connector'!$C$3:$C$62, 1, FALSE)),FALSE,TRUE ), IF(ISERROR(VLOOKUP(TRIM(A72),'Expansion Board Connector'!$E$3:$E$62, 1, FALSE)),FALSE,TRUE ), IF(ISERROR(VLOOKUP(TRIM(A72),'Expansion Board Connector'!$G$3:$G$62, 1, FALSE)),FALSE,TRUE ), IF(ISERROR(VLOOKUP(TRIM(A72),'Expansion Board Connector'!$I$3:$I$62, 1, FALSE)),FALSE,TRUE ) )</f>
        <v>0</v>
      </c>
    </row>
    <row r="73" spans="1:3" x14ac:dyDescent="0.35">
      <c r="A73" s="66" t="s">
        <v>939</v>
      </c>
      <c r="B73" s="18" t="b">
        <f>OR(IF(ISERROR(VLOOKUP(TRIM(A73),'SoM Connector'!$C$3:$C$82, 1, FALSE)),FALSE,TRUE ), IF(ISERROR(VLOOKUP(TRIM(A73),'SoM Connector'!$E$3:$E$82, 1, FALSE)),FALSE,TRUE ), IF(ISERROR(VLOOKUP(TRIM(A73),'SoM Connector'!$G$3:$G$82, 1, FALSE)),FALSE,TRUE ), IF(ISERROR(VLOOKUP(TRIM(A73),'SoM Connector'!$I$3:$I$82, 1, FALSE)),FALSE,TRUE ) )</f>
        <v>0</v>
      </c>
      <c r="C73" s="18" t="b">
        <f>OR(IF(ISERROR(VLOOKUP(TRIM(A73),'Expansion Board Connector'!$C$3:$C$62, 1, FALSE)),FALSE,TRUE ), IF(ISERROR(VLOOKUP(TRIM(A73),'Expansion Board Connector'!$E$3:$E$62, 1, FALSE)),FALSE,TRUE ), IF(ISERROR(VLOOKUP(TRIM(A73),'Expansion Board Connector'!$G$3:$G$62, 1, FALSE)),FALSE,TRUE ), IF(ISERROR(VLOOKUP(TRIM(A73),'Expansion Board Connector'!$I$3:$I$62, 1, FALSE)),FALSE,TRUE ) )</f>
        <v>0</v>
      </c>
    </row>
    <row r="74" spans="1:3" x14ac:dyDescent="0.35">
      <c r="A74" s="66" t="s">
        <v>940</v>
      </c>
      <c r="B74" s="18" t="b">
        <f>OR(IF(ISERROR(VLOOKUP(TRIM(A74),'SoM Connector'!$C$3:$C$82, 1, FALSE)),FALSE,TRUE ), IF(ISERROR(VLOOKUP(TRIM(A74),'SoM Connector'!$E$3:$E$82, 1, FALSE)),FALSE,TRUE ), IF(ISERROR(VLOOKUP(TRIM(A74),'SoM Connector'!$G$3:$G$82, 1, FALSE)),FALSE,TRUE ), IF(ISERROR(VLOOKUP(TRIM(A74),'SoM Connector'!$I$3:$I$82, 1, FALSE)),FALSE,TRUE ) )</f>
        <v>0</v>
      </c>
      <c r="C74" s="18" t="b">
        <f>OR(IF(ISERROR(VLOOKUP(TRIM(A74),'Expansion Board Connector'!$C$3:$C$62, 1, FALSE)),FALSE,TRUE ), IF(ISERROR(VLOOKUP(TRIM(A74),'Expansion Board Connector'!$E$3:$E$62, 1, FALSE)),FALSE,TRUE ), IF(ISERROR(VLOOKUP(TRIM(A74),'Expansion Board Connector'!$G$3:$G$62, 1, FALSE)),FALSE,TRUE ), IF(ISERROR(VLOOKUP(TRIM(A74),'Expansion Board Connector'!$I$3:$I$62, 1, FALSE)),FALSE,TRUE ) )</f>
        <v>0</v>
      </c>
    </row>
    <row r="75" spans="1:3" x14ac:dyDescent="0.35">
      <c r="A75" s="66" t="s">
        <v>941</v>
      </c>
      <c r="B75" s="18" t="b">
        <f>OR(IF(ISERROR(VLOOKUP(TRIM(A75),'SoM Connector'!$C$3:$C$82, 1, FALSE)),FALSE,TRUE ), IF(ISERROR(VLOOKUP(TRIM(A75),'SoM Connector'!$E$3:$E$82, 1, FALSE)),FALSE,TRUE ), IF(ISERROR(VLOOKUP(TRIM(A75),'SoM Connector'!$G$3:$G$82, 1, FALSE)),FALSE,TRUE ), IF(ISERROR(VLOOKUP(TRIM(A75),'SoM Connector'!$I$3:$I$82, 1, FALSE)),FALSE,TRUE ) )</f>
        <v>0</v>
      </c>
      <c r="C75" s="18" t="b">
        <f>OR(IF(ISERROR(VLOOKUP(TRIM(A75),'Expansion Board Connector'!$C$3:$C$62, 1, FALSE)),FALSE,TRUE ), IF(ISERROR(VLOOKUP(TRIM(A75),'Expansion Board Connector'!$E$3:$E$62, 1, FALSE)),FALSE,TRUE ), IF(ISERROR(VLOOKUP(TRIM(A75),'Expansion Board Connector'!$G$3:$G$62, 1, FALSE)),FALSE,TRUE ), IF(ISERROR(VLOOKUP(TRIM(A75),'Expansion Board Connector'!$I$3:$I$62, 1, FALSE)),FALSE,TRUE ) )</f>
        <v>0</v>
      </c>
    </row>
    <row r="76" spans="1:3" x14ac:dyDescent="0.35">
      <c r="A76" s="66" t="s">
        <v>942</v>
      </c>
      <c r="B76" s="18" t="b">
        <f>OR(IF(ISERROR(VLOOKUP(TRIM(A76),'SoM Connector'!$C$3:$C$82, 1, FALSE)),FALSE,TRUE ), IF(ISERROR(VLOOKUP(TRIM(A76),'SoM Connector'!$E$3:$E$82, 1, FALSE)),FALSE,TRUE ), IF(ISERROR(VLOOKUP(TRIM(A76),'SoM Connector'!$G$3:$G$82, 1, FALSE)),FALSE,TRUE ), IF(ISERROR(VLOOKUP(TRIM(A76),'SoM Connector'!$I$3:$I$82, 1, FALSE)),FALSE,TRUE ) )</f>
        <v>0</v>
      </c>
      <c r="C76" s="18" t="b">
        <f>OR(IF(ISERROR(VLOOKUP(TRIM(A76),'Expansion Board Connector'!$C$3:$C$62, 1, FALSE)),FALSE,TRUE ), IF(ISERROR(VLOOKUP(TRIM(A76),'Expansion Board Connector'!$E$3:$E$62, 1, FALSE)),FALSE,TRUE ), IF(ISERROR(VLOOKUP(TRIM(A76),'Expansion Board Connector'!$G$3:$G$62, 1, FALSE)),FALSE,TRUE ), IF(ISERROR(VLOOKUP(TRIM(A76),'Expansion Board Connector'!$I$3:$I$62, 1, FALSE)),FALSE,TRUE ) )</f>
        <v>0</v>
      </c>
    </row>
    <row r="77" spans="1:3" x14ac:dyDescent="0.35">
      <c r="A77" s="66" t="s">
        <v>943</v>
      </c>
      <c r="B77" s="18" t="b">
        <f>OR(IF(ISERROR(VLOOKUP(TRIM(A77),'SoM Connector'!$C$3:$C$82, 1, FALSE)),FALSE,TRUE ), IF(ISERROR(VLOOKUP(TRIM(A77),'SoM Connector'!$E$3:$E$82, 1, FALSE)),FALSE,TRUE ), IF(ISERROR(VLOOKUP(TRIM(A77),'SoM Connector'!$G$3:$G$82, 1, FALSE)),FALSE,TRUE ), IF(ISERROR(VLOOKUP(TRIM(A77),'SoM Connector'!$I$3:$I$82, 1, FALSE)),FALSE,TRUE ) )</f>
        <v>0</v>
      </c>
      <c r="C77" s="18" t="b">
        <f>OR(IF(ISERROR(VLOOKUP(TRIM(A77),'Expansion Board Connector'!$C$3:$C$62, 1, FALSE)),FALSE,TRUE ), IF(ISERROR(VLOOKUP(TRIM(A77),'Expansion Board Connector'!$E$3:$E$62, 1, FALSE)),FALSE,TRUE ), IF(ISERROR(VLOOKUP(TRIM(A77),'Expansion Board Connector'!$G$3:$G$62, 1, FALSE)),FALSE,TRUE ), IF(ISERROR(VLOOKUP(TRIM(A77),'Expansion Board Connector'!$I$3:$I$62, 1, FALSE)),FALSE,TRUE ) )</f>
        <v>0</v>
      </c>
    </row>
    <row r="78" spans="1:3" x14ac:dyDescent="0.35">
      <c r="A78" s="66" t="s">
        <v>944</v>
      </c>
      <c r="B78" s="18" t="b">
        <f>OR(IF(ISERROR(VLOOKUP(TRIM(A78),'SoM Connector'!$C$3:$C$82, 1, FALSE)),FALSE,TRUE ), IF(ISERROR(VLOOKUP(TRIM(A78),'SoM Connector'!$E$3:$E$82, 1, FALSE)),FALSE,TRUE ), IF(ISERROR(VLOOKUP(TRIM(A78),'SoM Connector'!$G$3:$G$82, 1, FALSE)),FALSE,TRUE ), IF(ISERROR(VLOOKUP(TRIM(A78),'SoM Connector'!$I$3:$I$82, 1, FALSE)),FALSE,TRUE ) )</f>
        <v>0</v>
      </c>
      <c r="C78" s="18" t="b">
        <f>OR(IF(ISERROR(VLOOKUP(TRIM(A78),'Expansion Board Connector'!$C$3:$C$62, 1, FALSE)),FALSE,TRUE ), IF(ISERROR(VLOOKUP(TRIM(A78),'Expansion Board Connector'!$E$3:$E$62, 1, FALSE)),FALSE,TRUE ), IF(ISERROR(VLOOKUP(TRIM(A78),'Expansion Board Connector'!$G$3:$G$62, 1, FALSE)),FALSE,TRUE ), IF(ISERROR(VLOOKUP(TRIM(A78),'Expansion Board Connector'!$I$3:$I$62, 1, FALSE)),FALSE,TRUE ) )</f>
        <v>0</v>
      </c>
    </row>
    <row r="79" spans="1:3" x14ac:dyDescent="0.35">
      <c r="A79" s="66" t="s">
        <v>945</v>
      </c>
      <c r="B79" s="18" t="b">
        <f>OR(IF(ISERROR(VLOOKUP(TRIM(A79),'SoM Connector'!$C$3:$C$82, 1, FALSE)),FALSE,TRUE ), IF(ISERROR(VLOOKUP(TRIM(A79),'SoM Connector'!$E$3:$E$82, 1, FALSE)),FALSE,TRUE ), IF(ISERROR(VLOOKUP(TRIM(A79),'SoM Connector'!$G$3:$G$82, 1, FALSE)),FALSE,TRUE ), IF(ISERROR(VLOOKUP(TRIM(A79),'SoM Connector'!$I$3:$I$82, 1, FALSE)),FALSE,TRUE ) )</f>
        <v>0</v>
      </c>
      <c r="C79" s="18" t="b">
        <f>OR(IF(ISERROR(VLOOKUP(TRIM(A79),'Expansion Board Connector'!$C$3:$C$62, 1, FALSE)),FALSE,TRUE ), IF(ISERROR(VLOOKUP(TRIM(A79),'Expansion Board Connector'!$E$3:$E$62, 1, FALSE)),FALSE,TRUE ), IF(ISERROR(VLOOKUP(TRIM(A79),'Expansion Board Connector'!$G$3:$G$62, 1, FALSE)),FALSE,TRUE ), IF(ISERROR(VLOOKUP(TRIM(A79),'Expansion Board Connector'!$I$3:$I$62, 1, FALSE)),FALSE,TRUE ) )</f>
        <v>0</v>
      </c>
    </row>
    <row r="80" spans="1:3" x14ac:dyDescent="0.35">
      <c r="A80" s="66" t="s">
        <v>946</v>
      </c>
      <c r="B80" s="18" t="b">
        <f>OR(IF(ISERROR(VLOOKUP(TRIM(A80),'SoM Connector'!$C$3:$C$82, 1, FALSE)),FALSE,TRUE ), IF(ISERROR(VLOOKUP(TRIM(A80),'SoM Connector'!$E$3:$E$82, 1, FALSE)),FALSE,TRUE ), IF(ISERROR(VLOOKUP(TRIM(A80),'SoM Connector'!$G$3:$G$82, 1, FALSE)),FALSE,TRUE ), IF(ISERROR(VLOOKUP(TRIM(A80),'SoM Connector'!$I$3:$I$82, 1, FALSE)),FALSE,TRUE ) )</f>
        <v>0</v>
      </c>
      <c r="C80" s="18" t="b">
        <f>OR(IF(ISERROR(VLOOKUP(TRIM(A80),'Expansion Board Connector'!$C$3:$C$62, 1, FALSE)),FALSE,TRUE ), IF(ISERROR(VLOOKUP(TRIM(A80),'Expansion Board Connector'!$E$3:$E$62, 1, FALSE)),FALSE,TRUE ), IF(ISERROR(VLOOKUP(TRIM(A80),'Expansion Board Connector'!$G$3:$G$62, 1, FALSE)),FALSE,TRUE ), IF(ISERROR(VLOOKUP(TRIM(A80),'Expansion Board Connector'!$I$3:$I$62, 1, FALSE)),FALSE,TRUE ) )</f>
        <v>0</v>
      </c>
    </row>
    <row r="81" spans="1:3" x14ac:dyDescent="0.35">
      <c r="A81" s="66" t="s">
        <v>947</v>
      </c>
      <c r="B81" s="18" t="b">
        <f>OR(IF(ISERROR(VLOOKUP(TRIM(A81),'SoM Connector'!$C$3:$C$82, 1, FALSE)),FALSE,TRUE ), IF(ISERROR(VLOOKUP(TRIM(A81),'SoM Connector'!$E$3:$E$82, 1, FALSE)),FALSE,TRUE ), IF(ISERROR(VLOOKUP(TRIM(A81),'SoM Connector'!$G$3:$G$82, 1, FALSE)),FALSE,TRUE ), IF(ISERROR(VLOOKUP(TRIM(A81),'SoM Connector'!$I$3:$I$82, 1, FALSE)),FALSE,TRUE ) )</f>
        <v>0</v>
      </c>
      <c r="C81" s="18" t="b">
        <f>OR(IF(ISERROR(VLOOKUP(TRIM(A81),'Expansion Board Connector'!$C$3:$C$62, 1, FALSE)),FALSE,TRUE ), IF(ISERROR(VLOOKUP(TRIM(A81),'Expansion Board Connector'!$E$3:$E$62, 1, FALSE)),FALSE,TRUE ), IF(ISERROR(VLOOKUP(TRIM(A81),'Expansion Board Connector'!$G$3:$G$62, 1, FALSE)),FALSE,TRUE ), IF(ISERROR(VLOOKUP(TRIM(A81),'Expansion Board Connector'!$I$3:$I$62, 1, FALSE)),FALSE,TRUE ) )</f>
        <v>0</v>
      </c>
    </row>
    <row r="82" spans="1:3" x14ac:dyDescent="0.35">
      <c r="A82" s="66" t="s">
        <v>948</v>
      </c>
      <c r="B82" s="18" t="b">
        <f>OR(IF(ISERROR(VLOOKUP(TRIM(A82),'SoM Connector'!$C$3:$C$82, 1, FALSE)),FALSE,TRUE ), IF(ISERROR(VLOOKUP(TRIM(A82),'SoM Connector'!$E$3:$E$82, 1, FALSE)),FALSE,TRUE ), IF(ISERROR(VLOOKUP(TRIM(A82),'SoM Connector'!$G$3:$G$82, 1, FALSE)),FALSE,TRUE ), IF(ISERROR(VLOOKUP(TRIM(A82),'SoM Connector'!$I$3:$I$82, 1, FALSE)),FALSE,TRUE ) )</f>
        <v>0</v>
      </c>
      <c r="C82" s="18" t="b">
        <f>OR(IF(ISERROR(VLOOKUP(TRIM(A82),'Expansion Board Connector'!$C$3:$C$62, 1, FALSE)),FALSE,TRUE ), IF(ISERROR(VLOOKUP(TRIM(A82),'Expansion Board Connector'!$E$3:$E$62, 1, FALSE)),FALSE,TRUE ), IF(ISERROR(VLOOKUP(TRIM(A82),'Expansion Board Connector'!$G$3:$G$62, 1, FALSE)),FALSE,TRUE ), IF(ISERROR(VLOOKUP(TRIM(A82),'Expansion Board Connector'!$I$3:$I$62, 1, FALSE)),FALSE,TRUE ) )</f>
        <v>0</v>
      </c>
    </row>
    <row r="83" spans="1:3" x14ac:dyDescent="0.35">
      <c r="A83" s="66" t="s">
        <v>949</v>
      </c>
      <c r="B83" s="18" t="b">
        <f>OR(IF(ISERROR(VLOOKUP(TRIM(A83),'SoM Connector'!$C$3:$C$82, 1, FALSE)),FALSE,TRUE ), IF(ISERROR(VLOOKUP(TRIM(A83),'SoM Connector'!$E$3:$E$82, 1, FALSE)),FALSE,TRUE ), IF(ISERROR(VLOOKUP(TRIM(A83),'SoM Connector'!$G$3:$G$82, 1, FALSE)),FALSE,TRUE ), IF(ISERROR(VLOOKUP(TRIM(A83),'SoM Connector'!$I$3:$I$82, 1, FALSE)),FALSE,TRUE ) )</f>
        <v>0</v>
      </c>
      <c r="C83" s="18" t="b">
        <f>OR(IF(ISERROR(VLOOKUP(TRIM(A83),'Expansion Board Connector'!$C$3:$C$62, 1, FALSE)),FALSE,TRUE ), IF(ISERROR(VLOOKUP(TRIM(A83),'Expansion Board Connector'!$E$3:$E$62, 1, FALSE)),FALSE,TRUE ), IF(ISERROR(VLOOKUP(TRIM(A83),'Expansion Board Connector'!$G$3:$G$62, 1, FALSE)),FALSE,TRUE ), IF(ISERROR(VLOOKUP(TRIM(A83),'Expansion Board Connector'!$I$3:$I$62, 1, FALSE)),FALSE,TRUE ) )</f>
        <v>0</v>
      </c>
    </row>
    <row r="84" spans="1:3" x14ac:dyDescent="0.35">
      <c r="A84" s="66" t="s">
        <v>950</v>
      </c>
      <c r="B84" s="18" t="b">
        <f>OR(IF(ISERROR(VLOOKUP(TRIM(A84),'SoM Connector'!$C$3:$C$82, 1, FALSE)),FALSE,TRUE ), IF(ISERROR(VLOOKUP(TRIM(A84),'SoM Connector'!$E$3:$E$82, 1, FALSE)),FALSE,TRUE ), IF(ISERROR(VLOOKUP(TRIM(A84),'SoM Connector'!$G$3:$G$82, 1, FALSE)),FALSE,TRUE ), IF(ISERROR(VLOOKUP(TRIM(A84),'SoM Connector'!$I$3:$I$82, 1, FALSE)),FALSE,TRUE ) )</f>
        <v>0</v>
      </c>
      <c r="C84" s="18" t="b">
        <f>OR(IF(ISERROR(VLOOKUP(TRIM(A84),'Expansion Board Connector'!$C$3:$C$62, 1, FALSE)),FALSE,TRUE ), IF(ISERROR(VLOOKUP(TRIM(A84),'Expansion Board Connector'!$E$3:$E$62, 1, FALSE)),FALSE,TRUE ), IF(ISERROR(VLOOKUP(TRIM(A84),'Expansion Board Connector'!$G$3:$G$62, 1, FALSE)),FALSE,TRUE ), IF(ISERROR(VLOOKUP(TRIM(A84),'Expansion Board Connector'!$I$3:$I$62, 1, FALSE)),FALSE,TRUE ) )</f>
        <v>0</v>
      </c>
    </row>
    <row r="85" spans="1:3" x14ac:dyDescent="0.35">
      <c r="A85" s="66" t="s">
        <v>951</v>
      </c>
      <c r="B85" s="18" t="b">
        <f>OR(IF(ISERROR(VLOOKUP(TRIM(A85),'SoM Connector'!$C$3:$C$82, 1, FALSE)),FALSE,TRUE ), IF(ISERROR(VLOOKUP(TRIM(A85),'SoM Connector'!$E$3:$E$82, 1, FALSE)),FALSE,TRUE ), IF(ISERROR(VLOOKUP(TRIM(A85),'SoM Connector'!$G$3:$G$82, 1, FALSE)),FALSE,TRUE ), IF(ISERROR(VLOOKUP(TRIM(A85),'SoM Connector'!$I$3:$I$82, 1, FALSE)),FALSE,TRUE ) )</f>
        <v>0</v>
      </c>
      <c r="C85" s="18" t="b">
        <f>OR(IF(ISERROR(VLOOKUP(TRIM(A85),'Expansion Board Connector'!$C$3:$C$62, 1, FALSE)),FALSE,TRUE ), IF(ISERROR(VLOOKUP(TRIM(A85),'Expansion Board Connector'!$E$3:$E$62, 1, FALSE)),FALSE,TRUE ), IF(ISERROR(VLOOKUP(TRIM(A85),'Expansion Board Connector'!$G$3:$G$62, 1, FALSE)),FALSE,TRUE ), IF(ISERROR(VLOOKUP(TRIM(A85),'Expansion Board Connector'!$I$3:$I$62, 1, FALSE)),FALSE,TRUE ) )</f>
        <v>0</v>
      </c>
    </row>
    <row r="86" spans="1:3" x14ac:dyDescent="0.35">
      <c r="A86" s="66" t="s">
        <v>952</v>
      </c>
      <c r="B86" s="18" t="b">
        <f>OR(IF(ISERROR(VLOOKUP(TRIM(A86),'SoM Connector'!$C$3:$C$82, 1, FALSE)),FALSE,TRUE ), IF(ISERROR(VLOOKUP(TRIM(A86),'SoM Connector'!$E$3:$E$82, 1, FALSE)),FALSE,TRUE ), IF(ISERROR(VLOOKUP(TRIM(A86),'SoM Connector'!$G$3:$G$82, 1, FALSE)),FALSE,TRUE ), IF(ISERROR(VLOOKUP(TRIM(A86),'SoM Connector'!$I$3:$I$82, 1, FALSE)),FALSE,TRUE ) )</f>
        <v>0</v>
      </c>
      <c r="C86" s="18" t="b">
        <f>OR(IF(ISERROR(VLOOKUP(TRIM(A86),'Expansion Board Connector'!$C$3:$C$62, 1, FALSE)),FALSE,TRUE ), IF(ISERROR(VLOOKUP(TRIM(A86),'Expansion Board Connector'!$E$3:$E$62, 1, FALSE)),FALSE,TRUE ), IF(ISERROR(VLOOKUP(TRIM(A86),'Expansion Board Connector'!$G$3:$G$62, 1, FALSE)),FALSE,TRUE ), IF(ISERROR(VLOOKUP(TRIM(A86),'Expansion Board Connector'!$I$3:$I$62, 1, FALSE)),FALSE,TRUE ) )</f>
        <v>0</v>
      </c>
    </row>
    <row r="87" spans="1:3" x14ac:dyDescent="0.35">
      <c r="A87" s="66" t="s">
        <v>953</v>
      </c>
      <c r="B87" s="18" t="b">
        <f>OR(IF(ISERROR(VLOOKUP(TRIM(A87),'SoM Connector'!$C$3:$C$82, 1, FALSE)),FALSE,TRUE ), IF(ISERROR(VLOOKUP(TRIM(A87),'SoM Connector'!$E$3:$E$82, 1, FALSE)),FALSE,TRUE ), IF(ISERROR(VLOOKUP(TRIM(A87),'SoM Connector'!$G$3:$G$82, 1, FALSE)),FALSE,TRUE ), IF(ISERROR(VLOOKUP(TRIM(A87),'SoM Connector'!$I$3:$I$82, 1, FALSE)),FALSE,TRUE ) )</f>
        <v>0</v>
      </c>
      <c r="C87" s="18" t="b">
        <f>OR(IF(ISERROR(VLOOKUP(TRIM(A87),'Expansion Board Connector'!$C$3:$C$62, 1, FALSE)),FALSE,TRUE ), IF(ISERROR(VLOOKUP(TRIM(A87),'Expansion Board Connector'!$E$3:$E$62, 1, FALSE)),FALSE,TRUE ), IF(ISERROR(VLOOKUP(TRIM(A87),'Expansion Board Connector'!$G$3:$G$62, 1, FALSE)),FALSE,TRUE ), IF(ISERROR(VLOOKUP(TRIM(A87),'Expansion Board Connector'!$I$3:$I$62, 1, FALSE)),FALSE,TRUE ) )</f>
        <v>0</v>
      </c>
    </row>
    <row r="88" spans="1:3" x14ac:dyDescent="0.35">
      <c r="A88" s="66" t="s">
        <v>954</v>
      </c>
      <c r="B88" s="18" t="b">
        <f>OR(IF(ISERROR(VLOOKUP(TRIM(A88),'SoM Connector'!$C$3:$C$82, 1, FALSE)),FALSE,TRUE ), IF(ISERROR(VLOOKUP(TRIM(A88),'SoM Connector'!$E$3:$E$82, 1, FALSE)),FALSE,TRUE ), IF(ISERROR(VLOOKUP(TRIM(A88),'SoM Connector'!$G$3:$G$82, 1, FALSE)),FALSE,TRUE ), IF(ISERROR(VLOOKUP(TRIM(A88),'SoM Connector'!$I$3:$I$82, 1, FALSE)),FALSE,TRUE ) )</f>
        <v>0</v>
      </c>
      <c r="C88" s="18" t="b">
        <f>OR(IF(ISERROR(VLOOKUP(TRIM(A88),'Expansion Board Connector'!$C$3:$C$62, 1, FALSE)),FALSE,TRUE ), IF(ISERROR(VLOOKUP(TRIM(A88),'Expansion Board Connector'!$E$3:$E$62, 1, FALSE)),FALSE,TRUE ), IF(ISERROR(VLOOKUP(TRIM(A88),'Expansion Board Connector'!$G$3:$G$62, 1, FALSE)),FALSE,TRUE ), IF(ISERROR(VLOOKUP(TRIM(A88),'Expansion Board Connector'!$I$3:$I$62, 1, FALSE)),FALSE,TRUE ) )</f>
        <v>0</v>
      </c>
    </row>
    <row r="89" spans="1:3" x14ac:dyDescent="0.35">
      <c r="A89" s="66" t="s">
        <v>955</v>
      </c>
      <c r="B89" s="18" t="b">
        <f>OR(IF(ISERROR(VLOOKUP(TRIM(A89),'SoM Connector'!$C$3:$C$82, 1, FALSE)),FALSE,TRUE ), IF(ISERROR(VLOOKUP(TRIM(A89),'SoM Connector'!$E$3:$E$82, 1, FALSE)),FALSE,TRUE ), IF(ISERROR(VLOOKUP(TRIM(A89),'SoM Connector'!$G$3:$G$82, 1, FALSE)),FALSE,TRUE ), IF(ISERROR(VLOOKUP(TRIM(A89),'SoM Connector'!$I$3:$I$82, 1, FALSE)),FALSE,TRUE ) )</f>
        <v>0</v>
      </c>
      <c r="C89" s="18" t="b">
        <f>OR(IF(ISERROR(VLOOKUP(TRIM(A89),'Expansion Board Connector'!$C$3:$C$62, 1, FALSE)),FALSE,TRUE ), IF(ISERROR(VLOOKUP(TRIM(A89),'Expansion Board Connector'!$E$3:$E$62, 1, FALSE)),FALSE,TRUE ), IF(ISERROR(VLOOKUP(TRIM(A89),'Expansion Board Connector'!$G$3:$G$62, 1, FALSE)),FALSE,TRUE ), IF(ISERROR(VLOOKUP(TRIM(A89),'Expansion Board Connector'!$I$3:$I$62, 1, FALSE)),FALSE,TRUE ) )</f>
        <v>0</v>
      </c>
    </row>
    <row r="90" spans="1:3" x14ac:dyDescent="0.35">
      <c r="A90" s="66" t="s">
        <v>956</v>
      </c>
      <c r="B90" s="18" t="b">
        <f>OR(IF(ISERROR(VLOOKUP(TRIM(A90),'SoM Connector'!$C$3:$C$82, 1, FALSE)),FALSE,TRUE ), IF(ISERROR(VLOOKUP(TRIM(A90),'SoM Connector'!$E$3:$E$82, 1, FALSE)),FALSE,TRUE ), IF(ISERROR(VLOOKUP(TRIM(A90),'SoM Connector'!$G$3:$G$82, 1, FALSE)),FALSE,TRUE ), IF(ISERROR(VLOOKUP(TRIM(A90),'SoM Connector'!$I$3:$I$82, 1, FALSE)),FALSE,TRUE ) )</f>
        <v>0</v>
      </c>
      <c r="C90" s="18" t="b">
        <f>OR(IF(ISERROR(VLOOKUP(TRIM(A90),'Expansion Board Connector'!$C$3:$C$62, 1, FALSE)),FALSE,TRUE ), IF(ISERROR(VLOOKUP(TRIM(A90),'Expansion Board Connector'!$E$3:$E$62, 1, FALSE)),FALSE,TRUE ), IF(ISERROR(VLOOKUP(TRIM(A90),'Expansion Board Connector'!$G$3:$G$62, 1, FALSE)),FALSE,TRUE ), IF(ISERROR(VLOOKUP(TRIM(A90),'Expansion Board Connector'!$I$3:$I$62, 1, FALSE)),FALSE,TRUE ) )</f>
        <v>0</v>
      </c>
    </row>
    <row r="91" spans="1:3" x14ac:dyDescent="0.35">
      <c r="A91" s="66" t="s">
        <v>957</v>
      </c>
      <c r="B91" s="18" t="b">
        <f>OR(IF(ISERROR(VLOOKUP(TRIM(A91),'SoM Connector'!$C$3:$C$82, 1, FALSE)),FALSE,TRUE ), IF(ISERROR(VLOOKUP(TRIM(A91),'SoM Connector'!$E$3:$E$82, 1, FALSE)),FALSE,TRUE ), IF(ISERROR(VLOOKUP(TRIM(A91),'SoM Connector'!$G$3:$G$82, 1, FALSE)),FALSE,TRUE ), IF(ISERROR(VLOOKUP(TRIM(A91),'SoM Connector'!$I$3:$I$82, 1, FALSE)),FALSE,TRUE ) )</f>
        <v>0</v>
      </c>
      <c r="C91" s="18" t="b">
        <f>OR(IF(ISERROR(VLOOKUP(TRIM(A91),'Expansion Board Connector'!$C$3:$C$62, 1, FALSE)),FALSE,TRUE ), IF(ISERROR(VLOOKUP(TRIM(A91),'Expansion Board Connector'!$E$3:$E$62, 1, FALSE)),FALSE,TRUE ), IF(ISERROR(VLOOKUP(TRIM(A91),'Expansion Board Connector'!$G$3:$G$62, 1, FALSE)),FALSE,TRUE ), IF(ISERROR(VLOOKUP(TRIM(A91),'Expansion Board Connector'!$I$3:$I$62, 1, FALSE)),FALSE,TRUE ) )</f>
        <v>0</v>
      </c>
    </row>
    <row r="92" spans="1:3" x14ac:dyDescent="0.35">
      <c r="A92" s="66" t="s">
        <v>958</v>
      </c>
      <c r="B92" s="18" t="b">
        <f>OR(IF(ISERROR(VLOOKUP(TRIM(A92),'SoM Connector'!$C$3:$C$82, 1, FALSE)),FALSE,TRUE ), IF(ISERROR(VLOOKUP(TRIM(A92),'SoM Connector'!$E$3:$E$82, 1, FALSE)),FALSE,TRUE ), IF(ISERROR(VLOOKUP(TRIM(A92),'SoM Connector'!$G$3:$G$82, 1, FALSE)),FALSE,TRUE ), IF(ISERROR(VLOOKUP(TRIM(A92),'SoM Connector'!$I$3:$I$82, 1, FALSE)),FALSE,TRUE ) )</f>
        <v>0</v>
      </c>
      <c r="C92" s="18" t="b">
        <f>OR(IF(ISERROR(VLOOKUP(TRIM(A92),'Expansion Board Connector'!$C$3:$C$62, 1, FALSE)),FALSE,TRUE ), IF(ISERROR(VLOOKUP(TRIM(A92),'Expansion Board Connector'!$E$3:$E$62, 1, FALSE)),FALSE,TRUE ), IF(ISERROR(VLOOKUP(TRIM(A92),'Expansion Board Connector'!$G$3:$G$62, 1, FALSE)),FALSE,TRUE ), IF(ISERROR(VLOOKUP(TRIM(A92),'Expansion Board Connector'!$I$3:$I$62, 1, FALSE)),FALSE,TRUE ) )</f>
        <v>0</v>
      </c>
    </row>
    <row r="93" spans="1:3" x14ac:dyDescent="0.35">
      <c r="A93" s="66" t="s">
        <v>959</v>
      </c>
      <c r="B93" s="18" t="b">
        <f>OR(IF(ISERROR(VLOOKUP(TRIM(A93),'SoM Connector'!$C$3:$C$82, 1, FALSE)),FALSE,TRUE ), IF(ISERROR(VLOOKUP(TRIM(A93),'SoM Connector'!$E$3:$E$82, 1, FALSE)),FALSE,TRUE ), IF(ISERROR(VLOOKUP(TRIM(A93),'SoM Connector'!$G$3:$G$82, 1, FALSE)),FALSE,TRUE ), IF(ISERROR(VLOOKUP(TRIM(A93),'SoM Connector'!$I$3:$I$82, 1, FALSE)),FALSE,TRUE ) )</f>
        <v>0</v>
      </c>
      <c r="C93" s="18" t="b">
        <f>OR(IF(ISERROR(VLOOKUP(TRIM(A93),'Expansion Board Connector'!$C$3:$C$62, 1, FALSE)),FALSE,TRUE ), IF(ISERROR(VLOOKUP(TRIM(A93),'Expansion Board Connector'!$E$3:$E$62, 1, FALSE)),FALSE,TRUE ), IF(ISERROR(VLOOKUP(TRIM(A93),'Expansion Board Connector'!$G$3:$G$62, 1, FALSE)),FALSE,TRUE ), IF(ISERROR(VLOOKUP(TRIM(A93),'Expansion Board Connector'!$I$3:$I$62, 1, FALSE)),FALSE,TRUE ) )</f>
        <v>0</v>
      </c>
    </row>
    <row r="94" spans="1:3" x14ac:dyDescent="0.35">
      <c r="A94" s="66" t="s">
        <v>960</v>
      </c>
      <c r="B94" s="18" t="b">
        <f>OR(IF(ISERROR(VLOOKUP(TRIM(A94),'SoM Connector'!$C$3:$C$82, 1, FALSE)),FALSE,TRUE ), IF(ISERROR(VLOOKUP(TRIM(A94),'SoM Connector'!$E$3:$E$82, 1, FALSE)),FALSE,TRUE ), IF(ISERROR(VLOOKUP(TRIM(A94),'SoM Connector'!$G$3:$G$82, 1, FALSE)),FALSE,TRUE ), IF(ISERROR(VLOOKUP(TRIM(A94),'SoM Connector'!$I$3:$I$82, 1, FALSE)),FALSE,TRUE ) )</f>
        <v>0</v>
      </c>
      <c r="C94" s="18" t="b">
        <f>OR(IF(ISERROR(VLOOKUP(TRIM(A94),'Expansion Board Connector'!$C$3:$C$62, 1, FALSE)),FALSE,TRUE ), IF(ISERROR(VLOOKUP(TRIM(A94),'Expansion Board Connector'!$E$3:$E$62, 1, FALSE)),FALSE,TRUE ), IF(ISERROR(VLOOKUP(TRIM(A94),'Expansion Board Connector'!$G$3:$G$62, 1, FALSE)),FALSE,TRUE ), IF(ISERROR(VLOOKUP(TRIM(A94),'Expansion Board Connector'!$I$3:$I$62, 1, FALSE)),FALSE,TRUE ) )</f>
        <v>0</v>
      </c>
    </row>
    <row r="95" spans="1:3" x14ac:dyDescent="0.35">
      <c r="A95" s="66" t="s">
        <v>961</v>
      </c>
      <c r="B95" s="18" t="b">
        <f>OR(IF(ISERROR(VLOOKUP(TRIM(A95),'SoM Connector'!$C$3:$C$82, 1, FALSE)),FALSE,TRUE ), IF(ISERROR(VLOOKUP(TRIM(A95),'SoM Connector'!$E$3:$E$82, 1, FALSE)),FALSE,TRUE ), IF(ISERROR(VLOOKUP(TRIM(A95),'SoM Connector'!$G$3:$G$82, 1, FALSE)),FALSE,TRUE ), IF(ISERROR(VLOOKUP(TRIM(A95),'SoM Connector'!$I$3:$I$82, 1, FALSE)),FALSE,TRUE ) )</f>
        <v>0</v>
      </c>
      <c r="C95" s="18" t="b">
        <f>OR(IF(ISERROR(VLOOKUP(TRIM(A95),'Expansion Board Connector'!$C$3:$C$62, 1, FALSE)),FALSE,TRUE ), IF(ISERROR(VLOOKUP(TRIM(A95),'Expansion Board Connector'!$E$3:$E$62, 1, FALSE)),FALSE,TRUE ), IF(ISERROR(VLOOKUP(TRIM(A95),'Expansion Board Connector'!$G$3:$G$62, 1, FALSE)),FALSE,TRUE ), IF(ISERROR(VLOOKUP(TRIM(A95),'Expansion Board Connector'!$I$3:$I$62, 1, FALSE)),FALSE,TRUE ) )</f>
        <v>0</v>
      </c>
    </row>
    <row r="96" spans="1:3" x14ac:dyDescent="0.35">
      <c r="A96" s="66" t="s">
        <v>962</v>
      </c>
      <c r="B96" s="18" t="b">
        <f>OR(IF(ISERROR(VLOOKUP(TRIM(A96),'SoM Connector'!$C$3:$C$82, 1, FALSE)),FALSE,TRUE ), IF(ISERROR(VLOOKUP(TRIM(A96),'SoM Connector'!$E$3:$E$82, 1, FALSE)),FALSE,TRUE ), IF(ISERROR(VLOOKUP(TRIM(A96),'SoM Connector'!$G$3:$G$82, 1, FALSE)),FALSE,TRUE ), IF(ISERROR(VLOOKUP(TRIM(A96),'SoM Connector'!$I$3:$I$82, 1, FALSE)),FALSE,TRUE ) )</f>
        <v>0</v>
      </c>
      <c r="C96" s="18" t="b">
        <f>OR(IF(ISERROR(VLOOKUP(TRIM(A96),'Expansion Board Connector'!$C$3:$C$62, 1, FALSE)),FALSE,TRUE ), IF(ISERROR(VLOOKUP(TRIM(A96),'Expansion Board Connector'!$E$3:$E$62, 1, FALSE)),FALSE,TRUE ), IF(ISERROR(VLOOKUP(TRIM(A96),'Expansion Board Connector'!$G$3:$G$62, 1, FALSE)),FALSE,TRUE ), IF(ISERROR(VLOOKUP(TRIM(A96),'Expansion Board Connector'!$I$3:$I$62, 1, FALSE)),FALSE,TRUE ) )</f>
        <v>0</v>
      </c>
    </row>
    <row r="97" spans="1:3" x14ac:dyDescent="0.35">
      <c r="A97" s="66" t="s">
        <v>963</v>
      </c>
      <c r="B97" s="18" t="b">
        <f>OR(IF(ISERROR(VLOOKUP(TRIM(A97),'SoM Connector'!$C$3:$C$82, 1, FALSE)),FALSE,TRUE ), IF(ISERROR(VLOOKUP(TRIM(A97),'SoM Connector'!$E$3:$E$82, 1, FALSE)),FALSE,TRUE ), IF(ISERROR(VLOOKUP(TRIM(A97),'SoM Connector'!$G$3:$G$82, 1, FALSE)),FALSE,TRUE ), IF(ISERROR(VLOOKUP(TRIM(A97),'SoM Connector'!$I$3:$I$82, 1, FALSE)),FALSE,TRUE ) )</f>
        <v>0</v>
      </c>
      <c r="C97" s="18" t="b">
        <f>OR(IF(ISERROR(VLOOKUP(TRIM(A97),'Expansion Board Connector'!$C$3:$C$62, 1, FALSE)),FALSE,TRUE ), IF(ISERROR(VLOOKUP(TRIM(A97),'Expansion Board Connector'!$E$3:$E$62, 1, FALSE)),FALSE,TRUE ), IF(ISERROR(VLOOKUP(TRIM(A97),'Expansion Board Connector'!$G$3:$G$62, 1, FALSE)),FALSE,TRUE ), IF(ISERROR(VLOOKUP(TRIM(A97),'Expansion Board Connector'!$I$3:$I$62, 1, FALSE)),FALSE,TRUE ) )</f>
        <v>0</v>
      </c>
    </row>
    <row r="98" spans="1:3" x14ac:dyDescent="0.35">
      <c r="A98" s="66" t="s">
        <v>964</v>
      </c>
      <c r="B98" s="18" t="b">
        <f>OR(IF(ISERROR(VLOOKUP(TRIM(A98),'SoM Connector'!$C$3:$C$82, 1, FALSE)),FALSE,TRUE ), IF(ISERROR(VLOOKUP(TRIM(A98),'SoM Connector'!$E$3:$E$82, 1, FALSE)),FALSE,TRUE ), IF(ISERROR(VLOOKUP(TRIM(A98),'SoM Connector'!$G$3:$G$82, 1, FALSE)),FALSE,TRUE ), IF(ISERROR(VLOOKUP(TRIM(A98),'SoM Connector'!$I$3:$I$82, 1, FALSE)),FALSE,TRUE ) )</f>
        <v>0</v>
      </c>
      <c r="C98" s="18" t="b">
        <f>OR(IF(ISERROR(VLOOKUP(TRIM(A98),'Expansion Board Connector'!$C$3:$C$62, 1, FALSE)),FALSE,TRUE ), IF(ISERROR(VLOOKUP(TRIM(A98),'Expansion Board Connector'!$E$3:$E$62, 1, FALSE)),FALSE,TRUE ), IF(ISERROR(VLOOKUP(TRIM(A98),'Expansion Board Connector'!$G$3:$G$62, 1, FALSE)),FALSE,TRUE ), IF(ISERROR(VLOOKUP(TRIM(A98),'Expansion Board Connector'!$I$3:$I$62, 1, FALSE)),FALSE,TRUE ) )</f>
        <v>0</v>
      </c>
    </row>
    <row r="99" spans="1:3" x14ac:dyDescent="0.35">
      <c r="A99" s="66" t="s">
        <v>965</v>
      </c>
      <c r="B99" s="18" t="b">
        <f>OR(IF(ISERROR(VLOOKUP(TRIM(A99),'SoM Connector'!$C$3:$C$82, 1, FALSE)),FALSE,TRUE ), IF(ISERROR(VLOOKUP(TRIM(A99),'SoM Connector'!$E$3:$E$82, 1, FALSE)),FALSE,TRUE ), IF(ISERROR(VLOOKUP(TRIM(A99),'SoM Connector'!$G$3:$G$82, 1, FALSE)),FALSE,TRUE ), IF(ISERROR(VLOOKUP(TRIM(A99),'SoM Connector'!$I$3:$I$82, 1, FALSE)),FALSE,TRUE ) )</f>
        <v>0</v>
      </c>
      <c r="C99" s="18" t="b">
        <f>OR(IF(ISERROR(VLOOKUP(TRIM(A99),'Expansion Board Connector'!$C$3:$C$62, 1, FALSE)),FALSE,TRUE ), IF(ISERROR(VLOOKUP(TRIM(A99),'Expansion Board Connector'!$E$3:$E$62, 1, FALSE)),FALSE,TRUE ), IF(ISERROR(VLOOKUP(TRIM(A99),'Expansion Board Connector'!$G$3:$G$62, 1, FALSE)),FALSE,TRUE ), IF(ISERROR(VLOOKUP(TRIM(A99),'Expansion Board Connector'!$I$3:$I$62, 1, FALSE)),FALSE,TRUE ) )</f>
        <v>0</v>
      </c>
    </row>
    <row r="100" spans="1:3" x14ac:dyDescent="0.35">
      <c r="A100" s="66" t="s">
        <v>966</v>
      </c>
      <c r="B100" s="18" t="b">
        <f>OR(IF(ISERROR(VLOOKUP(TRIM(A100),'SoM Connector'!$C$3:$C$82, 1, FALSE)),FALSE,TRUE ), IF(ISERROR(VLOOKUP(TRIM(A100),'SoM Connector'!$E$3:$E$82, 1, FALSE)),FALSE,TRUE ), IF(ISERROR(VLOOKUP(TRIM(A100),'SoM Connector'!$G$3:$G$82, 1, FALSE)),FALSE,TRUE ), IF(ISERROR(VLOOKUP(TRIM(A100),'SoM Connector'!$I$3:$I$82, 1, FALSE)),FALSE,TRUE ) )</f>
        <v>0</v>
      </c>
      <c r="C100" s="18" t="b">
        <f>OR(IF(ISERROR(VLOOKUP(TRIM(A100),'Expansion Board Connector'!$C$3:$C$62, 1, FALSE)),FALSE,TRUE ), IF(ISERROR(VLOOKUP(TRIM(A100),'Expansion Board Connector'!$E$3:$E$62, 1, FALSE)),FALSE,TRUE ), IF(ISERROR(VLOOKUP(TRIM(A100),'Expansion Board Connector'!$G$3:$G$62, 1, FALSE)),FALSE,TRUE ), IF(ISERROR(VLOOKUP(TRIM(A100),'Expansion Board Connector'!$I$3:$I$62, 1, FALSE)),FALSE,TRUE ) )</f>
        <v>0</v>
      </c>
    </row>
    <row r="101" spans="1:3" x14ac:dyDescent="0.35">
      <c r="A101" s="66" t="s">
        <v>967</v>
      </c>
      <c r="B101" s="18" t="b">
        <f>OR(IF(ISERROR(VLOOKUP(TRIM(A101),'SoM Connector'!$C$3:$C$82, 1, FALSE)),FALSE,TRUE ), IF(ISERROR(VLOOKUP(TRIM(A101),'SoM Connector'!$E$3:$E$82, 1, FALSE)),FALSE,TRUE ), IF(ISERROR(VLOOKUP(TRIM(A101),'SoM Connector'!$G$3:$G$82, 1, FALSE)),FALSE,TRUE ), IF(ISERROR(VLOOKUP(TRIM(A101),'SoM Connector'!$I$3:$I$82, 1, FALSE)),FALSE,TRUE ) )</f>
        <v>0</v>
      </c>
      <c r="C101" s="18" t="b">
        <f>OR(IF(ISERROR(VLOOKUP(TRIM(A101),'Expansion Board Connector'!$C$3:$C$62, 1, FALSE)),FALSE,TRUE ), IF(ISERROR(VLOOKUP(TRIM(A101),'Expansion Board Connector'!$E$3:$E$62, 1, FALSE)),FALSE,TRUE ), IF(ISERROR(VLOOKUP(TRIM(A101),'Expansion Board Connector'!$G$3:$G$62, 1, FALSE)),FALSE,TRUE ), IF(ISERROR(VLOOKUP(TRIM(A101),'Expansion Board Connector'!$I$3:$I$62, 1, FALSE)),FALSE,TRUE ) )</f>
        <v>0</v>
      </c>
    </row>
    <row r="102" spans="1:3" x14ac:dyDescent="0.35">
      <c r="A102" s="66" t="s">
        <v>968</v>
      </c>
      <c r="B102" s="18" t="b">
        <f>OR(IF(ISERROR(VLOOKUP(TRIM(A102),'SoM Connector'!$C$3:$C$82, 1, FALSE)),FALSE,TRUE ), IF(ISERROR(VLOOKUP(TRIM(A102),'SoM Connector'!$E$3:$E$82, 1, FALSE)),FALSE,TRUE ), IF(ISERROR(VLOOKUP(TRIM(A102),'SoM Connector'!$G$3:$G$82, 1, FALSE)),FALSE,TRUE ), IF(ISERROR(VLOOKUP(TRIM(A102),'SoM Connector'!$I$3:$I$82, 1, FALSE)),FALSE,TRUE ) )</f>
        <v>0</v>
      </c>
      <c r="C102" s="18" t="b">
        <f>OR(IF(ISERROR(VLOOKUP(TRIM(A102),'Expansion Board Connector'!$C$3:$C$62, 1, FALSE)),FALSE,TRUE ), IF(ISERROR(VLOOKUP(TRIM(A102),'Expansion Board Connector'!$E$3:$E$62, 1, FALSE)),FALSE,TRUE ), IF(ISERROR(VLOOKUP(TRIM(A102),'Expansion Board Connector'!$G$3:$G$62, 1, FALSE)),FALSE,TRUE ), IF(ISERROR(VLOOKUP(TRIM(A102),'Expansion Board Connector'!$I$3:$I$62, 1, FALSE)),FALSE,TRUE ) )</f>
        <v>0</v>
      </c>
    </row>
    <row r="103" spans="1:3" x14ac:dyDescent="0.35">
      <c r="A103" s="66" t="s">
        <v>969</v>
      </c>
      <c r="B103" s="18" t="b">
        <f>OR(IF(ISERROR(VLOOKUP(TRIM(A103),'SoM Connector'!$C$3:$C$82, 1, FALSE)),FALSE,TRUE ), IF(ISERROR(VLOOKUP(TRIM(A103),'SoM Connector'!$E$3:$E$82, 1, FALSE)),FALSE,TRUE ), IF(ISERROR(VLOOKUP(TRIM(A103),'SoM Connector'!$G$3:$G$82, 1, FALSE)),FALSE,TRUE ), IF(ISERROR(VLOOKUP(TRIM(A103),'SoM Connector'!$I$3:$I$82, 1, FALSE)),FALSE,TRUE ) )</f>
        <v>0</v>
      </c>
      <c r="C103" s="18" t="b">
        <f>OR(IF(ISERROR(VLOOKUP(TRIM(A103),'Expansion Board Connector'!$C$3:$C$62, 1, FALSE)),FALSE,TRUE ), IF(ISERROR(VLOOKUP(TRIM(A103),'Expansion Board Connector'!$E$3:$E$62, 1, FALSE)),FALSE,TRUE ), IF(ISERROR(VLOOKUP(TRIM(A103),'Expansion Board Connector'!$G$3:$G$62, 1, FALSE)),FALSE,TRUE ), IF(ISERROR(VLOOKUP(TRIM(A103),'Expansion Board Connector'!$I$3:$I$62, 1, FALSE)),FALSE,TRUE ) )</f>
        <v>0</v>
      </c>
    </row>
    <row r="104" spans="1:3" x14ac:dyDescent="0.35">
      <c r="A104" s="66" t="s">
        <v>970</v>
      </c>
      <c r="B104" s="18" t="b">
        <f>OR(IF(ISERROR(VLOOKUP(TRIM(A104),'SoM Connector'!$C$3:$C$82, 1, FALSE)),FALSE,TRUE ), IF(ISERROR(VLOOKUP(TRIM(A104),'SoM Connector'!$E$3:$E$82, 1, FALSE)),FALSE,TRUE ), IF(ISERROR(VLOOKUP(TRIM(A104),'SoM Connector'!$G$3:$G$82, 1, FALSE)),FALSE,TRUE ), IF(ISERROR(VLOOKUP(TRIM(A104),'SoM Connector'!$I$3:$I$82, 1, FALSE)),FALSE,TRUE ) )</f>
        <v>0</v>
      </c>
      <c r="C104" s="18" t="b">
        <f>OR(IF(ISERROR(VLOOKUP(TRIM(A104),'Expansion Board Connector'!$C$3:$C$62, 1, FALSE)),FALSE,TRUE ), IF(ISERROR(VLOOKUP(TRIM(A104),'Expansion Board Connector'!$E$3:$E$62, 1, FALSE)),FALSE,TRUE ), IF(ISERROR(VLOOKUP(TRIM(A104),'Expansion Board Connector'!$G$3:$G$62, 1, FALSE)),FALSE,TRUE ), IF(ISERROR(VLOOKUP(TRIM(A104),'Expansion Board Connector'!$I$3:$I$62, 1, FALSE)),FALSE,TRUE ) )</f>
        <v>0</v>
      </c>
    </row>
    <row r="105" spans="1:3" x14ac:dyDescent="0.35">
      <c r="A105" s="66" t="s">
        <v>971</v>
      </c>
      <c r="B105" s="18" t="b">
        <f>OR(IF(ISERROR(VLOOKUP(TRIM(A105),'SoM Connector'!$C$3:$C$82, 1, FALSE)),FALSE,TRUE ), IF(ISERROR(VLOOKUP(TRIM(A105),'SoM Connector'!$E$3:$E$82, 1, FALSE)),FALSE,TRUE ), IF(ISERROR(VLOOKUP(TRIM(A105),'SoM Connector'!$G$3:$G$82, 1, FALSE)),FALSE,TRUE ), IF(ISERROR(VLOOKUP(TRIM(A105),'SoM Connector'!$I$3:$I$82, 1, FALSE)),FALSE,TRUE ) )</f>
        <v>0</v>
      </c>
      <c r="C105" s="18" t="b">
        <f>OR(IF(ISERROR(VLOOKUP(TRIM(A105),'Expansion Board Connector'!$C$3:$C$62, 1, FALSE)),FALSE,TRUE ), IF(ISERROR(VLOOKUP(TRIM(A105),'Expansion Board Connector'!$E$3:$E$62, 1, FALSE)),FALSE,TRUE ), IF(ISERROR(VLOOKUP(TRIM(A105),'Expansion Board Connector'!$G$3:$G$62, 1, FALSE)),FALSE,TRUE ), IF(ISERROR(VLOOKUP(TRIM(A105),'Expansion Board Connector'!$I$3:$I$62, 1, FALSE)),FALSE,TRUE ) )</f>
        <v>0</v>
      </c>
    </row>
    <row r="106" spans="1:3" x14ac:dyDescent="0.35">
      <c r="A106" s="66" t="s">
        <v>972</v>
      </c>
      <c r="B106" s="18" t="b">
        <f>OR(IF(ISERROR(VLOOKUP(TRIM(A106),'SoM Connector'!$C$3:$C$82, 1, FALSE)),FALSE,TRUE ), IF(ISERROR(VLOOKUP(TRIM(A106),'SoM Connector'!$E$3:$E$82, 1, FALSE)),FALSE,TRUE ), IF(ISERROR(VLOOKUP(TRIM(A106),'SoM Connector'!$G$3:$G$82, 1, FALSE)),FALSE,TRUE ), IF(ISERROR(VLOOKUP(TRIM(A106),'SoM Connector'!$I$3:$I$82, 1, FALSE)),FALSE,TRUE ) )</f>
        <v>0</v>
      </c>
      <c r="C106" s="18" t="b">
        <f>OR(IF(ISERROR(VLOOKUP(TRIM(A106),'Expansion Board Connector'!$C$3:$C$62, 1, FALSE)),FALSE,TRUE ), IF(ISERROR(VLOOKUP(TRIM(A106),'Expansion Board Connector'!$E$3:$E$62, 1, FALSE)),FALSE,TRUE ), IF(ISERROR(VLOOKUP(TRIM(A106),'Expansion Board Connector'!$G$3:$G$62, 1, FALSE)),FALSE,TRUE ), IF(ISERROR(VLOOKUP(TRIM(A106),'Expansion Board Connector'!$I$3:$I$62, 1, FALSE)),FALSE,TRUE ) )</f>
        <v>0</v>
      </c>
    </row>
    <row r="107" spans="1:3" x14ac:dyDescent="0.35">
      <c r="A107" s="66" t="s">
        <v>973</v>
      </c>
      <c r="B107" s="18" t="b">
        <f>OR(IF(ISERROR(VLOOKUP(TRIM(A107),'SoM Connector'!$C$3:$C$82, 1, FALSE)),FALSE,TRUE ), IF(ISERROR(VLOOKUP(TRIM(A107),'SoM Connector'!$E$3:$E$82, 1, FALSE)),FALSE,TRUE ), IF(ISERROR(VLOOKUP(TRIM(A107),'SoM Connector'!$G$3:$G$82, 1, FALSE)),FALSE,TRUE ), IF(ISERROR(VLOOKUP(TRIM(A107),'SoM Connector'!$I$3:$I$82, 1, FALSE)),FALSE,TRUE ) )</f>
        <v>0</v>
      </c>
      <c r="C107" s="18" t="b">
        <f>OR(IF(ISERROR(VLOOKUP(TRIM(A107),'Expansion Board Connector'!$C$3:$C$62, 1, FALSE)),FALSE,TRUE ), IF(ISERROR(VLOOKUP(TRIM(A107),'Expansion Board Connector'!$E$3:$E$62, 1, FALSE)),FALSE,TRUE ), IF(ISERROR(VLOOKUP(TRIM(A107),'Expansion Board Connector'!$G$3:$G$62, 1, FALSE)),FALSE,TRUE ), IF(ISERROR(VLOOKUP(TRIM(A107),'Expansion Board Connector'!$I$3:$I$62, 1, FALSE)),FALSE,TRUE ) )</f>
        <v>0</v>
      </c>
    </row>
    <row r="108" spans="1:3" x14ac:dyDescent="0.35">
      <c r="A108" s="66" t="s">
        <v>974</v>
      </c>
      <c r="B108" s="18" t="b">
        <f>OR(IF(ISERROR(VLOOKUP(TRIM(A108),'SoM Connector'!$C$3:$C$82, 1, FALSE)),FALSE,TRUE ), IF(ISERROR(VLOOKUP(TRIM(A108),'SoM Connector'!$E$3:$E$82, 1, FALSE)),FALSE,TRUE ), IF(ISERROR(VLOOKUP(TRIM(A108),'SoM Connector'!$G$3:$G$82, 1, FALSE)),FALSE,TRUE ), IF(ISERROR(VLOOKUP(TRIM(A108),'SoM Connector'!$I$3:$I$82, 1, FALSE)),FALSE,TRUE ) )</f>
        <v>0</v>
      </c>
      <c r="C108" s="18" t="b">
        <f>OR(IF(ISERROR(VLOOKUP(TRIM(A108),'Expansion Board Connector'!$C$3:$C$62, 1, FALSE)),FALSE,TRUE ), IF(ISERROR(VLOOKUP(TRIM(A108),'Expansion Board Connector'!$E$3:$E$62, 1, FALSE)),FALSE,TRUE ), IF(ISERROR(VLOOKUP(TRIM(A108),'Expansion Board Connector'!$G$3:$G$62, 1, FALSE)),FALSE,TRUE ), IF(ISERROR(VLOOKUP(TRIM(A108),'Expansion Board Connector'!$I$3:$I$62, 1, FALSE)),FALSE,TRUE ) )</f>
        <v>0</v>
      </c>
    </row>
    <row r="109" spans="1:3" x14ac:dyDescent="0.35">
      <c r="A109" s="66" t="s">
        <v>975</v>
      </c>
      <c r="B109" s="18" t="b">
        <f>OR(IF(ISERROR(VLOOKUP(TRIM(A109),'SoM Connector'!$C$3:$C$82, 1, FALSE)),FALSE,TRUE ), IF(ISERROR(VLOOKUP(TRIM(A109),'SoM Connector'!$E$3:$E$82, 1, FALSE)),FALSE,TRUE ), IF(ISERROR(VLOOKUP(TRIM(A109),'SoM Connector'!$G$3:$G$82, 1, FALSE)),FALSE,TRUE ), IF(ISERROR(VLOOKUP(TRIM(A109),'SoM Connector'!$I$3:$I$82, 1, FALSE)),FALSE,TRUE ) )</f>
        <v>0</v>
      </c>
      <c r="C109" s="18" t="b">
        <f>OR(IF(ISERROR(VLOOKUP(TRIM(A109),'Expansion Board Connector'!$C$3:$C$62, 1, FALSE)),FALSE,TRUE ), IF(ISERROR(VLOOKUP(TRIM(A109),'Expansion Board Connector'!$E$3:$E$62, 1, FALSE)),FALSE,TRUE ), IF(ISERROR(VLOOKUP(TRIM(A109),'Expansion Board Connector'!$G$3:$G$62, 1, FALSE)),FALSE,TRUE ), IF(ISERROR(VLOOKUP(TRIM(A109),'Expansion Board Connector'!$I$3:$I$62, 1, FALSE)),FALSE,TRUE ) )</f>
        <v>0</v>
      </c>
    </row>
    <row r="110" spans="1:3" x14ac:dyDescent="0.35">
      <c r="A110" s="66" t="s">
        <v>976</v>
      </c>
      <c r="B110" s="18" t="b">
        <f>OR(IF(ISERROR(VLOOKUP(TRIM(A110),'SoM Connector'!$C$3:$C$82, 1, FALSE)),FALSE,TRUE ), IF(ISERROR(VLOOKUP(TRIM(A110),'SoM Connector'!$E$3:$E$82, 1, FALSE)),FALSE,TRUE ), IF(ISERROR(VLOOKUP(TRIM(A110),'SoM Connector'!$G$3:$G$82, 1, FALSE)),FALSE,TRUE ), IF(ISERROR(VLOOKUP(TRIM(A110),'SoM Connector'!$I$3:$I$82, 1, FALSE)),FALSE,TRUE ) )</f>
        <v>0</v>
      </c>
      <c r="C110" s="18" t="b">
        <f>OR(IF(ISERROR(VLOOKUP(TRIM(A110),'Expansion Board Connector'!$C$3:$C$62, 1, FALSE)),FALSE,TRUE ), IF(ISERROR(VLOOKUP(TRIM(A110),'Expansion Board Connector'!$E$3:$E$62, 1, FALSE)),FALSE,TRUE ), IF(ISERROR(VLOOKUP(TRIM(A110),'Expansion Board Connector'!$G$3:$G$62, 1, FALSE)),FALSE,TRUE ), IF(ISERROR(VLOOKUP(TRIM(A110),'Expansion Board Connector'!$I$3:$I$62, 1, FALSE)),FALSE,TRUE ) )</f>
        <v>0</v>
      </c>
    </row>
    <row r="111" spans="1:3" x14ac:dyDescent="0.35">
      <c r="A111" s="66" t="s">
        <v>977</v>
      </c>
      <c r="B111" s="18" t="b">
        <f>OR(IF(ISERROR(VLOOKUP(TRIM(A111),'SoM Connector'!$C$3:$C$82, 1, FALSE)),FALSE,TRUE ), IF(ISERROR(VLOOKUP(TRIM(A111),'SoM Connector'!$E$3:$E$82, 1, FALSE)),FALSE,TRUE ), IF(ISERROR(VLOOKUP(TRIM(A111),'SoM Connector'!$G$3:$G$82, 1, FALSE)),FALSE,TRUE ), IF(ISERROR(VLOOKUP(TRIM(A111),'SoM Connector'!$I$3:$I$82, 1, FALSE)),FALSE,TRUE ) )</f>
        <v>0</v>
      </c>
      <c r="C111" s="18" t="b">
        <f>OR(IF(ISERROR(VLOOKUP(TRIM(A111),'Expansion Board Connector'!$C$3:$C$62, 1, FALSE)),FALSE,TRUE ), IF(ISERROR(VLOOKUP(TRIM(A111),'Expansion Board Connector'!$E$3:$E$62, 1, FALSE)),FALSE,TRUE ), IF(ISERROR(VLOOKUP(TRIM(A111),'Expansion Board Connector'!$G$3:$G$62, 1, FALSE)),FALSE,TRUE ), IF(ISERROR(VLOOKUP(TRIM(A111),'Expansion Board Connector'!$I$3:$I$62, 1, FALSE)),FALSE,TRUE ) )</f>
        <v>0</v>
      </c>
    </row>
    <row r="112" spans="1:3" x14ac:dyDescent="0.35">
      <c r="A112" s="66" t="s">
        <v>978</v>
      </c>
      <c r="B112" s="18" t="b">
        <f>OR(IF(ISERROR(VLOOKUP(TRIM(A112),'SoM Connector'!$C$3:$C$82, 1, FALSE)),FALSE,TRUE ), IF(ISERROR(VLOOKUP(TRIM(A112),'SoM Connector'!$E$3:$E$82, 1, FALSE)),FALSE,TRUE ), IF(ISERROR(VLOOKUP(TRIM(A112),'SoM Connector'!$G$3:$G$82, 1, FALSE)),FALSE,TRUE ), IF(ISERROR(VLOOKUP(TRIM(A112),'SoM Connector'!$I$3:$I$82, 1, FALSE)),FALSE,TRUE ) )</f>
        <v>0</v>
      </c>
      <c r="C112" s="18" t="b">
        <f>OR(IF(ISERROR(VLOOKUP(TRIM(A112),'Expansion Board Connector'!$C$3:$C$62, 1, FALSE)),FALSE,TRUE ), IF(ISERROR(VLOOKUP(TRIM(A112),'Expansion Board Connector'!$E$3:$E$62, 1, FALSE)),FALSE,TRUE ), IF(ISERROR(VLOOKUP(TRIM(A112),'Expansion Board Connector'!$G$3:$G$62, 1, FALSE)),FALSE,TRUE ), IF(ISERROR(VLOOKUP(TRIM(A112),'Expansion Board Connector'!$I$3:$I$62, 1, FALSE)),FALSE,TRUE ) )</f>
        <v>0</v>
      </c>
    </row>
    <row r="113" spans="1:3" x14ac:dyDescent="0.35">
      <c r="A113" s="66" t="s">
        <v>979</v>
      </c>
      <c r="B113" s="18" t="b">
        <f>OR(IF(ISERROR(VLOOKUP(TRIM(A113),'SoM Connector'!$C$3:$C$82, 1, FALSE)),FALSE,TRUE ), IF(ISERROR(VLOOKUP(TRIM(A113),'SoM Connector'!$E$3:$E$82, 1, FALSE)),FALSE,TRUE ), IF(ISERROR(VLOOKUP(TRIM(A113),'SoM Connector'!$G$3:$G$82, 1, FALSE)),FALSE,TRUE ), IF(ISERROR(VLOOKUP(TRIM(A113),'SoM Connector'!$I$3:$I$82, 1, FALSE)),FALSE,TRUE ) )</f>
        <v>0</v>
      </c>
      <c r="C113" s="18" t="b">
        <f>OR(IF(ISERROR(VLOOKUP(TRIM(A113),'Expansion Board Connector'!$C$3:$C$62, 1, FALSE)),FALSE,TRUE ), IF(ISERROR(VLOOKUP(TRIM(A113),'Expansion Board Connector'!$E$3:$E$62, 1, FALSE)),FALSE,TRUE ), IF(ISERROR(VLOOKUP(TRIM(A113),'Expansion Board Connector'!$G$3:$G$62, 1, FALSE)),FALSE,TRUE ), IF(ISERROR(VLOOKUP(TRIM(A113),'Expansion Board Connector'!$I$3:$I$62, 1, FALSE)),FALSE,TRUE ) )</f>
        <v>0</v>
      </c>
    </row>
    <row r="114" spans="1:3" x14ac:dyDescent="0.35">
      <c r="A114" s="66" t="s">
        <v>980</v>
      </c>
      <c r="B114" s="18" t="b">
        <f>OR(IF(ISERROR(VLOOKUP(TRIM(A114),'SoM Connector'!$C$3:$C$82, 1, FALSE)),FALSE,TRUE ), IF(ISERROR(VLOOKUP(TRIM(A114),'SoM Connector'!$E$3:$E$82, 1, FALSE)),FALSE,TRUE ), IF(ISERROR(VLOOKUP(TRIM(A114),'SoM Connector'!$G$3:$G$82, 1, FALSE)),FALSE,TRUE ), IF(ISERROR(VLOOKUP(TRIM(A114),'SoM Connector'!$I$3:$I$82, 1, FALSE)),FALSE,TRUE ) )</f>
        <v>0</v>
      </c>
      <c r="C114" s="18" t="b">
        <f>OR(IF(ISERROR(VLOOKUP(TRIM(A114),'Expansion Board Connector'!$C$3:$C$62, 1, FALSE)),FALSE,TRUE ), IF(ISERROR(VLOOKUP(TRIM(A114),'Expansion Board Connector'!$E$3:$E$62, 1, FALSE)),FALSE,TRUE ), IF(ISERROR(VLOOKUP(TRIM(A114),'Expansion Board Connector'!$G$3:$G$62, 1, FALSE)),FALSE,TRUE ), IF(ISERROR(VLOOKUP(TRIM(A114),'Expansion Board Connector'!$I$3:$I$62, 1, FALSE)),FALSE,TRUE ) )</f>
        <v>0</v>
      </c>
    </row>
    <row r="115" spans="1:3" x14ac:dyDescent="0.35">
      <c r="A115" s="66" t="s">
        <v>981</v>
      </c>
      <c r="B115" s="18" t="b">
        <f>OR(IF(ISERROR(VLOOKUP(TRIM(A115),'SoM Connector'!$C$3:$C$82, 1, FALSE)),FALSE,TRUE ), IF(ISERROR(VLOOKUP(TRIM(A115),'SoM Connector'!$E$3:$E$82, 1, FALSE)),FALSE,TRUE ), IF(ISERROR(VLOOKUP(TRIM(A115),'SoM Connector'!$G$3:$G$82, 1, FALSE)),FALSE,TRUE ), IF(ISERROR(VLOOKUP(TRIM(A115),'SoM Connector'!$I$3:$I$82, 1, FALSE)),FALSE,TRUE ) )</f>
        <v>0</v>
      </c>
      <c r="C115" s="18" t="b">
        <f>OR(IF(ISERROR(VLOOKUP(TRIM(A115),'Expansion Board Connector'!$C$3:$C$62, 1, FALSE)),FALSE,TRUE ), IF(ISERROR(VLOOKUP(TRIM(A115),'Expansion Board Connector'!$E$3:$E$62, 1, FALSE)),FALSE,TRUE ), IF(ISERROR(VLOOKUP(TRIM(A115),'Expansion Board Connector'!$G$3:$G$62, 1, FALSE)),FALSE,TRUE ), IF(ISERROR(VLOOKUP(TRIM(A115),'Expansion Board Connector'!$I$3:$I$62, 1, FALSE)),FALSE,TRUE ) )</f>
        <v>0</v>
      </c>
    </row>
    <row r="116" spans="1:3" x14ac:dyDescent="0.35">
      <c r="A116" s="66" t="s">
        <v>982</v>
      </c>
      <c r="B116" s="18" t="b">
        <f>OR(IF(ISERROR(VLOOKUP(TRIM(A116),'SoM Connector'!$C$3:$C$82, 1, FALSE)),FALSE,TRUE ), IF(ISERROR(VLOOKUP(TRIM(A116),'SoM Connector'!$E$3:$E$82, 1, FALSE)),FALSE,TRUE ), IF(ISERROR(VLOOKUP(TRIM(A116),'SoM Connector'!$G$3:$G$82, 1, FALSE)),FALSE,TRUE ), IF(ISERROR(VLOOKUP(TRIM(A116),'SoM Connector'!$I$3:$I$82, 1, FALSE)),FALSE,TRUE ) )</f>
        <v>0</v>
      </c>
      <c r="C116" s="18" t="b">
        <f>OR(IF(ISERROR(VLOOKUP(TRIM(A116),'Expansion Board Connector'!$C$3:$C$62, 1, FALSE)),FALSE,TRUE ), IF(ISERROR(VLOOKUP(TRIM(A116),'Expansion Board Connector'!$E$3:$E$62, 1, FALSE)),FALSE,TRUE ), IF(ISERROR(VLOOKUP(TRIM(A116),'Expansion Board Connector'!$G$3:$G$62, 1, FALSE)),FALSE,TRUE ), IF(ISERROR(VLOOKUP(TRIM(A116),'Expansion Board Connector'!$I$3:$I$62, 1, FALSE)),FALSE,TRUE ) )</f>
        <v>0</v>
      </c>
    </row>
    <row r="117" spans="1:3" x14ac:dyDescent="0.35">
      <c r="A117" s="66" t="s">
        <v>983</v>
      </c>
      <c r="B117" s="18" t="b">
        <f>OR(IF(ISERROR(VLOOKUP(TRIM(A117),'SoM Connector'!$C$3:$C$82, 1, FALSE)),FALSE,TRUE ), IF(ISERROR(VLOOKUP(TRIM(A117),'SoM Connector'!$E$3:$E$82, 1, FALSE)),FALSE,TRUE ), IF(ISERROR(VLOOKUP(TRIM(A117),'SoM Connector'!$G$3:$G$82, 1, FALSE)),FALSE,TRUE ), IF(ISERROR(VLOOKUP(TRIM(A117),'SoM Connector'!$I$3:$I$82, 1, FALSE)),FALSE,TRUE ) )</f>
        <v>0</v>
      </c>
      <c r="C117" s="18" t="b">
        <f>OR(IF(ISERROR(VLOOKUP(TRIM(A117),'Expansion Board Connector'!$C$3:$C$62, 1, FALSE)),FALSE,TRUE ), IF(ISERROR(VLOOKUP(TRIM(A117),'Expansion Board Connector'!$E$3:$E$62, 1, FALSE)),FALSE,TRUE ), IF(ISERROR(VLOOKUP(TRIM(A117),'Expansion Board Connector'!$G$3:$G$62, 1, FALSE)),FALSE,TRUE ), IF(ISERROR(VLOOKUP(TRIM(A117),'Expansion Board Connector'!$I$3:$I$62, 1, FALSE)),FALSE,TRUE ) )</f>
        <v>0</v>
      </c>
    </row>
    <row r="118" spans="1:3" x14ac:dyDescent="0.35">
      <c r="A118" s="66" t="s">
        <v>984</v>
      </c>
      <c r="B118" s="18" t="b">
        <f>OR(IF(ISERROR(VLOOKUP(TRIM(A118),'SoM Connector'!$C$3:$C$82, 1, FALSE)),FALSE,TRUE ), IF(ISERROR(VLOOKUP(TRIM(A118),'SoM Connector'!$E$3:$E$82, 1, FALSE)),FALSE,TRUE ), IF(ISERROR(VLOOKUP(TRIM(A118),'SoM Connector'!$G$3:$G$82, 1, FALSE)),FALSE,TRUE ), IF(ISERROR(VLOOKUP(TRIM(A118),'SoM Connector'!$I$3:$I$82, 1, FALSE)),FALSE,TRUE ) )</f>
        <v>0</v>
      </c>
      <c r="C118" s="18" t="b">
        <f>OR(IF(ISERROR(VLOOKUP(TRIM(A118),'Expansion Board Connector'!$C$3:$C$62, 1, FALSE)),FALSE,TRUE ), IF(ISERROR(VLOOKUP(TRIM(A118),'Expansion Board Connector'!$E$3:$E$62, 1, FALSE)),FALSE,TRUE ), IF(ISERROR(VLOOKUP(TRIM(A118),'Expansion Board Connector'!$G$3:$G$62, 1, FALSE)),FALSE,TRUE ), IF(ISERROR(VLOOKUP(TRIM(A118),'Expansion Board Connector'!$I$3:$I$62, 1, FALSE)),FALSE,TRUE ) )</f>
        <v>0</v>
      </c>
    </row>
    <row r="119" spans="1:3" x14ac:dyDescent="0.35">
      <c r="A119" s="66" t="s">
        <v>985</v>
      </c>
      <c r="B119" s="18" t="b">
        <f>OR(IF(ISERROR(VLOOKUP(TRIM(A119),'SoM Connector'!$C$3:$C$82, 1, FALSE)),FALSE,TRUE ), IF(ISERROR(VLOOKUP(TRIM(A119),'SoM Connector'!$E$3:$E$82, 1, FALSE)),FALSE,TRUE ), IF(ISERROR(VLOOKUP(TRIM(A119),'SoM Connector'!$G$3:$G$82, 1, FALSE)),FALSE,TRUE ), IF(ISERROR(VLOOKUP(TRIM(A119),'SoM Connector'!$I$3:$I$82, 1, FALSE)),FALSE,TRUE ) )</f>
        <v>0</v>
      </c>
      <c r="C119" s="18" t="b">
        <f>OR(IF(ISERROR(VLOOKUP(TRIM(A119),'Expansion Board Connector'!$C$3:$C$62, 1, FALSE)),FALSE,TRUE ), IF(ISERROR(VLOOKUP(TRIM(A119),'Expansion Board Connector'!$E$3:$E$62, 1, FALSE)),FALSE,TRUE ), IF(ISERROR(VLOOKUP(TRIM(A119),'Expansion Board Connector'!$G$3:$G$62, 1, FALSE)),FALSE,TRUE ), IF(ISERROR(VLOOKUP(TRIM(A119),'Expansion Board Connector'!$I$3:$I$62, 1, FALSE)),FALSE,TRUE ) )</f>
        <v>0</v>
      </c>
    </row>
    <row r="120" spans="1:3" x14ac:dyDescent="0.35">
      <c r="A120" s="66" t="s">
        <v>986</v>
      </c>
      <c r="B120" s="18" t="b">
        <f>OR(IF(ISERROR(VLOOKUP(TRIM(A120),'SoM Connector'!$C$3:$C$82, 1, FALSE)),FALSE,TRUE ), IF(ISERROR(VLOOKUP(TRIM(A120),'SoM Connector'!$E$3:$E$82, 1, FALSE)),FALSE,TRUE ), IF(ISERROR(VLOOKUP(TRIM(A120),'SoM Connector'!$G$3:$G$82, 1, FALSE)),FALSE,TRUE ), IF(ISERROR(VLOOKUP(TRIM(A120),'SoM Connector'!$I$3:$I$82, 1, FALSE)),FALSE,TRUE ) )</f>
        <v>0</v>
      </c>
      <c r="C120" s="18" t="b">
        <f>OR(IF(ISERROR(VLOOKUP(TRIM(A120),'Expansion Board Connector'!$C$3:$C$62, 1, FALSE)),FALSE,TRUE ), IF(ISERROR(VLOOKUP(TRIM(A120),'Expansion Board Connector'!$E$3:$E$62, 1, FALSE)),FALSE,TRUE ), IF(ISERROR(VLOOKUP(TRIM(A120),'Expansion Board Connector'!$G$3:$G$62, 1, FALSE)),FALSE,TRUE ), IF(ISERROR(VLOOKUP(TRIM(A120),'Expansion Board Connector'!$I$3:$I$62, 1, FALSE)),FALSE,TRUE ) )</f>
        <v>0</v>
      </c>
    </row>
    <row r="121" spans="1:3" x14ac:dyDescent="0.35">
      <c r="A121" s="66" t="s">
        <v>987</v>
      </c>
      <c r="B121" s="18" t="b">
        <f>OR(IF(ISERROR(VLOOKUP(TRIM(A121),'SoM Connector'!$C$3:$C$82, 1, FALSE)),FALSE,TRUE ), IF(ISERROR(VLOOKUP(TRIM(A121),'SoM Connector'!$E$3:$E$82, 1, FALSE)),FALSE,TRUE ), IF(ISERROR(VLOOKUP(TRIM(A121),'SoM Connector'!$G$3:$G$82, 1, FALSE)),FALSE,TRUE ), IF(ISERROR(VLOOKUP(TRIM(A121),'SoM Connector'!$I$3:$I$82, 1, FALSE)),FALSE,TRUE ) )</f>
        <v>0</v>
      </c>
      <c r="C121" s="18" t="b">
        <f>OR(IF(ISERROR(VLOOKUP(TRIM(A121),'Expansion Board Connector'!$C$3:$C$62, 1, FALSE)),FALSE,TRUE ), IF(ISERROR(VLOOKUP(TRIM(A121),'Expansion Board Connector'!$E$3:$E$62, 1, FALSE)),FALSE,TRUE ), IF(ISERROR(VLOOKUP(TRIM(A121),'Expansion Board Connector'!$G$3:$G$62, 1, FALSE)),FALSE,TRUE ), IF(ISERROR(VLOOKUP(TRIM(A121),'Expansion Board Connector'!$I$3:$I$62, 1, FALSE)),FALSE,TRUE ) )</f>
        <v>0</v>
      </c>
    </row>
    <row r="122" spans="1:3" x14ac:dyDescent="0.35">
      <c r="A122" s="66" t="s">
        <v>988</v>
      </c>
      <c r="B122" s="18" t="b">
        <f>OR(IF(ISERROR(VLOOKUP(TRIM(A122),'SoM Connector'!$C$3:$C$82, 1, FALSE)),FALSE,TRUE ), IF(ISERROR(VLOOKUP(TRIM(A122),'SoM Connector'!$E$3:$E$82, 1, FALSE)),FALSE,TRUE ), IF(ISERROR(VLOOKUP(TRIM(A122),'SoM Connector'!$G$3:$G$82, 1, FALSE)),FALSE,TRUE ), IF(ISERROR(VLOOKUP(TRIM(A122),'SoM Connector'!$I$3:$I$82, 1, FALSE)),FALSE,TRUE ) )</f>
        <v>0</v>
      </c>
      <c r="C122" s="18" t="b">
        <f>OR(IF(ISERROR(VLOOKUP(TRIM(A122),'Expansion Board Connector'!$C$3:$C$62, 1, FALSE)),FALSE,TRUE ), IF(ISERROR(VLOOKUP(TRIM(A122),'Expansion Board Connector'!$E$3:$E$62, 1, FALSE)),FALSE,TRUE ), IF(ISERROR(VLOOKUP(TRIM(A122),'Expansion Board Connector'!$G$3:$G$62, 1, FALSE)),FALSE,TRUE ), IF(ISERROR(VLOOKUP(TRIM(A122),'Expansion Board Connector'!$I$3:$I$62, 1, FALSE)),FALSE,TRUE ) )</f>
        <v>0</v>
      </c>
    </row>
    <row r="123" spans="1:3" x14ac:dyDescent="0.35">
      <c r="A123" s="66" t="s">
        <v>989</v>
      </c>
      <c r="B123" s="18" t="b">
        <f>OR(IF(ISERROR(VLOOKUP(TRIM(A123),'SoM Connector'!$C$3:$C$82, 1, FALSE)),FALSE,TRUE ), IF(ISERROR(VLOOKUP(TRIM(A123),'SoM Connector'!$E$3:$E$82, 1, FALSE)),FALSE,TRUE ), IF(ISERROR(VLOOKUP(TRIM(A123),'SoM Connector'!$G$3:$G$82, 1, FALSE)),FALSE,TRUE ), IF(ISERROR(VLOOKUP(TRIM(A123),'SoM Connector'!$I$3:$I$82, 1, FALSE)),FALSE,TRUE ) )</f>
        <v>0</v>
      </c>
      <c r="C123" s="18" t="b">
        <f>OR(IF(ISERROR(VLOOKUP(TRIM(A123),'Expansion Board Connector'!$C$3:$C$62, 1, FALSE)),FALSE,TRUE ), IF(ISERROR(VLOOKUP(TRIM(A123),'Expansion Board Connector'!$E$3:$E$62, 1, FALSE)),FALSE,TRUE ), IF(ISERROR(VLOOKUP(TRIM(A123),'Expansion Board Connector'!$G$3:$G$62, 1, FALSE)),FALSE,TRUE ), IF(ISERROR(VLOOKUP(TRIM(A123),'Expansion Board Connector'!$I$3:$I$62, 1, FALSE)),FALSE,TRUE ) )</f>
        <v>0</v>
      </c>
    </row>
    <row r="124" spans="1:3" x14ac:dyDescent="0.35">
      <c r="A124" s="66" t="s">
        <v>990</v>
      </c>
      <c r="B124" s="18" t="b">
        <f>OR(IF(ISERROR(VLOOKUP(TRIM(A124),'SoM Connector'!$C$3:$C$82, 1, FALSE)),FALSE,TRUE ), IF(ISERROR(VLOOKUP(TRIM(A124),'SoM Connector'!$E$3:$E$82, 1, FALSE)),FALSE,TRUE ), IF(ISERROR(VLOOKUP(TRIM(A124),'SoM Connector'!$G$3:$G$82, 1, FALSE)),FALSE,TRUE ), IF(ISERROR(VLOOKUP(TRIM(A124),'SoM Connector'!$I$3:$I$82, 1, FALSE)),FALSE,TRUE ) )</f>
        <v>0</v>
      </c>
      <c r="C124" s="18" t="b">
        <f>OR(IF(ISERROR(VLOOKUP(TRIM(A124),'Expansion Board Connector'!$C$3:$C$62, 1, FALSE)),FALSE,TRUE ), IF(ISERROR(VLOOKUP(TRIM(A124),'Expansion Board Connector'!$E$3:$E$62, 1, FALSE)),FALSE,TRUE ), IF(ISERROR(VLOOKUP(TRIM(A124),'Expansion Board Connector'!$G$3:$G$62, 1, FALSE)),FALSE,TRUE ), IF(ISERROR(VLOOKUP(TRIM(A124),'Expansion Board Connector'!$I$3:$I$62, 1, FALSE)),FALSE,TRUE ) )</f>
        <v>0</v>
      </c>
    </row>
    <row r="125" spans="1:3" x14ac:dyDescent="0.35">
      <c r="A125" s="66" t="s">
        <v>991</v>
      </c>
      <c r="B125" s="18" t="b">
        <f>OR(IF(ISERROR(VLOOKUP(TRIM(A125),'SoM Connector'!$C$3:$C$82, 1, FALSE)),FALSE,TRUE ), IF(ISERROR(VLOOKUP(TRIM(A125),'SoM Connector'!$E$3:$E$82, 1, FALSE)),FALSE,TRUE ), IF(ISERROR(VLOOKUP(TRIM(A125),'SoM Connector'!$G$3:$G$82, 1, FALSE)),FALSE,TRUE ), IF(ISERROR(VLOOKUP(TRIM(A125),'SoM Connector'!$I$3:$I$82, 1, FALSE)),FALSE,TRUE ) )</f>
        <v>0</v>
      </c>
      <c r="C125" s="18" t="b">
        <f>OR(IF(ISERROR(VLOOKUP(TRIM(A125),'Expansion Board Connector'!$C$3:$C$62, 1, FALSE)),FALSE,TRUE ), IF(ISERROR(VLOOKUP(TRIM(A125),'Expansion Board Connector'!$E$3:$E$62, 1, FALSE)),FALSE,TRUE ), IF(ISERROR(VLOOKUP(TRIM(A125),'Expansion Board Connector'!$G$3:$G$62, 1, FALSE)),FALSE,TRUE ), IF(ISERROR(VLOOKUP(TRIM(A125),'Expansion Board Connector'!$I$3:$I$62, 1, FALSE)),FALSE,TRUE ) )</f>
        <v>0</v>
      </c>
    </row>
    <row r="126" spans="1:3" x14ac:dyDescent="0.35">
      <c r="A126" s="66" t="s">
        <v>992</v>
      </c>
      <c r="B126" s="18" t="b">
        <f>OR(IF(ISERROR(VLOOKUP(TRIM(A126),'SoM Connector'!$C$3:$C$82, 1, FALSE)),FALSE,TRUE ), IF(ISERROR(VLOOKUP(TRIM(A126),'SoM Connector'!$E$3:$E$82, 1, FALSE)),FALSE,TRUE ), IF(ISERROR(VLOOKUP(TRIM(A126),'SoM Connector'!$G$3:$G$82, 1, FALSE)),FALSE,TRUE ), IF(ISERROR(VLOOKUP(TRIM(A126),'SoM Connector'!$I$3:$I$82, 1, FALSE)),FALSE,TRUE ) )</f>
        <v>0</v>
      </c>
      <c r="C126" s="18" t="b">
        <f>OR(IF(ISERROR(VLOOKUP(TRIM(A126),'Expansion Board Connector'!$C$3:$C$62, 1, FALSE)),FALSE,TRUE ), IF(ISERROR(VLOOKUP(TRIM(A126),'Expansion Board Connector'!$E$3:$E$62, 1, FALSE)),FALSE,TRUE ), IF(ISERROR(VLOOKUP(TRIM(A126),'Expansion Board Connector'!$G$3:$G$62, 1, FALSE)),FALSE,TRUE ), IF(ISERROR(VLOOKUP(TRIM(A126),'Expansion Board Connector'!$I$3:$I$62, 1, FALSE)),FALSE,TRUE ) )</f>
        <v>0</v>
      </c>
    </row>
    <row r="127" spans="1:3" x14ac:dyDescent="0.35">
      <c r="A127" s="66" t="s">
        <v>993</v>
      </c>
      <c r="B127" s="18" t="b">
        <f>OR(IF(ISERROR(VLOOKUP(TRIM(A127),'SoM Connector'!$C$3:$C$82, 1, FALSE)),FALSE,TRUE ), IF(ISERROR(VLOOKUP(TRIM(A127),'SoM Connector'!$E$3:$E$82, 1, FALSE)),FALSE,TRUE ), IF(ISERROR(VLOOKUP(TRIM(A127),'SoM Connector'!$G$3:$G$82, 1, FALSE)),FALSE,TRUE ), IF(ISERROR(VLOOKUP(TRIM(A127),'SoM Connector'!$I$3:$I$82, 1, FALSE)),FALSE,TRUE ) )</f>
        <v>0</v>
      </c>
      <c r="C127" s="18" t="b">
        <f>OR(IF(ISERROR(VLOOKUP(TRIM(A127),'Expansion Board Connector'!$C$3:$C$62, 1, FALSE)),FALSE,TRUE ), IF(ISERROR(VLOOKUP(TRIM(A127),'Expansion Board Connector'!$E$3:$E$62, 1, FALSE)),FALSE,TRUE ), IF(ISERROR(VLOOKUP(TRIM(A127),'Expansion Board Connector'!$G$3:$G$62, 1, FALSE)),FALSE,TRUE ), IF(ISERROR(VLOOKUP(TRIM(A127),'Expansion Board Connector'!$I$3:$I$62, 1, FALSE)),FALSE,TRUE ) )</f>
        <v>0</v>
      </c>
    </row>
    <row r="128" spans="1:3" x14ac:dyDescent="0.35">
      <c r="A128" s="66" t="s">
        <v>994</v>
      </c>
      <c r="B128" s="18" t="b">
        <f>OR(IF(ISERROR(VLOOKUP(TRIM(A128),'SoM Connector'!$C$3:$C$82, 1, FALSE)),FALSE,TRUE ), IF(ISERROR(VLOOKUP(TRIM(A128),'SoM Connector'!$E$3:$E$82, 1, FALSE)),FALSE,TRUE ), IF(ISERROR(VLOOKUP(TRIM(A128),'SoM Connector'!$G$3:$G$82, 1, FALSE)),FALSE,TRUE ), IF(ISERROR(VLOOKUP(TRIM(A128),'SoM Connector'!$I$3:$I$82, 1, FALSE)),FALSE,TRUE ) )</f>
        <v>0</v>
      </c>
      <c r="C128" s="18" t="b">
        <f>OR(IF(ISERROR(VLOOKUP(TRIM(A128),'Expansion Board Connector'!$C$3:$C$62, 1, FALSE)),FALSE,TRUE ), IF(ISERROR(VLOOKUP(TRIM(A128),'Expansion Board Connector'!$E$3:$E$62, 1, FALSE)),FALSE,TRUE ), IF(ISERROR(VLOOKUP(TRIM(A128),'Expansion Board Connector'!$G$3:$G$62, 1, FALSE)),FALSE,TRUE ), IF(ISERROR(VLOOKUP(TRIM(A128),'Expansion Board Connector'!$I$3:$I$62, 1, FALSE)),FALSE,TRUE ) )</f>
        <v>0</v>
      </c>
    </row>
    <row r="129" spans="1:3" x14ac:dyDescent="0.35">
      <c r="A129" s="66" t="s">
        <v>995</v>
      </c>
      <c r="B129" s="18" t="b">
        <f>OR(IF(ISERROR(VLOOKUP(TRIM(A129),'SoM Connector'!$C$3:$C$82, 1, FALSE)),FALSE,TRUE ), IF(ISERROR(VLOOKUP(TRIM(A129),'SoM Connector'!$E$3:$E$82, 1, FALSE)),FALSE,TRUE ), IF(ISERROR(VLOOKUP(TRIM(A129),'SoM Connector'!$G$3:$G$82, 1, FALSE)),FALSE,TRUE ), IF(ISERROR(VLOOKUP(TRIM(A129),'SoM Connector'!$I$3:$I$82, 1, FALSE)),FALSE,TRUE ) )</f>
        <v>0</v>
      </c>
      <c r="C129" s="18" t="b">
        <f>OR(IF(ISERROR(VLOOKUP(TRIM(A129),'Expansion Board Connector'!$C$3:$C$62, 1, FALSE)),FALSE,TRUE ), IF(ISERROR(VLOOKUP(TRIM(A129),'Expansion Board Connector'!$E$3:$E$62, 1, FALSE)),FALSE,TRUE ), IF(ISERROR(VLOOKUP(TRIM(A129),'Expansion Board Connector'!$G$3:$G$62, 1, FALSE)),FALSE,TRUE ), IF(ISERROR(VLOOKUP(TRIM(A129),'Expansion Board Connector'!$I$3:$I$62, 1, FALSE)),FALSE,TRUE ) )</f>
        <v>0</v>
      </c>
    </row>
    <row r="130" spans="1:3" x14ac:dyDescent="0.35">
      <c r="A130" s="66" t="s">
        <v>996</v>
      </c>
      <c r="B130" s="18" t="b">
        <f>OR(IF(ISERROR(VLOOKUP(TRIM(A130),'SoM Connector'!$C$3:$C$82, 1, FALSE)),FALSE,TRUE ), IF(ISERROR(VLOOKUP(TRIM(A130),'SoM Connector'!$E$3:$E$82, 1, FALSE)),FALSE,TRUE ), IF(ISERROR(VLOOKUP(TRIM(A130),'SoM Connector'!$G$3:$G$82, 1, FALSE)),FALSE,TRUE ), IF(ISERROR(VLOOKUP(TRIM(A130),'SoM Connector'!$I$3:$I$82, 1, FALSE)),FALSE,TRUE ) )</f>
        <v>0</v>
      </c>
      <c r="C130" s="18" t="b">
        <f>OR(IF(ISERROR(VLOOKUP(TRIM(A130),'Expansion Board Connector'!$C$3:$C$62, 1, FALSE)),FALSE,TRUE ), IF(ISERROR(VLOOKUP(TRIM(A130),'Expansion Board Connector'!$E$3:$E$62, 1, FALSE)),FALSE,TRUE ), IF(ISERROR(VLOOKUP(TRIM(A130),'Expansion Board Connector'!$G$3:$G$62, 1, FALSE)),FALSE,TRUE ), IF(ISERROR(VLOOKUP(TRIM(A130),'Expansion Board Connector'!$I$3:$I$62, 1, FALSE)),FALSE,TRUE ) )</f>
        <v>0</v>
      </c>
    </row>
    <row r="131" spans="1:3" x14ac:dyDescent="0.35">
      <c r="A131" s="66" t="s">
        <v>997</v>
      </c>
      <c r="B131" s="18" t="b">
        <f>OR(IF(ISERROR(VLOOKUP(TRIM(A131),'SoM Connector'!$C$3:$C$82, 1, FALSE)),FALSE,TRUE ), IF(ISERROR(VLOOKUP(TRIM(A131),'SoM Connector'!$E$3:$E$82, 1, FALSE)),FALSE,TRUE ), IF(ISERROR(VLOOKUP(TRIM(A131),'SoM Connector'!$G$3:$G$82, 1, FALSE)),FALSE,TRUE ), IF(ISERROR(VLOOKUP(TRIM(A131),'SoM Connector'!$I$3:$I$82, 1, FALSE)),FALSE,TRUE ) )</f>
        <v>0</v>
      </c>
      <c r="C131" s="18" t="b">
        <f>OR(IF(ISERROR(VLOOKUP(TRIM(A131),'Expansion Board Connector'!$C$3:$C$62, 1, FALSE)),FALSE,TRUE ), IF(ISERROR(VLOOKUP(TRIM(A131),'Expansion Board Connector'!$E$3:$E$62, 1, FALSE)),FALSE,TRUE ), IF(ISERROR(VLOOKUP(TRIM(A131),'Expansion Board Connector'!$G$3:$G$62, 1, FALSE)),FALSE,TRUE ), IF(ISERROR(VLOOKUP(TRIM(A131),'Expansion Board Connector'!$I$3:$I$62, 1, FALSE)),FALSE,TRUE ) )</f>
        <v>0</v>
      </c>
    </row>
    <row r="132" spans="1:3" x14ac:dyDescent="0.35">
      <c r="A132" s="66" t="s">
        <v>998</v>
      </c>
      <c r="B132" s="18" t="b">
        <f>OR(IF(ISERROR(VLOOKUP(TRIM(A132),'SoM Connector'!$C$3:$C$82, 1, FALSE)),FALSE,TRUE ), IF(ISERROR(VLOOKUP(TRIM(A132),'SoM Connector'!$E$3:$E$82, 1, FALSE)),FALSE,TRUE ), IF(ISERROR(VLOOKUP(TRIM(A132),'SoM Connector'!$G$3:$G$82, 1, FALSE)),FALSE,TRUE ), IF(ISERROR(VLOOKUP(TRIM(A132),'SoM Connector'!$I$3:$I$82, 1, FALSE)),FALSE,TRUE ) )</f>
        <v>0</v>
      </c>
      <c r="C132" s="18" t="b">
        <f>OR(IF(ISERROR(VLOOKUP(TRIM(A132),'Expansion Board Connector'!$C$3:$C$62, 1, FALSE)),FALSE,TRUE ), IF(ISERROR(VLOOKUP(TRIM(A132),'Expansion Board Connector'!$E$3:$E$62, 1, FALSE)),FALSE,TRUE ), IF(ISERROR(VLOOKUP(TRIM(A132),'Expansion Board Connector'!$G$3:$G$62, 1, FALSE)),FALSE,TRUE ), IF(ISERROR(VLOOKUP(TRIM(A132),'Expansion Board Connector'!$I$3:$I$62, 1, FALSE)),FALSE,TRUE ) )</f>
        <v>0</v>
      </c>
    </row>
    <row r="133" spans="1:3" x14ac:dyDescent="0.35">
      <c r="A133" s="66" t="s">
        <v>999</v>
      </c>
      <c r="B133" s="18" t="b">
        <f>OR(IF(ISERROR(VLOOKUP(TRIM(A133),'SoM Connector'!$C$3:$C$82, 1, FALSE)),FALSE,TRUE ), IF(ISERROR(VLOOKUP(TRIM(A133),'SoM Connector'!$E$3:$E$82, 1, FALSE)),FALSE,TRUE ), IF(ISERROR(VLOOKUP(TRIM(A133),'SoM Connector'!$G$3:$G$82, 1, FALSE)),FALSE,TRUE ), IF(ISERROR(VLOOKUP(TRIM(A133),'SoM Connector'!$I$3:$I$82, 1, FALSE)),FALSE,TRUE ) )</f>
        <v>0</v>
      </c>
      <c r="C133" s="18" t="b">
        <f>OR(IF(ISERROR(VLOOKUP(TRIM(A133),'Expansion Board Connector'!$C$3:$C$62, 1, FALSE)),FALSE,TRUE ), IF(ISERROR(VLOOKUP(TRIM(A133),'Expansion Board Connector'!$E$3:$E$62, 1, FALSE)),FALSE,TRUE ), IF(ISERROR(VLOOKUP(TRIM(A133),'Expansion Board Connector'!$G$3:$G$62, 1, FALSE)),FALSE,TRUE ), IF(ISERROR(VLOOKUP(TRIM(A133),'Expansion Board Connector'!$I$3:$I$62, 1, FALSE)),FALSE,TRUE ) )</f>
        <v>0</v>
      </c>
    </row>
    <row r="134" spans="1:3" x14ac:dyDescent="0.35">
      <c r="A134" s="66" t="s">
        <v>1000</v>
      </c>
      <c r="B134" s="18" t="b">
        <f>OR(IF(ISERROR(VLOOKUP(TRIM(A134),'SoM Connector'!$C$3:$C$82, 1, FALSE)),FALSE,TRUE ), IF(ISERROR(VLOOKUP(TRIM(A134),'SoM Connector'!$E$3:$E$82, 1, FALSE)),FALSE,TRUE ), IF(ISERROR(VLOOKUP(TRIM(A134),'SoM Connector'!$G$3:$G$82, 1, FALSE)),FALSE,TRUE ), IF(ISERROR(VLOOKUP(TRIM(A134),'SoM Connector'!$I$3:$I$82, 1, FALSE)),FALSE,TRUE ) )</f>
        <v>0</v>
      </c>
      <c r="C134" s="18" t="b">
        <f>OR(IF(ISERROR(VLOOKUP(TRIM(A134),'Expansion Board Connector'!$C$3:$C$62, 1, FALSE)),FALSE,TRUE ), IF(ISERROR(VLOOKUP(TRIM(A134),'Expansion Board Connector'!$E$3:$E$62, 1, FALSE)),FALSE,TRUE ), IF(ISERROR(VLOOKUP(TRIM(A134),'Expansion Board Connector'!$G$3:$G$62, 1, FALSE)),FALSE,TRUE ), IF(ISERROR(VLOOKUP(TRIM(A134),'Expansion Board Connector'!$I$3:$I$62, 1, FALSE)),FALSE,TRUE ) )</f>
        <v>0</v>
      </c>
    </row>
    <row r="135" spans="1:3" x14ac:dyDescent="0.35">
      <c r="A135" s="66" t="s">
        <v>1001</v>
      </c>
      <c r="B135" s="18" t="b">
        <f>OR(IF(ISERROR(VLOOKUP(TRIM(A135),'SoM Connector'!$C$3:$C$82, 1, FALSE)),FALSE,TRUE ), IF(ISERROR(VLOOKUP(TRIM(A135),'SoM Connector'!$E$3:$E$82, 1, FALSE)),FALSE,TRUE ), IF(ISERROR(VLOOKUP(TRIM(A135),'SoM Connector'!$G$3:$G$82, 1, FALSE)),FALSE,TRUE ), IF(ISERROR(VLOOKUP(TRIM(A135),'SoM Connector'!$I$3:$I$82, 1, FALSE)),FALSE,TRUE ) )</f>
        <v>0</v>
      </c>
      <c r="C135" s="18" t="b">
        <f>OR(IF(ISERROR(VLOOKUP(TRIM(A135),'Expansion Board Connector'!$C$3:$C$62, 1, FALSE)),FALSE,TRUE ), IF(ISERROR(VLOOKUP(TRIM(A135),'Expansion Board Connector'!$E$3:$E$62, 1, FALSE)),FALSE,TRUE ), IF(ISERROR(VLOOKUP(TRIM(A135),'Expansion Board Connector'!$G$3:$G$62, 1, FALSE)),FALSE,TRUE ), IF(ISERROR(VLOOKUP(TRIM(A135),'Expansion Board Connector'!$I$3:$I$62, 1, FALSE)),FALSE,TRUE ) )</f>
        <v>0</v>
      </c>
    </row>
    <row r="136" spans="1:3" x14ac:dyDescent="0.35">
      <c r="A136" s="66" t="s">
        <v>1002</v>
      </c>
      <c r="B136" s="18" t="b">
        <f>OR(IF(ISERROR(VLOOKUP(TRIM(A136),'SoM Connector'!$C$3:$C$82, 1, FALSE)),FALSE,TRUE ), IF(ISERROR(VLOOKUP(TRIM(A136),'SoM Connector'!$E$3:$E$82, 1, FALSE)),FALSE,TRUE ), IF(ISERROR(VLOOKUP(TRIM(A136),'SoM Connector'!$G$3:$G$82, 1, FALSE)),FALSE,TRUE ), IF(ISERROR(VLOOKUP(TRIM(A136),'SoM Connector'!$I$3:$I$82, 1, FALSE)),FALSE,TRUE ) )</f>
        <v>0</v>
      </c>
      <c r="C136" s="18" t="b">
        <f>OR(IF(ISERROR(VLOOKUP(TRIM(A136),'Expansion Board Connector'!$C$3:$C$62, 1, FALSE)),FALSE,TRUE ), IF(ISERROR(VLOOKUP(TRIM(A136),'Expansion Board Connector'!$E$3:$E$62, 1, FALSE)),FALSE,TRUE ), IF(ISERROR(VLOOKUP(TRIM(A136),'Expansion Board Connector'!$G$3:$G$62, 1, FALSE)),FALSE,TRUE ), IF(ISERROR(VLOOKUP(TRIM(A136),'Expansion Board Connector'!$I$3:$I$62, 1, FALSE)),FALSE,TRUE ) )</f>
        <v>0</v>
      </c>
    </row>
    <row r="137" spans="1:3" x14ac:dyDescent="0.35">
      <c r="A137" s="66" t="s">
        <v>1003</v>
      </c>
      <c r="B137" s="18" t="b">
        <f>OR(IF(ISERROR(VLOOKUP(TRIM(A137),'SoM Connector'!$C$3:$C$82, 1, FALSE)),FALSE,TRUE ), IF(ISERROR(VLOOKUP(TRIM(A137),'SoM Connector'!$E$3:$E$82, 1, FALSE)),FALSE,TRUE ), IF(ISERROR(VLOOKUP(TRIM(A137),'SoM Connector'!$G$3:$G$82, 1, FALSE)),FALSE,TRUE ), IF(ISERROR(VLOOKUP(TRIM(A137),'SoM Connector'!$I$3:$I$82, 1, FALSE)),FALSE,TRUE ) )</f>
        <v>0</v>
      </c>
      <c r="C137" s="18" t="b">
        <f>OR(IF(ISERROR(VLOOKUP(TRIM(A137),'Expansion Board Connector'!$C$3:$C$62, 1, FALSE)),FALSE,TRUE ), IF(ISERROR(VLOOKUP(TRIM(A137),'Expansion Board Connector'!$E$3:$E$62, 1, FALSE)),FALSE,TRUE ), IF(ISERROR(VLOOKUP(TRIM(A137),'Expansion Board Connector'!$G$3:$G$62, 1, FALSE)),FALSE,TRUE ), IF(ISERROR(VLOOKUP(TRIM(A137),'Expansion Board Connector'!$I$3:$I$62, 1, FALSE)),FALSE,TRUE ) )</f>
        <v>0</v>
      </c>
    </row>
    <row r="138" spans="1:3" x14ac:dyDescent="0.35">
      <c r="A138" s="66" t="s">
        <v>1004</v>
      </c>
      <c r="B138" s="18" t="b">
        <f>OR(IF(ISERROR(VLOOKUP(TRIM(A138),'SoM Connector'!$C$3:$C$82, 1, FALSE)),FALSE,TRUE ), IF(ISERROR(VLOOKUP(TRIM(A138),'SoM Connector'!$E$3:$E$82, 1, FALSE)),FALSE,TRUE ), IF(ISERROR(VLOOKUP(TRIM(A138),'SoM Connector'!$G$3:$G$82, 1, FALSE)),FALSE,TRUE ), IF(ISERROR(VLOOKUP(TRIM(A138),'SoM Connector'!$I$3:$I$82, 1, FALSE)),FALSE,TRUE ) )</f>
        <v>0</v>
      </c>
      <c r="C138" s="18" t="b">
        <f>OR(IF(ISERROR(VLOOKUP(TRIM(A138),'Expansion Board Connector'!$C$3:$C$62, 1, FALSE)),FALSE,TRUE ), IF(ISERROR(VLOOKUP(TRIM(A138),'Expansion Board Connector'!$E$3:$E$62, 1, FALSE)),FALSE,TRUE ), IF(ISERROR(VLOOKUP(TRIM(A138),'Expansion Board Connector'!$G$3:$G$62, 1, FALSE)),FALSE,TRUE ), IF(ISERROR(VLOOKUP(TRIM(A138),'Expansion Board Connector'!$I$3:$I$62, 1, FALSE)),FALSE,TRUE ) )</f>
        <v>0</v>
      </c>
    </row>
    <row r="139" spans="1:3" x14ac:dyDescent="0.35">
      <c r="A139" s="66" t="s">
        <v>1005</v>
      </c>
      <c r="B139" s="18" t="b">
        <f>OR(IF(ISERROR(VLOOKUP(TRIM(A139),'SoM Connector'!$C$3:$C$82, 1, FALSE)),FALSE,TRUE ), IF(ISERROR(VLOOKUP(TRIM(A139),'SoM Connector'!$E$3:$E$82, 1, FALSE)),FALSE,TRUE ), IF(ISERROR(VLOOKUP(TRIM(A139),'SoM Connector'!$G$3:$G$82, 1, FALSE)),FALSE,TRUE ), IF(ISERROR(VLOOKUP(TRIM(A139),'SoM Connector'!$I$3:$I$82, 1, FALSE)),FALSE,TRUE ) )</f>
        <v>0</v>
      </c>
      <c r="C139" s="18" t="b">
        <f>OR(IF(ISERROR(VLOOKUP(TRIM(A139),'Expansion Board Connector'!$C$3:$C$62, 1, FALSE)),FALSE,TRUE ), IF(ISERROR(VLOOKUP(TRIM(A139),'Expansion Board Connector'!$E$3:$E$62, 1, FALSE)),FALSE,TRUE ), IF(ISERROR(VLOOKUP(TRIM(A139),'Expansion Board Connector'!$G$3:$G$62, 1, FALSE)),FALSE,TRUE ), IF(ISERROR(VLOOKUP(TRIM(A139),'Expansion Board Connector'!$I$3:$I$62, 1, FALSE)),FALSE,TRUE ) )</f>
        <v>0</v>
      </c>
    </row>
    <row r="140" spans="1:3" x14ac:dyDescent="0.35">
      <c r="A140" s="66" t="s">
        <v>1006</v>
      </c>
      <c r="B140" s="18" t="b">
        <f>OR(IF(ISERROR(VLOOKUP(TRIM(A140),'SoM Connector'!$C$3:$C$82, 1, FALSE)),FALSE,TRUE ), IF(ISERROR(VLOOKUP(TRIM(A140),'SoM Connector'!$E$3:$E$82, 1, FALSE)),FALSE,TRUE ), IF(ISERROR(VLOOKUP(TRIM(A140),'SoM Connector'!$G$3:$G$82, 1, FALSE)),FALSE,TRUE ), IF(ISERROR(VLOOKUP(TRIM(A140),'SoM Connector'!$I$3:$I$82, 1, FALSE)),FALSE,TRUE ) )</f>
        <v>0</v>
      </c>
      <c r="C140" s="18" t="b">
        <f>OR(IF(ISERROR(VLOOKUP(TRIM(A140),'Expansion Board Connector'!$C$3:$C$62, 1, FALSE)),FALSE,TRUE ), IF(ISERROR(VLOOKUP(TRIM(A140),'Expansion Board Connector'!$E$3:$E$62, 1, FALSE)),FALSE,TRUE ), IF(ISERROR(VLOOKUP(TRIM(A140),'Expansion Board Connector'!$G$3:$G$62, 1, FALSE)),FALSE,TRUE ), IF(ISERROR(VLOOKUP(TRIM(A140),'Expansion Board Connector'!$I$3:$I$62, 1, FALSE)),FALSE,TRUE ) )</f>
        <v>0</v>
      </c>
    </row>
    <row r="141" spans="1:3" x14ac:dyDescent="0.35">
      <c r="A141" s="66" t="s">
        <v>1007</v>
      </c>
      <c r="B141" s="18" t="b">
        <f>OR(IF(ISERROR(VLOOKUP(TRIM(A141),'SoM Connector'!$C$3:$C$82, 1, FALSE)),FALSE,TRUE ), IF(ISERROR(VLOOKUP(TRIM(A141),'SoM Connector'!$E$3:$E$82, 1, FALSE)),FALSE,TRUE ), IF(ISERROR(VLOOKUP(TRIM(A141),'SoM Connector'!$G$3:$G$82, 1, FALSE)),FALSE,TRUE ), IF(ISERROR(VLOOKUP(TRIM(A141),'SoM Connector'!$I$3:$I$82, 1, FALSE)),FALSE,TRUE ) )</f>
        <v>0</v>
      </c>
      <c r="C141" s="18" t="b">
        <f>OR(IF(ISERROR(VLOOKUP(TRIM(A141),'Expansion Board Connector'!$C$3:$C$62, 1, FALSE)),FALSE,TRUE ), IF(ISERROR(VLOOKUP(TRIM(A141),'Expansion Board Connector'!$E$3:$E$62, 1, FALSE)),FALSE,TRUE ), IF(ISERROR(VLOOKUP(TRIM(A141),'Expansion Board Connector'!$G$3:$G$62, 1, FALSE)),FALSE,TRUE ), IF(ISERROR(VLOOKUP(TRIM(A141),'Expansion Board Connector'!$I$3:$I$62, 1, FALSE)),FALSE,TRUE ) )</f>
        <v>0</v>
      </c>
    </row>
    <row r="142" spans="1:3" x14ac:dyDescent="0.35">
      <c r="A142" s="66" t="s">
        <v>1008</v>
      </c>
      <c r="B142" s="18" t="b">
        <f>OR(IF(ISERROR(VLOOKUP(TRIM(A142),'SoM Connector'!$C$3:$C$82, 1, FALSE)),FALSE,TRUE ), IF(ISERROR(VLOOKUP(TRIM(A142),'SoM Connector'!$E$3:$E$82, 1, FALSE)),FALSE,TRUE ), IF(ISERROR(VLOOKUP(TRIM(A142),'SoM Connector'!$G$3:$G$82, 1, FALSE)),FALSE,TRUE ), IF(ISERROR(VLOOKUP(TRIM(A142),'SoM Connector'!$I$3:$I$82, 1, FALSE)),FALSE,TRUE ) )</f>
        <v>0</v>
      </c>
      <c r="C142" s="18" t="b">
        <f>OR(IF(ISERROR(VLOOKUP(TRIM(A142),'Expansion Board Connector'!$C$3:$C$62, 1, FALSE)),FALSE,TRUE ), IF(ISERROR(VLOOKUP(TRIM(A142),'Expansion Board Connector'!$E$3:$E$62, 1, FALSE)),FALSE,TRUE ), IF(ISERROR(VLOOKUP(TRIM(A142),'Expansion Board Connector'!$G$3:$G$62, 1, FALSE)),FALSE,TRUE ), IF(ISERROR(VLOOKUP(TRIM(A142),'Expansion Board Connector'!$I$3:$I$62, 1, FALSE)),FALSE,TRUE ) )</f>
        <v>0</v>
      </c>
    </row>
    <row r="143" spans="1:3" x14ac:dyDescent="0.35">
      <c r="A143" s="66" t="s">
        <v>1009</v>
      </c>
      <c r="B143" s="18" t="b">
        <f>OR(IF(ISERROR(VLOOKUP(TRIM(A143),'SoM Connector'!$C$3:$C$82, 1, FALSE)),FALSE,TRUE ), IF(ISERROR(VLOOKUP(TRIM(A143),'SoM Connector'!$E$3:$E$82, 1, FALSE)),FALSE,TRUE ), IF(ISERROR(VLOOKUP(TRIM(A143),'SoM Connector'!$G$3:$G$82, 1, FALSE)),FALSE,TRUE ), IF(ISERROR(VLOOKUP(TRIM(A143),'SoM Connector'!$I$3:$I$82, 1, FALSE)),FALSE,TRUE ) )</f>
        <v>0</v>
      </c>
      <c r="C143" s="18" t="b">
        <f>OR(IF(ISERROR(VLOOKUP(TRIM(A143),'Expansion Board Connector'!$C$3:$C$62, 1, FALSE)),FALSE,TRUE ), IF(ISERROR(VLOOKUP(TRIM(A143),'Expansion Board Connector'!$E$3:$E$62, 1, FALSE)),FALSE,TRUE ), IF(ISERROR(VLOOKUP(TRIM(A143),'Expansion Board Connector'!$G$3:$G$62, 1, FALSE)),FALSE,TRUE ), IF(ISERROR(VLOOKUP(TRIM(A143),'Expansion Board Connector'!$I$3:$I$62, 1, FALSE)),FALSE,TRUE ) )</f>
        <v>0</v>
      </c>
    </row>
    <row r="144" spans="1:3" x14ac:dyDescent="0.35">
      <c r="A144" s="66" t="s">
        <v>1010</v>
      </c>
      <c r="B144" s="18" t="b">
        <f>OR(IF(ISERROR(VLOOKUP(TRIM(A144),'SoM Connector'!$C$3:$C$82, 1, FALSE)),FALSE,TRUE ), IF(ISERROR(VLOOKUP(TRIM(A144),'SoM Connector'!$E$3:$E$82, 1, FALSE)),FALSE,TRUE ), IF(ISERROR(VLOOKUP(TRIM(A144),'SoM Connector'!$G$3:$G$82, 1, FALSE)),FALSE,TRUE ), IF(ISERROR(VLOOKUP(TRIM(A144),'SoM Connector'!$I$3:$I$82, 1, FALSE)),FALSE,TRUE ) )</f>
        <v>0</v>
      </c>
      <c r="C144" s="18" t="b">
        <f>OR(IF(ISERROR(VLOOKUP(TRIM(A144),'Expansion Board Connector'!$C$3:$C$62, 1, FALSE)),FALSE,TRUE ), IF(ISERROR(VLOOKUP(TRIM(A144),'Expansion Board Connector'!$E$3:$E$62, 1, FALSE)),FALSE,TRUE ), IF(ISERROR(VLOOKUP(TRIM(A144),'Expansion Board Connector'!$G$3:$G$62, 1, FALSE)),FALSE,TRUE ), IF(ISERROR(VLOOKUP(TRIM(A144),'Expansion Board Connector'!$I$3:$I$62, 1, FALSE)),FALSE,TRUE ) )</f>
        <v>0</v>
      </c>
    </row>
    <row r="145" spans="1:3" x14ac:dyDescent="0.35">
      <c r="A145" s="66" t="s">
        <v>1011</v>
      </c>
      <c r="B145" s="18" t="b">
        <f>OR(IF(ISERROR(VLOOKUP(TRIM(A145),'SoM Connector'!$C$3:$C$82, 1, FALSE)),FALSE,TRUE ), IF(ISERROR(VLOOKUP(TRIM(A145),'SoM Connector'!$E$3:$E$82, 1, FALSE)),FALSE,TRUE ), IF(ISERROR(VLOOKUP(TRIM(A145),'SoM Connector'!$G$3:$G$82, 1, FALSE)),FALSE,TRUE ), IF(ISERROR(VLOOKUP(TRIM(A145),'SoM Connector'!$I$3:$I$82, 1, FALSE)),FALSE,TRUE ) )</f>
        <v>0</v>
      </c>
      <c r="C145" s="18" t="b">
        <f>OR(IF(ISERROR(VLOOKUP(TRIM(A145),'Expansion Board Connector'!$C$3:$C$62, 1, FALSE)),FALSE,TRUE ), IF(ISERROR(VLOOKUP(TRIM(A145),'Expansion Board Connector'!$E$3:$E$62, 1, FALSE)),FALSE,TRUE ), IF(ISERROR(VLOOKUP(TRIM(A145),'Expansion Board Connector'!$G$3:$G$62, 1, FALSE)),FALSE,TRUE ), IF(ISERROR(VLOOKUP(TRIM(A145),'Expansion Board Connector'!$I$3:$I$62, 1, FALSE)),FALSE,TRUE ) )</f>
        <v>0</v>
      </c>
    </row>
    <row r="146" spans="1:3" x14ac:dyDescent="0.35">
      <c r="A146" s="66" t="s">
        <v>1012</v>
      </c>
      <c r="B146" s="18" t="b">
        <f>OR(IF(ISERROR(VLOOKUP(TRIM(A146),'SoM Connector'!$C$3:$C$82, 1, FALSE)),FALSE,TRUE ), IF(ISERROR(VLOOKUP(TRIM(A146),'SoM Connector'!$E$3:$E$82, 1, FALSE)),FALSE,TRUE ), IF(ISERROR(VLOOKUP(TRIM(A146),'SoM Connector'!$G$3:$G$82, 1, FALSE)),FALSE,TRUE ), IF(ISERROR(VLOOKUP(TRIM(A146),'SoM Connector'!$I$3:$I$82, 1, FALSE)),FALSE,TRUE ) )</f>
        <v>0</v>
      </c>
      <c r="C146" s="18" t="b">
        <f>OR(IF(ISERROR(VLOOKUP(TRIM(A146),'Expansion Board Connector'!$C$3:$C$62, 1, FALSE)),FALSE,TRUE ), IF(ISERROR(VLOOKUP(TRIM(A146),'Expansion Board Connector'!$E$3:$E$62, 1, FALSE)),FALSE,TRUE ), IF(ISERROR(VLOOKUP(TRIM(A146),'Expansion Board Connector'!$G$3:$G$62, 1, FALSE)),FALSE,TRUE ), IF(ISERROR(VLOOKUP(TRIM(A146),'Expansion Board Connector'!$I$3:$I$62, 1, FALSE)),FALSE,TRUE ) )</f>
        <v>0</v>
      </c>
    </row>
    <row r="147" spans="1:3" x14ac:dyDescent="0.35">
      <c r="A147" s="66" t="s">
        <v>1013</v>
      </c>
      <c r="B147" s="18" t="b">
        <f>OR(IF(ISERROR(VLOOKUP(TRIM(A147),'SoM Connector'!$C$3:$C$82, 1, FALSE)),FALSE,TRUE ), IF(ISERROR(VLOOKUP(TRIM(A147),'SoM Connector'!$E$3:$E$82, 1, FALSE)),FALSE,TRUE ), IF(ISERROR(VLOOKUP(TRIM(A147),'SoM Connector'!$G$3:$G$82, 1, FALSE)),FALSE,TRUE ), IF(ISERROR(VLOOKUP(TRIM(A147),'SoM Connector'!$I$3:$I$82, 1, FALSE)),FALSE,TRUE ) )</f>
        <v>0</v>
      </c>
      <c r="C147" s="18" t="b">
        <f>OR(IF(ISERROR(VLOOKUP(TRIM(A147),'Expansion Board Connector'!$C$3:$C$62, 1, FALSE)),FALSE,TRUE ), IF(ISERROR(VLOOKUP(TRIM(A147),'Expansion Board Connector'!$E$3:$E$62, 1, FALSE)),FALSE,TRUE ), IF(ISERROR(VLOOKUP(TRIM(A147),'Expansion Board Connector'!$G$3:$G$62, 1, FALSE)),FALSE,TRUE ), IF(ISERROR(VLOOKUP(TRIM(A147),'Expansion Board Connector'!$I$3:$I$62, 1, FALSE)),FALSE,TRUE ) )</f>
        <v>0</v>
      </c>
    </row>
    <row r="148" spans="1:3" x14ac:dyDescent="0.35">
      <c r="A148" s="66" t="s">
        <v>1014</v>
      </c>
      <c r="B148" s="18" t="b">
        <f>OR(IF(ISERROR(VLOOKUP(TRIM(A148),'SoM Connector'!$C$3:$C$82, 1, FALSE)),FALSE,TRUE ), IF(ISERROR(VLOOKUP(TRIM(A148),'SoM Connector'!$E$3:$E$82, 1, FALSE)),FALSE,TRUE ), IF(ISERROR(VLOOKUP(TRIM(A148),'SoM Connector'!$G$3:$G$82, 1, FALSE)),FALSE,TRUE ), IF(ISERROR(VLOOKUP(TRIM(A148),'SoM Connector'!$I$3:$I$82, 1, FALSE)),FALSE,TRUE ) )</f>
        <v>0</v>
      </c>
      <c r="C148" s="18" t="b">
        <f>OR(IF(ISERROR(VLOOKUP(TRIM(A148),'Expansion Board Connector'!$C$3:$C$62, 1, FALSE)),FALSE,TRUE ), IF(ISERROR(VLOOKUP(TRIM(A148),'Expansion Board Connector'!$E$3:$E$62, 1, FALSE)),FALSE,TRUE ), IF(ISERROR(VLOOKUP(TRIM(A148),'Expansion Board Connector'!$G$3:$G$62, 1, FALSE)),FALSE,TRUE ), IF(ISERROR(VLOOKUP(TRIM(A148),'Expansion Board Connector'!$I$3:$I$62, 1, FALSE)),FALSE,TRUE ) )</f>
        <v>0</v>
      </c>
    </row>
    <row r="149" spans="1:3" x14ac:dyDescent="0.35">
      <c r="A149" s="66" t="s">
        <v>1015</v>
      </c>
      <c r="B149" s="18" t="b">
        <f>OR(IF(ISERROR(VLOOKUP(TRIM(A149),'SoM Connector'!$C$3:$C$82, 1, FALSE)),FALSE,TRUE ), IF(ISERROR(VLOOKUP(TRIM(A149),'SoM Connector'!$E$3:$E$82, 1, FALSE)),FALSE,TRUE ), IF(ISERROR(VLOOKUP(TRIM(A149),'SoM Connector'!$G$3:$G$82, 1, FALSE)),FALSE,TRUE ), IF(ISERROR(VLOOKUP(TRIM(A149),'SoM Connector'!$I$3:$I$82, 1, FALSE)),FALSE,TRUE ) )</f>
        <v>0</v>
      </c>
      <c r="C149" s="18" t="b">
        <f>OR(IF(ISERROR(VLOOKUP(TRIM(A149),'Expansion Board Connector'!$C$3:$C$62, 1, FALSE)),FALSE,TRUE ), IF(ISERROR(VLOOKUP(TRIM(A149),'Expansion Board Connector'!$E$3:$E$62, 1, FALSE)),FALSE,TRUE ), IF(ISERROR(VLOOKUP(TRIM(A149),'Expansion Board Connector'!$G$3:$G$62, 1, FALSE)),FALSE,TRUE ), IF(ISERROR(VLOOKUP(TRIM(A149),'Expansion Board Connector'!$I$3:$I$62, 1, FALSE)),FALSE,TRUE ) )</f>
        <v>0</v>
      </c>
    </row>
    <row r="150" spans="1:3" x14ac:dyDescent="0.35">
      <c r="A150" s="66" t="s">
        <v>1016</v>
      </c>
      <c r="B150" s="18" t="b">
        <f>OR(IF(ISERROR(VLOOKUP(TRIM(A150),'SoM Connector'!$C$3:$C$82, 1, FALSE)),FALSE,TRUE ), IF(ISERROR(VLOOKUP(TRIM(A150),'SoM Connector'!$E$3:$E$82, 1, FALSE)),FALSE,TRUE ), IF(ISERROR(VLOOKUP(TRIM(A150),'SoM Connector'!$G$3:$G$82, 1, FALSE)),FALSE,TRUE ), IF(ISERROR(VLOOKUP(TRIM(A150),'SoM Connector'!$I$3:$I$82, 1, FALSE)),FALSE,TRUE ) )</f>
        <v>0</v>
      </c>
      <c r="C150" s="18" t="b">
        <f>OR(IF(ISERROR(VLOOKUP(TRIM(A150),'Expansion Board Connector'!$C$3:$C$62, 1, FALSE)),FALSE,TRUE ), IF(ISERROR(VLOOKUP(TRIM(A150),'Expansion Board Connector'!$E$3:$E$62, 1, FALSE)),FALSE,TRUE ), IF(ISERROR(VLOOKUP(TRIM(A150),'Expansion Board Connector'!$G$3:$G$62, 1, FALSE)),FALSE,TRUE ), IF(ISERROR(VLOOKUP(TRIM(A150),'Expansion Board Connector'!$I$3:$I$62, 1, FALSE)),FALSE,TRUE ) )</f>
        <v>0</v>
      </c>
    </row>
    <row r="151" spans="1:3" x14ac:dyDescent="0.35">
      <c r="A151" s="66" t="s">
        <v>1017</v>
      </c>
      <c r="B151" s="18" t="b">
        <f>OR(IF(ISERROR(VLOOKUP(TRIM(A151),'SoM Connector'!$C$3:$C$82, 1, FALSE)),FALSE,TRUE ), IF(ISERROR(VLOOKUP(TRIM(A151),'SoM Connector'!$E$3:$E$82, 1, FALSE)),FALSE,TRUE ), IF(ISERROR(VLOOKUP(TRIM(A151),'SoM Connector'!$G$3:$G$82, 1, FALSE)),FALSE,TRUE ), IF(ISERROR(VLOOKUP(TRIM(A151),'SoM Connector'!$I$3:$I$82, 1, FALSE)),FALSE,TRUE ) )</f>
        <v>0</v>
      </c>
      <c r="C151" s="18" t="b">
        <f>OR(IF(ISERROR(VLOOKUP(TRIM(A151),'Expansion Board Connector'!$C$3:$C$62, 1, FALSE)),FALSE,TRUE ), IF(ISERROR(VLOOKUP(TRIM(A151),'Expansion Board Connector'!$E$3:$E$62, 1, FALSE)),FALSE,TRUE ), IF(ISERROR(VLOOKUP(TRIM(A151),'Expansion Board Connector'!$G$3:$G$62, 1, FALSE)),FALSE,TRUE ), IF(ISERROR(VLOOKUP(TRIM(A151),'Expansion Board Connector'!$I$3:$I$62, 1, FALSE)),FALSE,TRUE ) )</f>
        <v>0</v>
      </c>
    </row>
    <row r="152" spans="1:3" x14ac:dyDescent="0.35">
      <c r="A152" s="66" t="s">
        <v>1018</v>
      </c>
      <c r="B152" s="18" t="b">
        <f>OR(IF(ISERROR(VLOOKUP(TRIM(A152),'SoM Connector'!$C$3:$C$82, 1, FALSE)),FALSE,TRUE ), IF(ISERROR(VLOOKUP(TRIM(A152),'SoM Connector'!$E$3:$E$82, 1, FALSE)),FALSE,TRUE ), IF(ISERROR(VLOOKUP(TRIM(A152),'SoM Connector'!$G$3:$G$82, 1, FALSE)),FALSE,TRUE ), IF(ISERROR(VLOOKUP(TRIM(A152),'SoM Connector'!$I$3:$I$82, 1, FALSE)),FALSE,TRUE ) )</f>
        <v>0</v>
      </c>
      <c r="C152" s="18" t="b">
        <f>OR(IF(ISERROR(VLOOKUP(TRIM(A152),'Expansion Board Connector'!$C$3:$C$62, 1, FALSE)),FALSE,TRUE ), IF(ISERROR(VLOOKUP(TRIM(A152),'Expansion Board Connector'!$E$3:$E$62, 1, FALSE)),FALSE,TRUE ), IF(ISERROR(VLOOKUP(TRIM(A152),'Expansion Board Connector'!$G$3:$G$62, 1, FALSE)),FALSE,TRUE ), IF(ISERROR(VLOOKUP(TRIM(A152),'Expansion Board Connector'!$I$3:$I$62, 1, FALSE)),FALSE,TRUE ) )</f>
        <v>0</v>
      </c>
    </row>
    <row r="153" spans="1:3" x14ac:dyDescent="0.35">
      <c r="A153" s="66" t="s">
        <v>1019</v>
      </c>
      <c r="B153" s="18" t="b">
        <f>OR(IF(ISERROR(VLOOKUP(TRIM(A153),'SoM Connector'!$C$3:$C$82, 1, FALSE)),FALSE,TRUE ), IF(ISERROR(VLOOKUP(TRIM(A153),'SoM Connector'!$E$3:$E$82, 1, FALSE)),FALSE,TRUE ), IF(ISERROR(VLOOKUP(TRIM(A153),'SoM Connector'!$G$3:$G$82, 1, FALSE)),FALSE,TRUE ), IF(ISERROR(VLOOKUP(TRIM(A153),'SoM Connector'!$I$3:$I$82, 1, FALSE)),FALSE,TRUE ) )</f>
        <v>0</v>
      </c>
      <c r="C153" s="18" t="b">
        <f>OR(IF(ISERROR(VLOOKUP(TRIM(A153),'Expansion Board Connector'!$C$3:$C$62, 1, FALSE)),FALSE,TRUE ), IF(ISERROR(VLOOKUP(TRIM(A153),'Expansion Board Connector'!$E$3:$E$62, 1, FALSE)),FALSE,TRUE ), IF(ISERROR(VLOOKUP(TRIM(A153),'Expansion Board Connector'!$G$3:$G$62, 1, FALSE)),FALSE,TRUE ), IF(ISERROR(VLOOKUP(TRIM(A153),'Expansion Board Connector'!$I$3:$I$62, 1, FALSE)),FALSE,TRUE ) )</f>
        <v>0</v>
      </c>
    </row>
    <row r="154" spans="1:3" x14ac:dyDescent="0.35">
      <c r="A154" s="66" t="s">
        <v>1020</v>
      </c>
      <c r="B154" s="18" t="b">
        <f>OR(IF(ISERROR(VLOOKUP(TRIM(A154),'SoM Connector'!$C$3:$C$82, 1, FALSE)),FALSE,TRUE ), IF(ISERROR(VLOOKUP(TRIM(A154),'SoM Connector'!$E$3:$E$82, 1, FALSE)),FALSE,TRUE ), IF(ISERROR(VLOOKUP(TRIM(A154),'SoM Connector'!$G$3:$G$82, 1, FALSE)),FALSE,TRUE ), IF(ISERROR(VLOOKUP(TRIM(A154),'SoM Connector'!$I$3:$I$82, 1, FALSE)),FALSE,TRUE ) )</f>
        <v>0</v>
      </c>
      <c r="C154" s="18" t="b">
        <f>OR(IF(ISERROR(VLOOKUP(TRIM(A154),'Expansion Board Connector'!$C$3:$C$62, 1, FALSE)),FALSE,TRUE ), IF(ISERROR(VLOOKUP(TRIM(A154),'Expansion Board Connector'!$E$3:$E$62, 1, FALSE)),FALSE,TRUE ), IF(ISERROR(VLOOKUP(TRIM(A154),'Expansion Board Connector'!$G$3:$G$62, 1, FALSE)),FALSE,TRUE ), IF(ISERROR(VLOOKUP(TRIM(A154),'Expansion Board Connector'!$I$3:$I$62, 1, FALSE)),FALSE,TRUE ) )</f>
        <v>0</v>
      </c>
    </row>
    <row r="155" spans="1:3" x14ac:dyDescent="0.35">
      <c r="A155" s="66" t="s">
        <v>1021</v>
      </c>
      <c r="B155" s="18" t="b">
        <f>OR(IF(ISERROR(VLOOKUP(TRIM(A155),'SoM Connector'!$C$3:$C$82, 1, FALSE)),FALSE,TRUE ), IF(ISERROR(VLOOKUP(TRIM(A155),'SoM Connector'!$E$3:$E$82, 1, FALSE)),FALSE,TRUE ), IF(ISERROR(VLOOKUP(TRIM(A155),'SoM Connector'!$G$3:$G$82, 1, FALSE)),FALSE,TRUE ), IF(ISERROR(VLOOKUP(TRIM(A155),'SoM Connector'!$I$3:$I$82, 1, FALSE)),FALSE,TRUE ) )</f>
        <v>0</v>
      </c>
      <c r="C155" s="18" t="b">
        <f>OR(IF(ISERROR(VLOOKUP(TRIM(A155),'Expansion Board Connector'!$C$3:$C$62, 1, FALSE)),FALSE,TRUE ), IF(ISERROR(VLOOKUP(TRIM(A155),'Expansion Board Connector'!$E$3:$E$62, 1, FALSE)),FALSE,TRUE ), IF(ISERROR(VLOOKUP(TRIM(A155),'Expansion Board Connector'!$G$3:$G$62, 1, FALSE)),FALSE,TRUE ), IF(ISERROR(VLOOKUP(TRIM(A155),'Expansion Board Connector'!$I$3:$I$62, 1, FALSE)),FALSE,TRUE ) )</f>
        <v>0</v>
      </c>
    </row>
    <row r="156" spans="1:3" x14ac:dyDescent="0.35">
      <c r="A156" s="66" t="s">
        <v>1022</v>
      </c>
      <c r="B156" s="18" t="b">
        <f>OR(IF(ISERROR(VLOOKUP(TRIM(A156),'SoM Connector'!$C$3:$C$82, 1, FALSE)),FALSE,TRUE ), IF(ISERROR(VLOOKUP(TRIM(A156),'SoM Connector'!$E$3:$E$82, 1, FALSE)),FALSE,TRUE ), IF(ISERROR(VLOOKUP(TRIM(A156),'SoM Connector'!$G$3:$G$82, 1, FALSE)),FALSE,TRUE ), IF(ISERROR(VLOOKUP(TRIM(A156),'SoM Connector'!$I$3:$I$82, 1, FALSE)),FALSE,TRUE ) )</f>
        <v>0</v>
      </c>
      <c r="C156" s="18" t="b">
        <f>OR(IF(ISERROR(VLOOKUP(TRIM(A156),'Expansion Board Connector'!$C$3:$C$62, 1, FALSE)),FALSE,TRUE ), IF(ISERROR(VLOOKUP(TRIM(A156),'Expansion Board Connector'!$E$3:$E$62, 1, FALSE)),FALSE,TRUE ), IF(ISERROR(VLOOKUP(TRIM(A156),'Expansion Board Connector'!$G$3:$G$62, 1, FALSE)),FALSE,TRUE ), IF(ISERROR(VLOOKUP(TRIM(A156),'Expansion Board Connector'!$I$3:$I$62, 1, FALSE)),FALSE,TRUE ) )</f>
        <v>0</v>
      </c>
    </row>
    <row r="157" spans="1:3" x14ac:dyDescent="0.35">
      <c r="A157" s="66" t="s">
        <v>1023</v>
      </c>
      <c r="B157" s="18" t="b">
        <f>OR(IF(ISERROR(VLOOKUP(TRIM(A157),'SoM Connector'!$C$3:$C$82, 1, FALSE)),FALSE,TRUE ), IF(ISERROR(VLOOKUP(TRIM(A157),'SoM Connector'!$E$3:$E$82, 1, FALSE)),FALSE,TRUE ), IF(ISERROR(VLOOKUP(TRIM(A157),'SoM Connector'!$G$3:$G$82, 1, FALSE)),FALSE,TRUE ), IF(ISERROR(VLOOKUP(TRIM(A157),'SoM Connector'!$I$3:$I$82, 1, FALSE)),FALSE,TRUE ) )</f>
        <v>0</v>
      </c>
      <c r="C157" s="18" t="b">
        <f>OR(IF(ISERROR(VLOOKUP(TRIM(A157),'Expansion Board Connector'!$C$3:$C$62, 1, FALSE)),FALSE,TRUE ), IF(ISERROR(VLOOKUP(TRIM(A157),'Expansion Board Connector'!$E$3:$E$62, 1, FALSE)),FALSE,TRUE ), IF(ISERROR(VLOOKUP(TRIM(A157),'Expansion Board Connector'!$G$3:$G$62, 1, FALSE)),FALSE,TRUE ), IF(ISERROR(VLOOKUP(TRIM(A157),'Expansion Board Connector'!$I$3:$I$62, 1, FALSE)),FALSE,TRUE ) )</f>
        <v>0</v>
      </c>
    </row>
    <row r="158" spans="1:3" x14ac:dyDescent="0.35">
      <c r="A158" s="66" t="s">
        <v>1024</v>
      </c>
      <c r="B158" s="18" t="b">
        <f>OR(IF(ISERROR(VLOOKUP(TRIM(A158),'SoM Connector'!$C$3:$C$82, 1, FALSE)),FALSE,TRUE ), IF(ISERROR(VLOOKUP(TRIM(A158),'SoM Connector'!$E$3:$E$82, 1, FALSE)),FALSE,TRUE ), IF(ISERROR(VLOOKUP(TRIM(A158),'SoM Connector'!$G$3:$G$82, 1, FALSE)),FALSE,TRUE ), IF(ISERROR(VLOOKUP(TRIM(A158),'SoM Connector'!$I$3:$I$82, 1, FALSE)),FALSE,TRUE ) )</f>
        <v>0</v>
      </c>
      <c r="C158" s="18" t="b">
        <f>OR(IF(ISERROR(VLOOKUP(TRIM(A158),'Expansion Board Connector'!$C$3:$C$62, 1, FALSE)),FALSE,TRUE ), IF(ISERROR(VLOOKUP(TRIM(A158),'Expansion Board Connector'!$E$3:$E$62, 1, FALSE)),FALSE,TRUE ), IF(ISERROR(VLOOKUP(TRIM(A158),'Expansion Board Connector'!$G$3:$G$62, 1, FALSE)),FALSE,TRUE ), IF(ISERROR(VLOOKUP(TRIM(A158),'Expansion Board Connector'!$I$3:$I$62, 1, FALSE)),FALSE,TRUE ) )</f>
        <v>0</v>
      </c>
    </row>
    <row r="159" spans="1:3" x14ac:dyDescent="0.35">
      <c r="A159" s="66" t="s">
        <v>1025</v>
      </c>
      <c r="B159" s="18" t="b">
        <f>OR(IF(ISERROR(VLOOKUP(TRIM(A159),'SoM Connector'!$C$3:$C$82, 1, FALSE)),FALSE,TRUE ), IF(ISERROR(VLOOKUP(TRIM(A159),'SoM Connector'!$E$3:$E$82, 1, FALSE)),FALSE,TRUE ), IF(ISERROR(VLOOKUP(TRIM(A159),'SoM Connector'!$G$3:$G$82, 1, FALSE)),FALSE,TRUE ), IF(ISERROR(VLOOKUP(TRIM(A159),'SoM Connector'!$I$3:$I$82, 1, FALSE)),FALSE,TRUE ) )</f>
        <v>0</v>
      </c>
      <c r="C159" s="18" t="b">
        <f>OR(IF(ISERROR(VLOOKUP(TRIM(A159),'Expansion Board Connector'!$C$3:$C$62, 1, FALSE)),FALSE,TRUE ), IF(ISERROR(VLOOKUP(TRIM(A159),'Expansion Board Connector'!$E$3:$E$62, 1, FALSE)),FALSE,TRUE ), IF(ISERROR(VLOOKUP(TRIM(A159),'Expansion Board Connector'!$G$3:$G$62, 1, FALSE)),FALSE,TRUE ), IF(ISERROR(VLOOKUP(TRIM(A159),'Expansion Board Connector'!$I$3:$I$62, 1, FALSE)),FALSE,TRUE ) )</f>
        <v>0</v>
      </c>
    </row>
    <row r="160" spans="1:3" x14ac:dyDescent="0.35">
      <c r="A160" s="66" t="s">
        <v>1026</v>
      </c>
      <c r="B160" s="18" t="b">
        <f>OR(IF(ISERROR(VLOOKUP(TRIM(A160),'SoM Connector'!$C$3:$C$82, 1, FALSE)),FALSE,TRUE ), IF(ISERROR(VLOOKUP(TRIM(A160),'SoM Connector'!$E$3:$E$82, 1, FALSE)),FALSE,TRUE ), IF(ISERROR(VLOOKUP(TRIM(A160),'SoM Connector'!$G$3:$G$82, 1, FALSE)),FALSE,TRUE ), IF(ISERROR(VLOOKUP(TRIM(A160),'SoM Connector'!$I$3:$I$82, 1, FALSE)),FALSE,TRUE ) )</f>
        <v>0</v>
      </c>
      <c r="C160" s="18" t="b">
        <f>OR(IF(ISERROR(VLOOKUP(TRIM(A160),'Expansion Board Connector'!$C$3:$C$62, 1, FALSE)),FALSE,TRUE ), IF(ISERROR(VLOOKUP(TRIM(A160),'Expansion Board Connector'!$E$3:$E$62, 1, FALSE)),FALSE,TRUE ), IF(ISERROR(VLOOKUP(TRIM(A160),'Expansion Board Connector'!$G$3:$G$62, 1, FALSE)),FALSE,TRUE ), IF(ISERROR(VLOOKUP(TRIM(A160),'Expansion Board Connector'!$I$3:$I$62, 1, FALSE)),FALSE,TRUE ) )</f>
        <v>0</v>
      </c>
    </row>
    <row r="161" spans="1:3" x14ac:dyDescent="0.35">
      <c r="A161" s="66" t="s">
        <v>1027</v>
      </c>
      <c r="B161" s="18" t="b">
        <f>OR(IF(ISERROR(VLOOKUP(TRIM(A161),'SoM Connector'!$C$3:$C$82, 1, FALSE)),FALSE,TRUE ), IF(ISERROR(VLOOKUP(TRIM(A161),'SoM Connector'!$E$3:$E$82, 1, FALSE)),FALSE,TRUE ), IF(ISERROR(VLOOKUP(TRIM(A161),'SoM Connector'!$G$3:$G$82, 1, FALSE)),FALSE,TRUE ), IF(ISERROR(VLOOKUP(TRIM(A161),'SoM Connector'!$I$3:$I$82, 1, FALSE)),FALSE,TRUE ) )</f>
        <v>0</v>
      </c>
      <c r="C161" s="18" t="b">
        <f>OR(IF(ISERROR(VLOOKUP(TRIM(A161),'Expansion Board Connector'!$C$3:$C$62, 1, FALSE)),FALSE,TRUE ), IF(ISERROR(VLOOKUP(TRIM(A161),'Expansion Board Connector'!$E$3:$E$62, 1, FALSE)),FALSE,TRUE ), IF(ISERROR(VLOOKUP(TRIM(A161),'Expansion Board Connector'!$G$3:$G$62, 1, FALSE)),FALSE,TRUE ), IF(ISERROR(VLOOKUP(TRIM(A161),'Expansion Board Connector'!$I$3:$I$62, 1, FALSE)),FALSE,TRUE ) )</f>
        <v>0</v>
      </c>
    </row>
    <row r="162" spans="1:3" x14ac:dyDescent="0.35">
      <c r="A162" s="66" t="s">
        <v>1028</v>
      </c>
      <c r="B162" s="18" t="b">
        <f>OR(IF(ISERROR(VLOOKUP(TRIM(A162),'SoM Connector'!$C$3:$C$82, 1, FALSE)),FALSE,TRUE ), IF(ISERROR(VLOOKUP(TRIM(A162),'SoM Connector'!$E$3:$E$82, 1, FALSE)),FALSE,TRUE ), IF(ISERROR(VLOOKUP(TRIM(A162),'SoM Connector'!$G$3:$G$82, 1, FALSE)),FALSE,TRUE ), IF(ISERROR(VLOOKUP(TRIM(A162),'SoM Connector'!$I$3:$I$82, 1, FALSE)),FALSE,TRUE ) )</f>
        <v>0</v>
      </c>
      <c r="C162" s="18" t="b">
        <f>OR(IF(ISERROR(VLOOKUP(TRIM(A162),'Expansion Board Connector'!$C$3:$C$62, 1, FALSE)),FALSE,TRUE ), IF(ISERROR(VLOOKUP(TRIM(A162),'Expansion Board Connector'!$E$3:$E$62, 1, FALSE)),FALSE,TRUE ), IF(ISERROR(VLOOKUP(TRIM(A162),'Expansion Board Connector'!$G$3:$G$62, 1, FALSE)),FALSE,TRUE ), IF(ISERROR(VLOOKUP(TRIM(A162),'Expansion Board Connector'!$I$3:$I$62, 1, FALSE)),FALSE,TRUE ) )</f>
        <v>0</v>
      </c>
    </row>
    <row r="163" spans="1:3" x14ac:dyDescent="0.35">
      <c r="A163" s="66" t="s">
        <v>335</v>
      </c>
      <c r="B163" s="18" t="b">
        <f>OR(IF(ISERROR(VLOOKUP(TRIM(A163),'SoM Connector'!$C$3:$C$82, 1, FALSE)),FALSE,TRUE ), IF(ISERROR(VLOOKUP(TRIM(A163),'SoM Connector'!$E$3:$E$82, 1, FALSE)),FALSE,TRUE ), IF(ISERROR(VLOOKUP(TRIM(A163),'SoM Connector'!$G$3:$G$82, 1, FALSE)),FALSE,TRUE ), IF(ISERROR(VLOOKUP(TRIM(A163),'SoM Connector'!$I$3:$I$82, 1, FALSE)),FALSE,TRUE ) )</f>
        <v>1</v>
      </c>
      <c r="C163" s="18" t="b">
        <f>OR(IF(ISERROR(VLOOKUP(TRIM(A163),'Expansion Board Connector'!$C$3:$C$62, 1, FALSE)),FALSE,TRUE ), IF(ISERROR(VLOOKUP(TRIM(A163),'Expansion Board Connector'!$E$3:$E$62, 1, FALSE)),FALSE,TRUE ), IF(ISERROR(VLOOKUP(TRIM(A163),'Expansion Board Connector'!$G$3:$G$62, 1, FALSE)),FALSE,TRUE ), IF(ISERROR(VLOOKUP(TRIM(A163),'Expansion Board Connector'!$I$3:$I$62, 1, FALSE)),FALSE,TRUE ) )</f>
        <v>0</v>
      </c>
    </row>
    <row r="164" spans="1:3" x14ac:dyDescent="0.35">
      <c r="A164" s="66" t="s">
        <v>485</v>
      </c>
      <c r="B164" s="18" t="b">
        <f>OR(IF(ISERROR(VLOOKUP(TRIM(A164),'SoM Connector'!$C$3:$C$82, 1, FALSE)),FALSE,TRUE ), IF(ISERROR(VLOOKUP(TRIM(A164),'SoM Connector'!$E$3:$E$82, 1, FALSE)),FALSE,TRUE ), IF(ISERROR(VLOOKUP(TRIM(A164),'SoM Connector'!$G$3:$G$82, 1, FALSE)),FALSE,TRUE ), IF(ISERROR(VLOOKUP(TRIM(A164),'SoM Connector'!$I$3:$I$82, 1, FALSE)),FALSE,TRUE ) )</f>
        <v>1</v>
      </c>
      <c r="C164" s="18" t="b">
        <f>OR(IF(ISERROR(VLOOKUP(TRIM(A164),'Expansion Board Connector'!$C$3:$C$62, 1, FALSE)),FALSE,TRUE ), IF(ISERROR(VLOOKUP(TRIM(A164),'Expansion Board Connector'!$E$3:$E$62, 1, FALSE)),FALSE,TRUE ), IF(ISERROR(VLOOKUP(TRIM(A164),'Expansion Board Connector'!$G$3:$G$62, 1, FALSE)),FALSE,TRUE ), IF(ISERROR(VLOOKUP(TRIM(A164),'Expansion Board Connector'!$I$3:$I$62, 1, FALSE)),FALSE,TRUE ) )</f>
        <v>0</v>
      </c>
    </row>
    <row r="165" spans="1:3" x14ac:dyDescent="0.35">
      <c r="A165" s="66" t="s">
        <v>336</v>
      </c>
      <c r="B165" s="18" t="b">
        <f>OR(IF(ISERROR(VLOOKUP(TRIM(A165),'SoM Connector'!$C$3:$C$82, 1, FALSE)),FALSE,TRUE ), IF(ISERROR(VLOOKUP(TRIM(A165),'SoM Connector'!$E$3:$E$82, 1, FALSE)),FALSE,TRUE ), IF(ISERROR(VLOOKUP(TRIM(A165),'SoM Connector'!$G$3:$G$82, 1, FALSE)),FALSE,TRUE ), IF(ISERROR(VLOOKUP(TRIM(A165),'SoM Connector'!$I$3:$I$82, 1, FALSE)),FALSE,TRUE ) )</f>
        <v>1</v>
      </c>
      <c r="C165" s="18" t="b">
        <f>OR(IF(ISERROR(VLOOKUP(TRIM(A165),'Expansion Board Connector'!$C$3:$C$62, 1, FALSE)),FALSE,TRUE ), IF(ISERROR(VLOOKUP(TRIM(A165),'Expansion Board Connector'!$E$3:$E$62, 1, FALSE)),FALSE,TRUE ), IF(ISERROR(VLOOKUP(TRIM(A165),'Expansion Board Connector'!$G$3:$G$62, 1, FALSE)),FALSE,TRUE ), IF(ISERROR(VLOOKUP(TRIM(A165),'Expansion Board Connector'!$I$3:$I$62, 1, FALSE)),FALSE,TRUE ) )</f>
        <v>0</v>
      </c>
    </row>
    <row r="166" spans="1:3" x14ac:dyDescent="0.35">
      <c r="A166" s="66" t="s">
        <v>334</v>
      </c>
      <c r="B166" s="18" t="b">
        <f>OR(IF(ISERROR(VLOOKUP(TRIM(A166),'SoM Connector'!$C$3:$C$82, 1, FALSE)),FALSE,TRUE ), IF(ISERROR(VLOOKUP(TRIM(A166),'SoM Connector'!$E$3:$E$82, 1, FALSE)),FALSE,TRUE ), IF(ISERROR(VLOOKUP(TRIM(A166),'SoM Connector'!$G$3:$G$82, 1, FALSE)),FALSE,TRUE ), IF(ISERROR(VLOOKUP(TRIM(A166),'SoM Connector'!$I$3:$I$82, 1, FALSE)),FALSE,TRUE ) )</f>
        <v>1</v>
      </c>
      <c r="C166" s="18" t="b">
        <f>OR(IF(ISERROR(VLOOKUP(TRIM(A166),'Expansion Board Connector'!$C$3:$C$62, 1, FALSE)),FALSE,TRUE ), IF(ISERROR(VLOOKUP(TRIM(A166),'Expansion Board Connector'!$E$3:$E$62, 1, FALSE)),FALSE,TRUE ), IF(ISERROR(VLOOKUP(TRIM(A166),'Expansion Board Connector'!$G$3:$G$62, 1, FALSE)),FALSE,TRUE ), IF(ISERROR(VLOOKUP(TRIM(A166),'Expansion Board Connector'!$I$3:$I$62, 1, FALSE)),FALSE,TRUE ) )</f>
        <v>0</v>
      </c>
    </row>
    <row r="167" spans="1:3" x14ac:dyDescent="0.35">
      <c r="A167" s="66" t="s">
        <v>1029</v>
      </c>
      <c r="B167" s="18" t="b">
        <f>OR(IF(ISERROR(VLOOKUP(TRIM(A167),'SoM Connector'!$C$3:$C$82, 1, FALSE)),FALSE,TRUE ), IF(ISERROR(VLOOKUP(TRIM(A167),'SoM Connector'!$E$3:$E$82, 1, FALSE)),FALSE,TRUE ), IF(ISERROR(VLOOKUP(TRIM(A167),'SoM Connector'!$G$3:$G$82, 1, FALSE)),FALSE,TRUE ), IF(ISERROR(VLOOKUP(TRIM(A167),'SoM Connector'!$I$3:$I$82, 1, FALSE)),FALSE,TRUE ) )</f>
        <v>0</v>
      </c>
      <c r="C167" s="18" t="b">
        <f>OR(IF(ISERROR(VLOOKUP(TRIM(A167),'Expansion Board Connector'!$C$3:$C$62, 1, FALSE)),FALSE,TRUE ), IF(ISERROR(VLOOKUP(TRIM(A167),'Expansion Board Connector'!$E$3:$E$62, 1, FALSE)),FALSE,TRUE ), IF(ISERROR(VLOOKUP(TRIM(A167),'Expansion Board Connector'!$G$3:$G$62, 1, FALSE)),FALSE,TRUE ), IF(ISERROR(VLOOKUP(TRIM(A167),'Expansion Board Connector'!$I$3:$I$62, 1, FALSE)),FALSE,TRUE ) )</f>
        <v>0</v>
      </c>
    </row>
    <row r="168" spans="1:3" x14ac:dyDescent="0.35">
      <c r="A168" s="66" t="s">
        <v>1030</v>
      </c>
      <c r="B168" s="18" t="b">
        <f>OR(IF(ISERROR(VLOOKUP(TRIM(A168),'SoM Connector'!$C$3:$C$82, 1, FALSE)),FALSE,TRUE ), IF(ISERROR(VLOOKUP(TRIM(A168),'SoM Connector'!$E$3:$E$82, 1, FALSE)),FALSE,TRUE ), IF(ISERROR(VLOOKUP(TRIM(A168),'SoM Connector'!$G$3:$G$82, 1, FALSE)),FALSE,TRUE ), IF(ISERROR(VLOOKUP(TRIM(A168),'SoM Connector'!$I$3:$I$82, 1, FALSE)),FALSE,TRUE ) )</f>
        <v>0</v>
      </c>
      <c r="C168" s="18" t="b">
        <f>OR(IF(ISERROR(VLOOKUP(TRIM(A168),'Expansion Board Connector'!$C$3:$C$62, 1, FALSE)),FALSE,TRUE ), IF(ISERROR(VLOOKUP(TRIM(A168),'Expansion Board Connector'!$E$3:$E$62, 1, FALSE)),FALSE,TRUE ), IF(ISERROR(VLOOKUP(TRIM(A168),'Expansion Board Connector'!$G$3:$G$62, 1, FALSE)),FALSE,TRUE ), IF(ISERROR(VLOOKUP(TRIM(A168),'Expansion Board Connector'!$I$3:$I$62, 1, FALSE)),FALSE,TRUE ) )</f>
        <v>0</v>
      </c>
    </row>
    <row r="169" spans="1:3" x14ac:dyDescent="0.35">
      <c r="A169" s="66" t="s">
        <v>265</v>
      </c>
      <c r="B169" s="18" t="b">
        <f>OR(IF(ISERROR(VLOOKUP(TRIM(A169),'SoM Connector'!$C$3:$C$82, 1, FALSE)),FALSE,TRUE ), IF(ISERROR(VLOOKUP(TRIM(A169),'SoM Connector'!$E$3:$E$82, 1, FALSE)),FALSE,TRUE ), IF(ISERROR(VLOOKUP(TRIM(A169),'SoM Connector'!$G$3:$G$82, 1, FALSE)),FALSE,TRUE ), IF(ISERROR(VLOOKUP(TRIM(A169),'SoM Connector'!$I$3:$I$82, 1, FALSE)),FALSE,TRUE ) )</f>
        <v>1</v>
      </c>
      <c r="C169" s="18" t="b">
        <f>OR(IF(ISERROR(VLOOKUP(TRIM(A169),'Expansion Board Connector'!$C$3:$C$62, 1, FALSE)),FALSE,TRUE ), IF(ISERROR(VLOOKUP(TRIM(A169),'Expansion Board Connector'!$E$3:$E$62, 1, FALSE)),FALSE,TRUE ), IF(ISERROR(VLOOKUP(TRIM(A169),'Expansion Board Connector'!$G$3:$G$62, 1, FALSE)),FALSE,TRUE ), IF(ISERROR(VLOOKUP(TRIM(A169),'Expansion Board Connector'!$I$3:$I$62, 1, FALSE)),FALSE,TRUE ) )</f>
        <v>1</v>
      </c>
    </row>
    <row r="170" spans="1:3" x14ac:dyDescent="0.35">
      <c r="A170" s="66" t="s">
        <v>355</v>
      </c>
      <c r="B170" s="18" t="b">
        <f>OR(IF(ISERROR(VLOOKUP(TRIM(A170),'SoM Connector'!$C$3:$C$82, 1, FALSE)),FALSE,TRUE ), IF(ISERROR(VLOOKUP(TRIM(A170),'SoM Connector'!$E$3:$E$82, 1, FALSE)),FALSE,TRUE ), IF(ISERROR(VLOOKUP(TRIM(A170),'SoM Connector'!$G$3:$G$82, 1, FALSE)),FALSE,TRUE ), IF(ISERROR(VLOOKUP(TRIM(A170),'SoM Connector'!$I$3:$I$82, 1, FALSE)),FALSE,TRUE ) )</f>
        <v>1</v>
      </c>
      <c r="C170" s="18" t="b">
        <f>OR(IF(ISERROR(VLOOKUP(TRIM(A170),'Expansion Board Connector'!$C$3:$C$62, 1, FALSE)),FALSE,TRUE ), IF(ISERROR(VLOOKUP(TRIM(A170),'Expansion Board Connector'!$E$3:$E$62, 1, FALSE)),FALSE,TRUE ), IF(ISERROR(VLOOKUP(TRIM(A170),'Expansion Board Connector'!$G$3:$G$62, 1, FALSE)),FALSE,TRUE ), IF(ISERROR(VLOOKUP(TRIM(A170),'Expansion Board Connector'!$I$3:$I$62, 1, FALSE)),FALSE,TRUE ) )</f>
        <v>1</v>
      </c>
    </row>
    <row r="171" spans="1:3" x14ac:dyDescent="0.35">
      <c r="A171" s="66" t="s">
        <v>267</v>
      </c>
      <c r="B171" s="18" t="b">
        <f>OR(IF(ISERROR(VLOOKUP(TRIM(A171),'SoM Connector'!$C$3:$C$82, 1, FALSE)),FALSE,TRUE ), IF(ISERROR(VLOOKUP(TRIM(A171),'SoM Connector'!$E$3:$E$82, 1, FALSE)),FALSE,TRUE ), IF(ISERROR(VLOOKUP(TRIM(A171),'SoM Connector'!$G$3:$G$82, 1, FALSE)),FALSE,TRUE ), IF(ISERROR(VLOOKUP(TRIM(A171),'SoM Connector'!$I$3:$I$82, 1, FALSE)),FALSE,TRUE ) )</f>
        <v>1</v>
      </c>
      <c r="C171" s="18" t="b">
        <f>OR(IF(ISERROR(VLOOKUP(TRIM(A171),'Expansion Board Connector'!$C$3:$C$62, 1, FALSE)),FALSE,TRUE ), IF(ISERROR(VLOOKUP(TRIM(A171),'Expansion Board Connector'!$E$3:$E$62, 1, FALSE)),FALSE,TRUE ), IF(ISERROR(VLOOKUP(TRIM(A171),'Expansion Board Connector'!$G$3:$G$62, 1, FALSE)),FALSE,TRUE ), IF(ISERROR(VLOOKUP(TRIM(A171),'Expansion Board Connector'!$I$3:$I$62, 1, FALSE)),FALSE,TRUE ) )</f>
        <v>1</v>
      </c>
    </row>
    <row r="172" spans="1:3" x14ac:dyDescent="0.35">
      <c r="A172" s="66" t="s">
        <v>294</v>
      </c>
      <c r="B172" s="18" t="b">
        <f>OR(IF(ISERROR(VLOOKUP(TRIM(A172),'SoM Connector'!$C$3:$C$82, 1, FALSE)),FALSE,TRUE ), IF(ISERROR(VLOOKUP(TRIM(A172),'SoM Connector'!$E$3:$E$82, 1, FALSE)),FALSE,TRUE ), IF(ISERROR(VLOOKUP(TRIM(A172),'SoM Connector'!$G$3:$G$82, 1, FALSE)),FALSE,TRUE ), IF(ISERROR(VLOOKUP(TRIM(A172),'SoM Connector'!$I$3:$I$82, 1, FALSE)),FALSE,TRUE ) )</f>
        <v>1</v>
      </c>
      <c r="C172" s="18" t="b">
        <f>OR(IF(ISERROR(VLOOKUP(TRIM(A172),'Expansion Board Connector'!$C$3:$C$62, 1, FALSE)),FALSE,TRUE ), IF(ISERROR(VLOOKUP(TRIM(A172),'Expansion Board Connector'!$E$3:$E$62, 1, FALSE)),FALSE,TRUE ), IF(ISERROR(VLOOKUP(TRIM(A172),'Expansion Board Connector'!$G$3:$G$62, 1, FALSE)),FALSE,TRUE ), IF(ISERROR(VLOOKUP(TRIM(A172),'Expansion Board Connector'!$I$3:$I$62, 1, FALSE)),FALSE,TRUE ) )</f>
        <v>1</v>
      </c>
    </row>
    <row r="173" spans="1:3" x14ac:dyDescent="0.35">
      <c r="A173" s="66" t="s">
        <v>295</v>
      </c>
      <c r="B173" s="18" t="b">
        <f>OR(IF(ISERROR(VLOOKUP(TRIM(A173),'SoM Connector'!$C$3:$C$82, 1, FALSE)),FALSE,TRUE ), IF(ISERROR(VLOOKUP(TRIM(A173),'SoM Connector'!$E$3:$E$82, 1, FALSE)),FALSE,TRUE ), IF(ISERROR(VLOOKUP(TRIM(A173),'SoM Connector'!$G$3:$G$82, 1, FALSE)),FALSE,TRUE ), IF(ISERROR(VLOOKUP(TRIM(A173),'SoM Connector'!$I$3:$I$82, 1, FALSE)),FALSE,TRUE ) )</f>
        <v>1</v>
      </c>
      <c r="C173" s="18" t="b">
        <f>OR(IF(ISERROR(VLOOKUP(TRIM(A173),'Expansion Board Connector'!$C$3:$C$62, 1, FALSE)),FALSE,TRUE ), IF(ISERROR(VLOOKUP(TRIM(A173),'Expansion Board Connector'!$E$3:$E$62, 1, FALSE)),FALSE,TRUE ), IF(ISERROR(VLOOKUP(TRIM(A173),'Expansion Board Connector'!$G$3:$G$62, 1, FALSE)),FALSE,TRUE ), IF(ISERROR(VLOOKUP(TRIM(A173),'Expansion Board Connector'!$I$3:$I$62, 1, FALSE)),FALSE,TRUE ) )</f>
        <v>1</v>
      </c>
    </row>
    <row r="174" spans="1:3" x14ac:dyDescent="0.35">
      <c r="A174" s="66" t="s">
        <v>1031</v>
      </c>
      <c r="B174" s="18" t="b">
        <f>OR(IF(ISERROR(VLOOKUP(TRIM(A174),'SoM Connector'!$C$3:$C$82, 1, FALSE)),FALSE,TRUE ), IF(ISERROR(VLOOKUP(TRIM(A174),'SoM Connector'!$E$3:$E$82, 1, FALSE)),FALSE,TRUE ), IF(ISERROR(VLOOKUP(TRIM(A174),'SoM Connector'!$G$3:$G$82, 1, FALSE)),FALSE,TRUE ), IF(ISERROR(VLOOKUP(TRIM(A174),'SoM Connector'!$I$3:$I$82, 1, FALSE)),FALSE,TRUE ) )</f>
        <v>0</v>
      </c>
      <c r="C174" s="18" t="b">
        <f>OR(IF(ISERROR(VLOOKUP(TRIM(A174),'Expansion Board Connector'!$C$3:$C$62, 1, FALSE)),FALSE,TRUE ), IF(ISERROR(VLOOKUP(TRIM(A174),'Expansion Board Connector'!$E$3:$E$62, 1, FALSE)),FALSE,TRUE ), IF(ISERROR(VLOOKUP(TRIM(A174),'Expansion Board Connector'!$G$3:$G$62, 1, FALSE)),FALSE,TRUE ), IF(ISERROR(VLOOKUP(TRIM(A174),'Expansion Board Connector'!$I$3:$I$62, 1, FALSE)),FALSE,TRUE ) )</f>
        <v>0</v>
      </c>
    </row>
    <row r="175" spans="1:3" x14ac:dyDescent="0.35">
      <c r="A175" s="66" t="s">
        <v>1032</v>
      </c>
      <c r="B175" s="18" t="b">
        <f>OR(IF(ISERROR(VLOOKUP(TRIM(A175),'SoM Connector'!$C$3:$C$82, 1, FALSE)),FALSE,TRUE ), IF(ISERROR(VLOOKUP(TRIM(A175),'SoM Connector'!$E$3:$E$82, 1, FALSE)),FALSE,TRUE ), IF(ISERROR(VLOOKUP(TRIM(A175),'SoM Connector'!$G$3:$G$82, 1, FALSE)),FALSE,TRUE ), IF(ISERROR(VLOOKUP(TRIM(A175),'SoM Connector'!$I$3:$I$82, 1, FALSE)),FALSE,TRUE ) )</f>
        <v>0</v>
      </c>
      <c r="C175" s="18" t="b">
        <f>OR(IF(ISERROR(VLOOKUP(TRIM(A175),'Expansion Board Connector'!$C$3:$C$62, 1, FALSE)),FALSE,TRUE ), IF(ISERROR(VLOOKUP(TRIM(A175),'Expansion Board Connector'!$E$3:$E$62, 1, FALSE)),FALSE,TRUE ), IF(ISERROR(VLOOKUP(TRIM(A175),'Expansion Board Connector'!$G$3:$G$62, 1, FALSE)),FALSE,TRUE ), IF(ISERROR(VLOOKUP(TRIM(A175),'Expansion Board Connector'!$I$3:$I$62, 1, FALSE)),FALSE,TRUE ) )</f>
        <v>0</v>
      </c>
    </row>
    <row r="176" spans="1:3" x14ac:dyDescent="0.35">
      <c r="A176" s="66" t="s">
        <v>1033</v>
      </c>
      <c r="B176" s="18" t="b">
        <f>OR(IF(ISERROR(VLOOKUP(TRIM(A176),'SoM Connector'!$C$3:$C$82, 1, FALSE)),FALSE,TRUE ), IF(ISERROR(VLOOKUP(TRIM(A176),'SoM Connector'!$E$3:$E$82, 1, FALSE)),FALSE,TRUE ), IF(ISERROR(VLOOKUP(TRIM(A176),'SoM Connector'!$G$3:$G$82, 1, FALSE)),FALSE,TRUE ), IF(ISERROR(VLOOKUP(TRIM(A176),'SoM Connector'!$I$3:$I$82, 1, FALSE)),FALSE,TRUE ) )</f>
        <v>0</v>
      </c>
      <c r="C176" s="18" t="b">
        <f>OR(IF(ISERROR(VLOOKUP(TRIM(A176),'Expansion Board Connector'!$C$3:$C$62, 1, FALSE)),FALSE,TRUE ), IF(ISERROR(VLOOKUP(TRIM(A176),'Expansion Board Connector'!$E$3:$E$62, 1, FALSE)),FALSE,TRUE ), IF(ISERROR(VLOOKUP(TRIM(A176),'Expansion Board Connector'!$G$3:$G$62, 1, FALSE)),FALSE,TRUE ), IF(ISERROR(VLOOKUP(TRIM(A176),'Expansion Board Connector'!$I$3:$I$62, 1, FALSE)),FALSE,TRUE ) )</f>
        <v>0</v>
      </c>
    </row>
    <row r="177" spans="1:3" x14ac:dyDescent="0.35">
      <c r="A177" s="66" t="s">
        <v>1034</v>
      </c>
      <c r="B177" s="18" t="b">
        <f>OR(IF(ISERROR(VLOOKUP(TRIM(A177),'SoM Connector'!$C$3:$C$82, 1, FALSE)),FALSE,TRUE ), IF(ISERROR(VLOOKUP(TRIM(A177),'SoM Connector'!$E$3:$E$82, 1, FALSE)),FALSE,TRUE ), IF(ISERROR(VLOOKUP(TRIM(A177),'SoM Connector'!$G$3:$G$82, 1, FALSE)),FALSE,TRUE ), IF(ISERROR(VLOOKUP(TRIM(A177),'SoM Connector'!$I$3:$I$82, 1, FALSE)),FALSE,TRUE ) )</f>
        <v>0</v>
      </c>
      <c r="C177" s="18" t="b">
        <f>OR(IF(ISERROR(VLOOKUP(TRIM(A177),'Expansion Board Connector'!$C$3:$C$62, 1, FALSE)),FALSE,TRUE ), IF(ISERROR(VLOOKUP(TRIM(A177),'Expansion Board Connector'!$E$3:$E$62, 1, FALSE)),FALSE,TRUE ), IF(ISERROR(VLOOKUP(TRIM(A177),'Expansion Board Connector'!$G$3:$G$62, 1, FALSE)),FALSE,TRUE ), IF(ISERROR(VLOOKUP(TRIM(A177),'Expansion Board Connector'!$I$3:$I$62, 1, FALSE)),FALSE,TRUE ) )</f>
        <v>0</v>
      </c>
    </row>
    <row r="178" spans="1:3" x14ac:dyDescent="0.35">
      <c r="A178" s="66" t="s">
        <v>1035</v>
      </c>
      <c r="B178" s="18" t="b">
        <f>OR(IF(ISERROR(VLOOKUP(TRIM(A178),'SoM Connector'!$C$3:$C$82, 1, FALSE)),FALSE,TRUE ), IF(ISERROR(VLOOKUP(TRIM(A178),'SoM Connector'!$E$3:$E$82, 1, FALSE)),FALSE,TRUE ), IF(ISERROR(VLOOKUP(TRIM(A178),'SoM Connector'!$G$3:$G$82, 1, FALSE)),FALSE,TRUE ), IF(ISERROR(VLOOKUP(TRIM(A178),'SoM Connector'!$I$3:$I$82, 1, FALSE)),FALSE,TRUE ) )</f>
        <v>0</v>
      </c>
      <c r="C178" s="18" t="b">
        <f>OR(IF(ISERROR(VLOOKUP(TRIM(A178),'Expansion Board Connector'!$C$3:$C$62, 1, FALSE)),FALSE,TRUE ), IF(ISERROR(VLOOKUP(TRIM(A178),'Expansion Board Connector'!$E$3:$E$62, 1, FALSE)),FALSE,TRUE ), IF(ISERROR(VLOOKUP(TRIM(A178),'Expansion Board Connector'!$G$3:$G$62, 1, FALSE)),FALSE,TRUE ), IF(ISERROR(VLOOKUP(TRIM(A178),'Expansion Board Connector'!$I$3:$I$62, 1, FALSE)),FALSE,TRUE ) )</f>
        <v>0</v>
      </c>
    </row>
    <row r="179" spans="1:3" x14ac:dyDescent="0.35">
      <c r="A179" s="66" t="s">
        <v>282</v>
      </c>
      <c r="B179" s="18" t="b">
        <f>OR(IF(ISERROR(VLOOKUP(TRIM(A179),'SoM Connector'!$C$3:$C$82, 1, FALSE)),FALSE,TRUE ), IF(ISERROR(VLOOKUP(TRIM(A179),'SoM Connector'!$E$3:$E$82, 1, FALSE)),FALSE,TRUE ), IF(ISERROR(VLOOKUP(TRIM(A179),'SoM Connector'!$G$3:$G$82, 1, FALSE)),FALSE,TRUE ), IF(ISERROR(VLOOKUP(TRIM(A179),'SoM Connector'!$I$3:$I$82, 1, FALSE)),FALSE,TRUE ) )</f>
        <v>1</v>
      </c>
      <c r="C179" s="18" t="b">
        <f>OR(IF(ISERROR(VLOOKUP(TRIM(A179),'Expansion Board Connector'!$C$3:$C$62, 1, FALSE)),FALSE,TRUE ), IF(ISERROR(VLOOKUP(TRIM(A179),'Expansion Board Connector'!$E$3:$E$62, 1, FALSE)),FALSE,TRUE ), IF(ISERROR(VLOOKUP(TRIM(A179),'Expansion Board Connector'!$G$3:$G$62, 1, FALSE)),FALSE,TRUE ), IF(ISERROR(VLOOKUP(TRIM(A179),'Expansion Board Connector'!$I$3:$I$62, 1, FALSE)),FALSE,TRUE ) )</f>
        <v>0</v>
      </c>
    </row>
    <row r="180" spans="1:3" x14ac:dyDescent="0.35">
      <c r="A180" s="66" t="s">
        <v>350</v>
      </c>
      <c r="B180" s="18" t="b">
        <f>OR(IF(ISERROR(VLOOKUP(TRIM(A180),'SoM Connector'!$C$3:$C$82, 1, FALSE)),FALSE,TRUE ), IF(ISERROR(VLOOKUP(TRIM(A180),'SoM Connector'!$E$3:$E$82, 1, FALSE)),FALSE,TRUE ), IF(ISERROR(VLOOKUP(TRIM(A180),'SoM Connector'!$G$3:$G$82, 1, FALSE)),FALSE,TRUE ), IF(ISERROR(VLOOKUP(TRIM(A180),'SoM Connector'!$I$3:$I$82, 1, FALSE)),FALSE,TRUE ) )</f>
        <v>1</v>
      </c>
      <c r="C180" s="18" t="b">
        <f>OR(IF(ISERROR(VLOOKUP(TRIM(A180),'Expansion Board Connector'!$C$3:$C$62, 1, FALSE)),FALSE,TRUE ), IF(ISERROR(VLOOKUP(TRIM(A180),'Expansion Board Connector'!$E$3:$E$62, 1, FALSE)),FALSE,TRUE ), IF(ISERROR(VLOOKUP(TRIM(A180),'Expansion Board Connector'!$G$3:$G$62, 1, FALSE)),FALSE,TRUE ), IF(ISERROR(VLOOKUP(TRIM(A180),'Expansion Board Connector'!$I$3:$I$62, 1, FALSE)),FALSE,TRUE ) )</f>
        <v>0</v>
      </c>
    </row>
    <row r="181" spans="1:3" x14ac:dyDescent="0.35">
      <c r="A181" s="66" t="s">
        <v>286</v>
      </c>
      <c r="B181" s="18" t="b">
        <f>OR(IF(ISERROR(VLOOKUP(TRIM(A181),'SoM Connector'!$C$3:$C$82, 1, FALSE)),FALSE,TRUE ), IF(ISERROR(VLOOKUP(TRIM(A181),'SoM Connector'!$E$3:$E$82, 1, FALSE)),FALSE,TRUE ), IF(ISERROR(VLOOKUP(TRIM(A181),'SoM Connector'!$G$3:$G$82, 1, FALSE)),FALSE,TRUE ), IF(ISERROR(VLOOKUP(TRIM(A181),'SoM Connector'!$I$3:$I$82, 1, FALSE)),FALSE,TRUE ) )</f>
        <v>1</v>
      </c>
      <c r="C181" s="18" t="b">
        <f>OR(IF(ISERROR(VLOOKUP(TRIM(A181),'Expansion Board Connector'!$C$3:$C$62, 1, FALSE)),FALSE,TRUE ), IF(ISERROR(VLOOKUP(TRIM(A181),'Expansion Board Connector'!$E$3:$E$62, 1, FALSE)),FALSE,TRUE ), IF(ISERROR(VLOOKUP(TRIM(A181),'Expansion Board Connector'!$G$3:$G$62, 1, FALSE)),FALSE,TRUE ), IF(ISERROR(VLOOKUP(TRIM(A181),'Expansion Board Connector'!$I$3:$I$62, 1, FALSE)),FALSE,TRUE ) )</f>
        <v>0</v>
      </c>
    </row>
    <row r="182" spans="1:3" x14ac:dyDescent="0.35">
      <c r="A182" s="66" t="s">
        <v>288</v>
      </c>
      <c r="B182" s="18" t="b">
        <f>OR(IF(ISERROR(VLOOKUP(TRIM(A182),'SoM Connector'!$C$3:$C$82, 1, FALSE)),FALSE,TRUE ), IF(ISERROR(VLOOKUP(TRIM(A182),'SoM Connector'!$E$3:$E$82, 1, FALSE)),FALSE,TRUE ), IF(ISERROR(VLOOKUP(TRIM(A182),'SoM Connector'!$G$3:$G$82, 1, FALSE)),FALSE,TRUE ), IF(ISERROR(VLOOKUP(TRIM(A182),'SoM Connector'!$I$3:$I$82, 1, FALSE)),FALSE,TRUE ) )</f>
        <v>1</v>
      </c>
      <c r="C182" s="18" t="b">
        <f>OR(IF(ISERROR(VLOOKUP(TRIM(A182),'Expansion Board Connector'!$C$3:$C$62, 1, FALSE)),FALSE,TRUE ), IF(ISERROR(VLOOKUP(TRIM(A182),'Expansion Board Connector'!$E$3:$E$62, 1, FALSE)),FALSE,TRUE ), IF(ISERROR(VLOOKUP(TRIM(A182),'Expansion Board Connector'!$G$3:$G$62, 1, FALSE)),FALSE,TRUE ), IF(ISERROR(VLOOKUP(TRIM(A182),'Expansion Board Connector'!$I$3:$I$62, 1, FALSE)),FALSE,TRUE ) )</f>
        <v>0</v>
      </c>
    </row>
    <row r="183" spans="1:3" x14ac:dyDescent="0.35">
      <c r="A183" s="66" t="s">
        <v>289</v>
      </c>
      <c r="B183" s="18" t="b">
        <f>OR(IF(ISERROR(VLOOKUP(TRIM(A183),'SoM Connector'!$C$3:$C$82, 1, FALSE)),FALSE,TRUE ), IF(ISERROR(VLOOKUP(TRIM(A183),'SoM Connector'!$E$3:$E$82, 1, FALSE)),FALSE,TRUE ), IF(ISERROR(VLOOKUP(TRIM(A183),'SoM Connector'!$G$3:$G$82, 1, FALSE)),FALSE,TRUE ), IF(ISERROR(VLOOKUP(TRIM(A183),'SoM Connector'!$I$3:$I$82, 1, FALSE)),FALSE,TRUE ) )</f>
        <v>1</v>
      </c>
      <c r="C183" s="18" t="b">
        <f>OR(IF(ISERROR(VLOOKUP(TRIM(A183),'Expansion Board Connector'!$C$3:$C$62, 1, FALSE)),FALSE,TRUE ), IF(ISERROR(VLOOKUP(TRIM(A183),'Expansion Board Connector'!$E$3:$E$62, 1, FALSE)),FALSE,TRUE ), IF(ISERROR(VLOOKUP(TRIM(A183),'Expansion Board Connector'!$G$3:$G$62, 1, FALSE)),FALSE,TRUE ), IF(ISERROR(VLOOKUP(TRIM(A183),'Expansion Board Connector'!$I$3:$I$62, 1, FALSE)),FALSE,TRUE ) )</f>
        <v>0</v>
      </c>
    </row>
    <row r="184" spans="1:3" x14ac:dyDescent="0.35">
      <c r="A184" s="66" t="s">
        <v>283</v>
      </c>
      <c r="B184" s="18" t="b">
        <f>OR(IF(ISERROR(VLOOKUP(TRIM(A184),'SoM Connector'!$C$3:$C$82, 1, FALSE)),FALSE,TRUE ), IF(ISERROR(VLOOKUP(TRIM(A184),'SoM Connector'!$E$3:$E$82, 1, FALSE)),FALSE,TRUE ), IF(ISERROR(VLOOKUP(TRIM(A184),'SoM Connector'!$G$3:$G$82, 1, FALSE)),FALSE,TRUE ), IF(ISERROR(VLOOKUP(TRIM(A184),'SoM Connector'!$I$3:$I$82, 1, FALSE)),FALSE,TRUE ) )</f>
        <v>1</v>
      </c>
      <c r="C184" s="18" t="b">
        <f>OR(IF(ISERROR(VLOOKUP(TRIM(A184),'Expansion Board Connector'!$C$3:$C$62, 1, FALSE)),FALSE,TRUE ), IF(ISERROR(VLOOKUP(TRIM(A184),'Expansion Board Connector'!$E$3:$E$62, 1, FALSE)),FALSE,TRUE ), IF(ISERROR(VLOOKUP(TRIM(A184),'Expansion Board Connector'!$G$3:$G$62, 1, FALSE)),FALSE,TRUE ), IF(ISERROR(VLOOKUP(TRIM(A184),'Expansion Board Connector'!$I$3:$I$62, 1, FALSE)),FALSE,TRUE ) )</f>
        <v>0</v>
      </c>
    </row>
    <row r="185" spans="1:3" x14ac:dyDescent="0.35">
      <c r="A185" s="66" t="s">
        <v>351</v>
      </c>
      <c r="B185" s="18" t="b">
        <f>OR(IF(ISERROR(VLOOKUP(TRIM(A185),'SoM Connector'!$C$3:$C$82, 1, FALSE)),FALSE,TRUE ), IF(ISERROR(VLOOKUP(TRIM(A185),'SoM Connector'!$E$3:$E$82, 1, FALSE)),FALSE,TRUE ), IF(ISERROR(VLOOKUP(TRIM(A185),'SoM Connector'!$G$3:$G$82, 1, FALSE)),FALSE,TRUE ), IF(ISERROR(VLOOKUP(TRIM(A185),'SoM Connector'!$I$3:$I$82, 1, FALSE)),FALSE,TRUE ) )</f>
        <v>1</v>
      </c>
      <c r="C185" s="18" t="b">
        <f>OR(IF(ISERROR(VLOOKUP(TRIM(A185),'Expansion Board Connector'!$C$3:$C$62, 1, FALSE)),FALSE,TRUE ), IF(ISERROR(VLOOKUP(TRIM(A185),'Expansion Board Connector'!$E$3:$E$62, 1, FALSE)),FALSE,TRUE ), IF(ISERROR(VLOOKUP(TRIM(A185),'Expansion Board Connector'!$G$3:$G$62, 1, FALSE)),FALSE,TRUE ), IF(ISERROR(VLOOKUP(TRIM(A185),'Expansion Board Connector'!$I$3:$I$62, 1, FALSE)),FALSE,TRUE ) )</f>
        <v>0</v>
      </c>
    </row>
    <row r="186" spans="1:3" x14ac:dyDescent="0.35">
      <c r="A186" s="66" t="s">
        <v>352</v>
      </c>
      <c r="B186" s="18" t="b">
        <f>OR(IF(ISERROR(VLOOKUP(TRIM(A186),'SoM Connector'!$C$3:$C$82, 1, FALSE)),FALSE,TRUE ), IF(ISERROR(VLOOKUP(TRIM(A186),'SoM Connector'!$E$3:$E$82, 1, FALSE)),FALSE,TRUE ), IF(ISERROR(VLOOKUP(TRIM(A186),'SoM Connector'!$G$3:$G$82, 1, FALSE)),FALSE,TRUE ), IF(ISERROR(VLOOKUP(TRIM(A186),'SoM Connector'!$I$3:$I$82, 1, FALSE)),FALSE,TRUE ) )</f>
        <v>1</v>
      </c>
      <c r="C186" s="18" t="b">
        <f>OR(IF(ISERROR(VLOOKUP(TRIM(A186),'Expansion Board Connector'!$C$3:$C$62, 1, FALSE)),FALSE,TRUE ), IF(ISERROR(VLOOKUP(TRIM(A186),'Expansion Board Connector'!$E$3:$E$62, 1, FALSE)),FALSE,TRUE ), IF(ISERROR(VLOOKUP(TRIM(A186),'Expansion Board Connector'!$G$3:$G$62, 1, FALSE)),FALSE,TRUE ), IF(ISERROR(VLOOKUP(TRIM(A186),'Expansion Board Connector'!$I$3:$I$62, 1, FALSE)),FALSE,TRUE ) )</f>
        <v>0</v>
      </c>
    </row>
    <row r="187" spans="1:3" x14ac:dyDescent="0.35">
      <c r="A187" s="66" t="s">
        <v>488</v>
      </c>
      <c r="B187" s="18" t="b">
        <f>OR(IF(ISERROR(VLOOKUP(TRIM(A187),'SoM Connector'!$C$3:$C$82, 1, FALSE)),FALSE,TRUE ), IF(ISERROR(VLOOKUP(TRIM(A187),'SoM Connector'!$E$3:$E$82, 1, FALSE)),FALSE,TRUE ), IF(ISERROR(VLOOKUP(TRIM(A187),'SoM Connector'!$G$3:$G$82, 1, FALSE)),FALSE,TRUE ), IF(ISERROR(VLOOKUP(TRIM(A187),'SoM Connector'!$I$3:$I$82, 1, FALSE)),FALSE,TRUE ) )</f>
        <v>1</v>
      </c>
      <c r="C187" s="18" t="b">
        <f>OR(IF(ISERROR(VLOOKUP(TRIM(A187),'Expansion Board Connector'!$C$3:$C$62, 1, FALSE)),FALSE,TRUE ), IF(ISERROR(VLOOKUP(TRIM(A187),'Expansion Board Connector'!$E$3:$E$62, 1, FALSE)),FALSE,TRUE ), IF(ISERROR(VLOOKUP(TRIM(A187),'Expansion Board Connector'!$G$3:$G$62, 1, FALSE)),FALSE,TRUE ), IF(ISERROR(VLOOKUP(TRIM(A187),'Expansion Board Connector'!$I$3:$I$62, 1, FALSE)),FALSE,TRUE ) )</f>
        <v>0</v>
      </c>
    </row>
    <row r="188" spans="1:3" x14ac:dyDescent="0.35">
      <c r="A188" s="66" t="s">
        <v>487</v>
      </c>
      <c r="B188" s="18" t="b">
        <f>OR(IF(ISERROR(VLOOKUP(TRIM(A188),'SoM Connector'!$C$3:$C$82, 1, FALSE)),FALSE,TRUE ), IF(ISERROR(VLOOKUP(TRIM(A188),'SoM Connector'!$E$3:$E$82, 1, FALSE)),FALSE,TRUE ), IF(ISERROR(VLOOKUP(TRIM(A188),'SoM Connector'!$G$3:$G$82, 1, FALSE)),FALSE,TRUE ), IF(ISERROR(VLOOKUP(TRIM(A188),'SoM Connector'!$I$3:$I$82, 1, FALSE)),FALSE,TRUE ) )</f>
        <v>1</v>
      </c>
      <c r="C188" s="18" t="b">
        <f>OR(IF(ISERROR(VLOOKUP(TRIM(A188),'Expansion Board Connector'!$C$3:$C$62, 1, FALSE)),FALSE,TRUE ), IF(ISERROR(VLOOKUP(TRIM(A188),'Expansion Board Connector'!$E$3:$E$62, 1, FALSE)),FALSE,TRUE ), IF(ISERROR(VLOOKUP(TRIM(A188),'Expansion Board Connector'!$G$3:$G$62, 1, FALSE)),FALSE,TRUE ), IF(ISERROR(VLOOKUP(TRIM(A188),'Expansion Board Connector'!$I$3:$I$62, 1, FALSE)),FALSE,TRUE ) )</f>
        <v>0</v>
      </c>
    </row>
    <row r="189" spans="1:3" x14ac:dyDescent="0.35">
      <c r="A189" s="66" t="s">
        <v>290</v>
      </c>
      <c r="B189" s="18" t="b">
        <f>OR(IF(ISERROR(VLOOKUP(TRIM(A189),'SoM Connector'!$C$3:$C$82, 1, FALSE)),FALSE,TRUE ), IF(ISERROR(VLOOKUP(TRIM(A189),'SoM Connector'!$E$3:$E$82, 1, FALSE)),FALSE,TRUE ), IF(ISERROR(VLOOKUP(TRIM(A189),'SoM Connector'!$G$3:$G$82, 1, FALSE)),FALSE,TRUE ), IF(ISERROR(VLOOKUP(TRIM(A189),'SoM Connector'!$I$3:$I$82, 1, FALSE)),FALSE,TRUE ) )</f>
        <v>1</v>
      </c>
      <c r="C189" s="18" t="b">
        <f>OR(IF(ISERROR(VLOOKUP(TRIM(A189),'Expansion Board Connector'!$C$3:$C$62, 1, FALSE)),FALSE,TRUE ), IF(ISERROR(VLOOKUP(TRIM(A189),'Expansion Board Connector'!$E$3:$E$62, 1, FALSE)),FALSE,TRUE ), IF(ISERROR(VLOOKUP(TRIM(A189),'Expansion Board Connector'!$G$3:$G$62, 1, FALSE)),FALSE,TRUE ), IF(ISERROR(VLOOKUP(TRIM(A189),'Expansion Board Connector'!$I$3:$I$62, 1, FALSE)),FALSE,TRUE ) )</f>
        <v>0</v>
      </c>
    </row>
    <row r="190" spans="1:3" x14ac:dyDescent="0.35">
      <c r="A190" s="66" t="s">
        <v>291</v>
      </c>
      <c r="B190" s="18" t="b">
        <f>OR(IF(ISERROR(VLOOKUP(TRIM(A190),'SoM Connector'!$C$3:$C$82, 1, FALSE)),FALSE,TRUE ), IF(ISERROR(VLOOKUP(TRIM(A190),'SoM Connector'!$E$3:$E$82, 1, FALSE)),FALSE,TRUE ), IF(ISERROR(VLOOKUP(TRIM(A190),'SoM Connector'!$G$3:$G$82, 1, FALSE)),FALSE,TRUE ), IF(ISERROR(VLOOKUP(TRIM(A190),'SoM Connector'!$I$3:$I$82, 1, FALSE)),FALSE,TRUE ) )</f>
        <v>1</v>
      </c>
      <c r="C190" s="18" t="b">
        <f>OR(IF(ISERROR(VLOOKUP(TRIM(A190),'Expansion Board Connector'!$C$3:$C$62, 1, FALSE)),FALSE,TRUE ), IF(ISERROR(VLOOKUP(TRIM(A190),'Expansion Board Connector'!$E$3:$E$62, 1, FALSE)),FALSE,TRUE ), IF(ISERROR(VLOOKUP(TRIM(A190),'Expansion Board Connector'!$G$3:$G$62, 1, FALSE)),FALSE,TRUE ), IF(ISERROR(VLOOKUP(TRIM(A190),'Expansion Board Connector'!$I$3:$I$62, 1, FALSE)),FALSE,TRUE ) )</f>
        <v>0</v>
      </c>
    </row>
    <row r="191" spans="1:3" x14ac:dyDescent="0.35">
      <c r="A191" s="66" t="s">
        <v>1036</v>
      </c>
      <c r="B191" s="18" t="b">
        <f>OR(IF(ISERROR(VLOOKUP(TRIM(A191),'SoM Connector'!$C$3:$C$82, 1, FALSE)),FALSE,TRUE ), IF(ISERROR(VLOOKUP(TRIM(A191),'SoM Connector'!$E$3:$E$82, 1, FALSE)),FALSE,TRUE ), IF(ISERROR(VLOOKUP(TRIM(A191),'SoM Connector'!$G$3:$G$82, 1, FALSE)),FALSE,TRUE ), IF(ISERROR(VLOOKUP(TRIM(A191),'SoM Connector'!$I$3:$I$82, 1, FALSE)),FALSE,TRUE ) )</f>
        <v>0</v>
      </c>
      <c r="C191" s="18" t="b">
        <f>OR(IF(ISERROR(VLOOKUP(TRIM(A191),'Expansion Board Connector'!$C$3:$C$62, 1, FALSE)),FALSE,TRUE ), IF(ISERROR(VLOOKUP(TRIM(A191),'Expansion Board Connector'!$E$3:$E$62, 1, FALSE)),FALSE,TRUE ), IF(ISERROR(VLOOKUP(TRIM(A191),'Expansion Board Connector'!$G$3:$G$62, 1, FALSE)),FALSE,TRUE ), IF(ISERROR(VLOOKUP(TRIM(A191),'Expansion Board Connector'!$I$3:$I$62, 1, FALSE)),FALSE,TRUE ) )</f>
        <v>0</v>
      </c>
    </row>
    <row r="192" spans="1:3" x14ac:dyDescent="0.35">
      <c r="A192" s="66" t="s">
        <v>353</v>
      </c>
      <c r="B192" s="18" t="b">
        <f>OR(IF(ISERROR(VLOOKUP(TRIM(A192),'SoM Connector'!$C$3:$C$82, 1, FALSE)),FALSE,TRUE ), IF(ISERROR(VLOOKUP(TRIM(A192),'SoM Connector'!$E$3:$E$82, 1, FALSE)),FALSE,TRUE ), IF(ISERROR(VLOOKUP(TRIM(A192),'SoM Connector'!$G$3:$G$82, 1, FALSE)),FALSE,TRUE ), IF(ISERROR(VLOOKUP(TRIM(A192),'SoM Connector'!$I$3:$I$82, 1, FALSE)),FALSE,TRUE ) )</f>
        <v>1</v>
      </c>
      <c r="C192" s="18" t="b">
        <f>OR(IF(ISERROR(VLOOKUP(TRIM(A192),'Expansion Board Connector'!$C$3:$C$62, 1, FALSE)),FALSE,TRUE ), IF(ISERROR(VLOOKUP(TRIM(A192),'Expansion Board Connector'!$E$3:$E$62, 1, FALSE)),FALSE,TRUE ), IF(ISERROR(VLOOKUP(TRIM(A192),'Expansion Board Connector'!$G$3:$G$62, 1, FALSE)),FALSE,TRUE ), IF(ISERROR(VLOOKUP(TRIM(A192),'Expansion Board Connector'!$I$3:$I$62, 1, FALSE)),FALSE,TRUE ) )</f>
        <v>1</v>
      </c>
    </row>
    <row r="193" spans="1:3" x14ac:dyDescent="0.35">
      <c r="A193" s="66" t="s">
        <v>354</v>
      </c>
      <c r="B193" s="18" t="b">
        <f>OR(IF(ISERROR(VLOOKUP(TRIM(A193),'SoM Connector'!$C$3:$C$82, 1, FALSE)),FALSE,TRUE ), IF(ISERROR(VLOOKUP(TRIM(A193),'SoM Connector'!$E$3:$E$82, 1, FALSE)),FALSE,TRUE ), IF(ISERROR(VLOOKUP(TRIM(A193),'SoM Connector'!$G$3:$G$82, 1, FALSE)),FALSE,TRUE ), IF(ISERROR(VLOOKUP(TRIM(A193),'SoM Connector'!$I$3:$I$82, 1, FALSE)),FALSE,TRUE ) )</f>
        <v>1</v>
      </c>
      <c r="C193" s="18" t="b">
        <f>OR(IF(ISERROR(VLOOKUP(TRIM(A193),'Expansion Board Connector'!$C$3:$C$62, 1, FALSE)),FALSE,TRUE ), IF(ISERROR(VLOOKUP(TRIM(A193),'Expansion Board Connector'!$E$3:$E$62, 1, FALSE)),FALSE,TRUE ), IF(ISERROR(VLOOKUP(TRIM(A193),'Expansion Board Connector'!$G$3:$G$62, 1, FALSE)),FALSE,TRUE ), IF(ISERROR(VLOOKUP(TRIM(A193),'Expansion Board Connector'!$I$3:$I$62, 1, FALSE)),FALSE,TRUE ) )</f>
        <v>1</v>
      </c>
    </row>
    <row r="194" spans="1:3" x14ac:dyDescent="0.35">
      <c r="A194" s="66" t="s">
        <v>1037</v>
      </c>
      <c r="B194" s="18" t="b">
        <f>OR(IF(ISERROR(VLOOKUP(TRIM(A194),'SoM Connector'!$C$3:$C$82, 1, FALSE)),FALSE,TRUE ), IF(ISERROR(VLOOKUP(TRIM(A194),'SoM Connector'!$E$3:$E$82, 1, FALSE)),FALSE,TRUE ), IF(ISERROR(VLOOKUP(TRIM(A194),'SoM Connector'!$G$3:$G$82, 1, FALSE)),FALSE,TRUE ), IF(ISERROR(VLOOKUP(TRIM(A194),'SoM Connector'!$I$3:$I$82, 1, FALSE)),FALSE,TRUE ) )</f>
        <v>0</v>
      </c>
      <c r="C194" s="18" t="b">
        <f>OR(IF(ISERROR(VLOOKUP(TRIM(A194),'Expansion Board Connector'!$C$3:$C$62, 1, FALSE)),FALSE,TRUE ), IF(ISERROR(VLOOKUP(TRIM(A194),'Expansion Board Connector'!$E$3:$E$62, 1, FALSE)),FALSE,TRUE ), IF(ISERROR(VLOOKUP(TRIM(A194),'Expansion Board Connector'!$G$3:$G$62, 1, FALSE)),FALSE,TRUE ), IF(ISERROR(VLOOKUP(TRIM(A194),'Expansion Board Connector'!$I$3:$I$62, 1, FALSE)),FALSE,TRUE ) )</f>
        <v>0</v>
      </c>
    </row>
    <row r="195" spans="1:3" x14ac:dyDescent="0.35">
      <c r="A195" s="66" t="s">
        <v>1038</v>
      </c>
      <c r="B195" s="18" t="b">
        <f>OR(IF(ISERROR(VLOOKUP(TRIM(A195),'SoM Connector'!$C$3:$C$82, 1, FALSE)),FALSE,TRUE ), IF(ISERROR(VLOOKUP(TRIM(A195),'SoM Connector'!$E$3:$E$82, 1, FALSE)),FALSE,TRUE ), IF(ISERROR(VLOOKUP(TRIM(A195),'SoM Connector'!$G$3:$G$82, 1, FALSE)),FALSE,TRUE ), IF(ISERROR(VLOOKUP(TRIM(A195),'SoM Connector'!$I$3:$I$82, 1, FALSE)),FALSE,TRUE ) )</f>
        <v>0</v>
      </c>
      <c r="C195" s="18" t="b">
        <f>OR(IF(ISERROR(VLOOKUP(TRIM(A195),'Expansion Board Connector'!$C$3:$C$62, 1, FALSE)),FALSE,TRUE ), IF(ISERROR(VLOOKUP(TRIM(A195),'Expansion Board Connector'!$E$3:$E$62, 1, FALSE)),FALSE,TRUE ), IF(ISERROR(VLOOKUP(TRIM(A195),'Expansion Board Connector'!$G$3:$G$62, 1, FALSE)),FALSE,TRUE ), IF(ISERROR(VLOOKUP(TRIM(A195),'Expansion Board Connector'!$I$3:$I$62, 1, FALSE)),FALSE,TRUE ) )</f>
        <v>0</v>
      </c>
    </row>
    <row r="196" spans="1:3" x14ac:dyDescent="0.35">
      <c r="A196" s="66" t="s">
        <v>471</v>
      </c>
      <c r="B196" s="18" t="b">
        <f>OR(IF(ISERROR(VLOOKUP(TRIM(A196),'SoM Connector'!$C$3:$C$82, 1, FALSE)),FALSE,TRUE ), IF(ISERROR(VLOOKUP(TRIM(A196),'SoM Connector'!$E$3:$E$82, 1, FALSE)),FALSE,TRUE ), IF(ISERROR(VLOOKUP(TRIM(A196),'SoM Connector'!$G$3:$G$82, 1, FALSE)),FALSE,TRUE ), IF(ISERROR(VLOOKUP(TRIM(A196),'SoM Connector'!$I$3:$I$82, 1, FALSE)),FALSE,TRUE ) )</f>
        <v>1</v>
      </c>
      <c r="C196" s="18" t="b">
        <f>OR(IF(ISERROR(VLOOKUP(TRIM(A196),'Expansion Board Connector'!$C$3:$C$62, 1, FALSE)),FALSE,TRUE ), IF(ISERROR(VLOOKUP(TRIM(A196),'Expansion Board Connector'!$E$3:$E$62, 1, FALSE)),FALSE,TRUE ), IF(ISERROR(VLOOKUP(TRIM(A196),'Expansion Board Connector'!$G$3:$G$62, 1, FALSE)),FALSE,TRUE ), IF(ISERROR(VLOOKUP(TRIM(A196),'Expansion Board Connector'!$I$3:$I$62, 1, FALSE)),FALSE,TRUE ) )</f>
        <v>0</v>
      </c>
    </row>
    <row r="197" spans="1:3" x14ac:dyDescent="0.35">
      <c r="A197" s="66" t="s">
        <v>358</v>
      </c>
      <c r="B197" s="18" t="b">
        <f>OR(IF(ISERROR(VLOOKUP(TRIM(A197),'SoM Connector'!$C$3:$C$82, 1, FALSE)),FALSE,TRUE ), IF(ISERROR(VLOOKUP(TRIM(A197),'SoM Connector'!$E$3:$E$82, 1, FALSE)),FALSE,TRUE ), IF(ISERROR(VLOOKUP(TRIM(A197),'SoM Connector'!$G$3:$G$82, 1, FALSE)),FALSE,TRUE ), IF(ISERROR(VLOOKUP(TRIM(A197),'SoM Connector'!$I$3:$I$82, 1, FALSE)),FALSE,TRUE ) )</f>
        <v>1</v>
      </c>
      <c r="C197" s="18" t="b">
        <f>OR(IF(ISERROR(VLOOKUP(TRIM(A197),'Expansion Board Connector'!$C$3:$C$62, 1, FALSE)),FALSE,TRUE ), IF(ISERROR(VLOOKUP(TRIM(A197),'Expansion Board Connector'!$E$3:$E$62, 1, FALSE)),FALSE,TRUE ), IF(ISERROR(VLOOKUP(TRIM(A197),'Expansion Board Connector'!$G$3:$G$62, 1, FALSE)),FALSE,TRUE ), IF(ISERROR(VLOOKUP(TRIM(A197),'Expansion Board Connector'!$I$3:$I$62, 1, FALSE)),FALSE,TRUE ) )</f>
        <v>1</v>
      </c>
    </row>
    <row r="198" spans="1:3" x14ac:dyDescent="0.35">
      <c r="A198" s="66" t="s">
        <v>1039</v>
      </c>
      <c r="B198" s="18" t="b">
        <f>OR(IF(ISERROR(VLOOKUP(TRIM(A198),'SoM Connector'!$C$3:$C$82, 1, FALSE)),FALSE,TRUE ), IF(ISERROR(VLOOKUP(TRIM(A198),'SoM Connector'!$E$3:$E$82, 1, FALSE)),FALSE,TRUE ), IF(ISERROR(VLOOKUP(TRIM(A198),'SoM Connector'!$G$3:$G$82, 1, FALSE)),FALSE,TRUE ), IF(ISERROR(VLOOKUP(TRIM(A198),'SoM Connector'!$I$3:$I$82, 1, FALSE)),FALSE,TRUE ) )</f>
        <v>0</v>
      </c>
      <c r="C198" s="18" t="b">
        <f>OR(IF(ISERROR(VLOOKUP(TRIM(A198),'Expansion Board Connector'!$C$3:$C$62, 1, FALSE)),FALSE,TRUE ), IF(ISERROR(VLOOKUP(TRIM(A198),'Expansion Board Connector'!$E$3:$E$62, 1, FALSE)),FALSE,TRUE ), IF(ISERROR(VLOOKUP(TRIM(A198),'Expansion Board Connector'!$G$3:$G$62, 1, FALSE)),FALSE,TRUE ), IF(ISERROR(VLOOKUP(TRIM(A198),'Expansion Board Connector'!$I$3:$I$62, 1, FALSE)),FALSE,TRUE ) )</f>
        <v>0</v>
      </c>
    </row>
    <row r="199" spans="1:3" x14ac:dyDescent="0.35">
      <c r="A199" s="66" t="s">
        <v>1040</v>
      </c>
      <c r="B199" s="18" t="b">
        <f>OR(IF(ISERROR(VLOOKUP(TRIM(A199),'SoM Connector'!$C$3:$C$82, 1, FALSE)),FALSE,TRUE ), IF(ISERROR(VLOOKUP(TRIM(A199),'SoM Connector'!$E$3:$E$82, 1, FALSE)),FALSE,TRUE ), IF(ISERROR(VLOOKUP(TRIM(A199),'SoM Connector'!$G$3:$G$82, 1, FALSE)),FALSE,TRUE ), IF(ISERROR(VLOOKUP(TRIM(A199),'SoM Connector'!$I$3:$I$82, 1, FALSE)),FALSE,TRUE ) )</f>
        <v>0</v>
      </c>
      <c r="C199" s="18" t="b">
        <f>OR(IF(ISERROR(VLOOKUP(TRIM(A199),'Expansion Board Connector'!$C$3:$C$62, 1, FALSE)),FALSE,TRUE ), IF(ISERROR(VLOOKUP(TRIM(A199),'Expansion Board Connector'!$E$3:$E$62, 1, FALSE)),FALSE,TRUE ), IF(ISERROR(VLOOKUP(TRIM(A199),'Expansion Board Connector'!$G$3:$G$62, 1, FALSE)),FALSE,TRUE ), IF(ISERROR(VLOOKUP(TRIM(A199),'Expansion Board Connector'!$I$3:$I$62, 1, FALSE)),FALSE,TRUE ) )</f>
        <v>0</v>
      </c>
    </row>
    <row r="200" spans="1:3" x14ac:dyDescent="0.35">
      <c r="A200" s="66" t="s">
        <v>1041</v>
      </c>
      <c r="B200" s="18" t="b">
        <f>OR(IF(ISERROR(VLOOKUP(TRIM(A200),'SoM Connector'!$C$3:$C$82, 1, FALSE)),FALSE,TRUE ), IF(ISERROR(VLOOKUP(TRIM(A200),'SoM Connector'!$E$3:$E$82, 1, FALSE)),FALSE,TRUE ), IF(ISERROR(VLOOKUP(TRIM(A200),'SoM Connector'!$G$3:$G$82, 1, FALSE)),FALSE,TRUE ), IF(ISERROR(VLOOKUP(TRIM(A200),'SoM Connector'!$I$3:$I$82, 1, FALSE)),FALSE,TRUE ) )</f>
        <v>0</v>
      </c>
      <c r="C200" s="18" t="b">
        <f>OR(IF(ISERROR(VLOOKUP(TRIM(A200),'Expansion Board Connector'!$C$3:$C$62, 1, FALSE)),FALSE,TRUE ), IF(ISERROR(VLOOKUP(TRIM(A200),'Expansion Board Connector'!$E$3:$E$62, 1, FALSE)),FALSE,TRUE ), IF(ISERROR(VLOOKUP(TRIM(A200),'Expansion Board Connector'!$G$3:$G$62, 1, FALSE)),FALSE,TRUE ), IF(ISERROR(VLOOKUP(TRIM(A200),'Expansion Board Connector'!$I$3:$I$62, 1, FALSE)),FALSE,TRUE ) )</f>
        <v>0</v>
      </c>
    </row>
    <row r="201" spans="1:3" x14ac:dyDescent="0.35">
      <c r="A201" s="66" t="s">
        <v>1042</v>
      </c>
      <c r="B201" s="18" t="b">
        <f>OR(IF(ISERROR(VLOOKUP(TRIM(A201),'SoM Connector'!$C$3:$C$82, 1, FALSE)),FALSE,TRUE ), IF(ISERROR(VLOOKUP(TRIM(A201),'SoM Connector'!$E$3:$E$82, 1, FALSE)),FALSE,TRUE ), IF(ISERROR(VLOOKUP(TRIM(A201),'SoM Connector'!$G$3:$G$82, 1, FALSE)),FALSE,TRUE ), IF(ISERROR(VLOOKUP(TRIM(A201),'SoM Connector'!$I$3:$I$82, 1, FALSE)),FALSE,TRUE ) )</f>
        <v>0</v>
      </c>
      <c r="C201" s="18" t="b">
        <f>OR(IF(ISERROR(VLOOKUP(TRIM(A201),'Expansion Board Connector'!$C$3:$C$62, 1, FALSE)),FALSE,TRUE ), IF(ISERROR(VLOOKUP(TRIM(A201),'Expansion Board Connector'!$E$3:$E$62, 1, FALSE)),FALSE,TRUE ), IF(ISERROR(VLOOKUP(TRIM(A201),'Expansion Board Connector'!$G$3:$G$62, 1, FALSE)),FALSE,TRUE ), IF(ISERROR(VLOOKUP(TRIM(A201),'Expansion Board Connector'!$I$3:$I$62, 1, FALSE)),FALSE,TRUE ) )</f>
        <v>0</v>
      </c>
    </row>
    <row r="202" spans="1:3" x14ac:dyDescent="0.35">
      <c r="A202" s="66" t="s">
        <v>1043</v>
      </c>
      <c r="B202" s="18" t="b">
        <f>OR(IF(ISERROR(VLOOKUP(TRIM(A202),'SoM Connector'!$C$3:$C$82, 1, FALSE)),FALSE,TRUE ), IF(ISERROR(VLOOKUP(TRIM(A202),'SoM Connector'!$E$3:$E$82, 1, FALSE)),FALSE,TRUE ), IF(ISERROR(VLOOKUP(TRIM(A202),'SoM Connector'!$G$3:$G$82, 1, FALSE)),FALSE,TRUE ), IF(ISERROR(VLOOKUP(TRIM(A202),'SoM Connector'!$I$3:$I$82, 1, FALSE)),FALSE,TRUE ) )</f>
        <v>0</v>
      </c>
      <c r="C202" s="18" t="b">
        <f>OR(IF(ISERROR(VLOOKUP(TRIM(A202),'Expansion Board Connector'!$C$3:$C$62, 1, FALSE)),FALSE,TRUE ), IF(ISERROR(VLOOKUP(TRIM(A202),'Expansion Board Connector'!$E$3:$E$62, 1, FALSE)),FALSE,TRUE ), IF(ISERROR(VLOOKUP(TRIM(A202),'Expansion Board Connector'!$G$3:$G$62, 1, FALSE)),FALSE,TRUE ), IF(ISERROR(VLOOKUP(TRIM(A202),'Expansion Board Connector'!$I$3:$I$62, 1, FALSE)),FALSE,TRUE ) )</f>
        <v>0</v>
      </c>
    </row>
    <row r="203" spans="1:3" x14ac:dyDescent="0.35">
      <c r="A203" s="66" t="s">
        <v>1044</v>
      </c>
      <c r="B203" s="18" t="b">
        <f>OR(IF(ISERROR(VLOOKUP(TRIM(A203),'SoM Connector'!$C$3:$C$82, 1, FALSE)),FALSE,TRUE ), IF(ISERROR(VLOOKUP(TRIM(A203),'SoM Connector'!$E$3:$E$82, 1, FALSE)),FALSE,TRUE ), IF(ISERROR(VLOOKUP(TRIM(A203),'SoM Connector'!$G$3:$G$82, 1, FALSE)),FALSE,TRUE ), IF(ISERROR(VLOOKUP(TRIM(A203),'SoM Connector'!$I$3:$I$82, 1, FALSE)),FALSE,TRUE ) )</f>
        <v>0</v>
      </c>
      <c r="C203" s="18" t="b">
        <f>OR(IF(ISERROR(VLOOKUP(TRIM(A203),'Expansion Board Connector'!$C$3:$C$62, 1, FALSE)),FALSE,TRUE ), IF(ISERROR(VLOOKUP(TRIM(A203),'Expansion Board Connector'!$E$3:$E$62, 1, FALSE)),FALSE,TRUE ), IF(ISERROR(VLOOKUP(TRIM(A203),'Expansion Board Connector'!$G$3:$G$62, 1, FALSE)),FALSE,TRUE ), IF(ISERROR(VLOOKUP(TRIM(A203),'Expansion Board Connector'!$I$3:$I$62, 1, FALSE)),FALSE,TRUE ) )</f>
        <v>0</v>
      </c>
    </row>
    <row r="204" spans="1:3" x14ac:dyDescent="0.35">
      <c r="A204" s="66" t="s">
        <v>292</v>
      </c>
      <c r="B204" s="18" t="b">
        <f>OR(IF(ISERROR(VLOOKUP(TRIM(A204),'SoM Connector'!$C$3:$C$82, 1, FALSE)),FALSE,TRUE ), IF(ISERROR(VLOOKUP(TRIM(A204),'SoM Connector'!$E$3:$E$82, 1, FALSE)),FALSE,TRUE ), IF(ISERROR(VLOOKUP(TRIM(A204),'SoM Connector'!$G$3:$G$82, 1, FALSE)),FALSE,TRUE ), IF(ISERROR(VLOOKUP(TRIM(A204),'SoM Connector'!$I$3:$I$82, 1, FALSE)),FALSE,TRUE ) )</f>
        <v>1</v>
      </c>
      <c r="C204" s="18" t="b">
        <f>OR(IF(ISERROR(VLOOKUP(TRIM(A204),'Expansion Board Connector'!$C$3:$C$62, 1, FALSE)),FALSE,TRUE ), IF(ISERROR(VLOOKUP(TRIM(A204),'Expansion Board Connector'!$E$3:$E$62, 1, FALSE)),FALSE,TRUE ), IF(ISERROR(VLOOKUP(TRIM(A204),'Expansion Board Connector'!$G$3:$G$62, 1, FALSE)),FALSE,TRUE ), IF(ISERROR(VLOOKUP(TRIM(A204),'Expansion Board Connector'!$I$3:$I$62, 1, FALSE)),FALSE,TRUE ) )</f>
        <v>1</v>
      </c>
    </row>
    <row r="205" spans="1:3" x14ac:dyDescent="0.35">
      <c r="A205" s="66" t="s">
        <v>293</v>
      </c>
      <c r="B205" s="18" t="b">
        <f>OR(IF(ISERROR(VLOOKUP(TRIM(A205),'SoM Connector'!$C$3:$C$82, 1, FALSE)),FALSE,TRUE ), IF(ISERROR(VLOOKUP(TRIM(A205),'SoM Connector'!$E$3:$E$82, 1, FALSE)),FALSE,TRUE ), IF(ISERROR(VLOOKUP(TRIM(A205),'SoM Connector'!$G$3:$G$82, 1, FALSE)),FALSE,TRUE ), IF(ISERROR(VLOOKUP(TRIM(A205),'SoM Connector'!$I$3:$I$82, 1, FALSE)),FALSE,TRUE ) )</f>
        <v>1</v>
      </c>
      <c r="C205" s="18" t="b">
        <f>OR(IF(ISERROR(VLOOKUP(TRIM(A205),'Expansion Board Connector'!$C$3:$C$62, 1, FALSE)),FALSE,TRUE ), IF(ISERROR(VLOOKUP(TRIM(A205),'Expansion Board Connector'!$E$3:$E$62, 1, FALSE)),FALSE,TRUE ), IF(ISERROR(VLOOKUP(TRIM(A205),'Expansion Board Connector'!$G$3:$G$62, 1, FALSE)),FALSE,TRUE ), IF(ISERROR(VLOOKUP(TRIM(A205),'Expansion Board Connector'!$I$3:$I$62, 1, FALSE)),FALSE,TRUE ) )</f>
        <v>1</v>
      </c>
    </row>
    <row r="206" spans="1:3" x14ac:dyDescent="0.35">
      <c r="A206" s="66" t="s">
        <v>1045</v>
      </c>
      <c r="B206" s="18" t="b">
        <f>OR(IF(ISERROR(VLOOKUP(TRIM(A206),'SoM Connector'!$C$3:$C$82, 1, FALSE)),FALSE,TRUE ), IF(ISERROR(VLOOKUP(TRIM(A206),'SoM Connector'!$E$3:$E$82, 1, FALSE)),FALSE,TRUE ), IF(ISERROR(VLOOKUP(TRIM(A206),'SoM Connector'!$G$3:$G$82, 1, FALSE)),FALSE,TRUE ), IF(ISERROR(VLOOKUP(TRIM(A206),'SoM Connector'!$I$3:$I$82, 1, FALSE)),FALSE,TRUE ) )</f>
        <v>0</v>
      </c>
      <c r="C206" s="18" t="b">
        <f>OR(IF(ISERROR(VLOOKUP(TRIM(A206),'Expansion Board Connector'!$C$3:$C$62, 1, FALSE)),FALSE,TRUE ), IF(ISERROR(VLOOKUP(TRIM(A206),'Expansion Board Connector'!$E$3:$E$62, 1, FALSE)),FALSE,TRUE ), IF(ISERROR(VLOOKUP(TRIM(A206),'Expansion Board Connector'!$G$3:$G$62, 1, FALSE)),FALSE,TRUE ), IF(ISERROR(VLOOKUP(TRIM(A206),'Expansion Board Connector'!$I$3:$I$62, 1, FALSE)),FALSE,TRUE ) )</f>
        <v>0</v>
      </c>
    </row>
    <row r="207" spans="1:3" x14ac:dyDescent="0.35">
      <c r="A207" s="66" t="s">
        <v>1046</v>
      </c>
      <c r="B207" s="18" t="b">
        <f>OR(IF(ISERROR(VLOOKUP(TRIM(A207),'SoM Connector'!$C$3:$C$82, 1, FALSE)),FALSE,TRUE ), IF(ISERROR(VLOOKUP(TRIM(A207),'SoM Connector'!$E$3:$E$82, 1, FALSE)),FALSE,TRUE ), IF(ISERROR(VLOOKUP(TRIM(A207),'SoM Connector'!$G$3:$G$82, 1, FALSE)),FALSE,TRUE ), IF(ISERROR(VLOOKUP(TRIM(A207),'SoM Connector'!$I$3:$I$82, 1, FALSE)),FALSE,TRUE ) )</f>
        <v>0</v>
      </c>
      <c r="C207" s="18" t="b">
        <f>OR(IF(ISERROR(VLOOKUP(TRIM(A207),'Expansion Board Connector'!$C$3:$C$62, 1, FALSE)),FALSE,TRUE ), IF(ISERROR(VLOOKUP(TRIM(A207),'Expansion Board Connector'!$E$3:$E$62, 1, FALSE)),FALSE,TRUE ), IF(ISERROR(VLOOKUP(TRIM(A207),'Expansion Board Connector'!$G$3:$G$62, 1, FALSE)),FALSE,TRUE ), IF(ISERROR(VLOOKUP(TRIM(A207),'Expansion Board Connector'!$I$3:$I$62, 1, FALSE)),FALSE,TRUE ) )</f>
        <v>0</v>
      </c>
    </row>
    <row r="208" spans="1:3" x14ac:dyDescent="0.35">
      <c r="A208" s="66" t="s">
        <v>1047</v>
      </c>
      <c r="B208" s="18" t="b">
        <f>OR(IF(ISERROR(VLOOKUP(TRIM(A208),'SoM Connector'!$C$3:$C$82, 1, FALSE)),FALSE,TRUE ), IF(ISERROR(VLOOKUP(TRIM(A208),'SoM Connector'!$E$3:$E$82, 1, FALSE)),FALSE,TRUE ), IF(ISERROR(VLOOKUP(TRIM(A208),'SoM Connector'!$G$3:$G$82, 1, FALSE)),FALSE,TRUE ), IF(ISERROR(VLOOKUP(TRIM(A208),'SoM Connector'!$I$3:$I$82, 1, FALSE)),FALSE,TRUE ) )</f>
        <v>0</v>
      </c>
      <c r="C208" s="18" t="b">
        <f>OR(IF(ISERROR(VLOOKUP(TRIM(A208),'Expansion Board Connector'!$C$3:$C$62, 1, FALSE)),FALSE,TRUE ), IF(ISERROR(VLOOKUP(TRIM(A208),'Expansion Board Connector'!$E$3:$E$62, 1, FALSE)),FALSE,TRUE ), IF(ISERROR(VLOOKUP(TRIM(A208),'Expansion Board Connector'!$G$3:$G$62, 1, FALSE)),FALSE,TRUE ), IF(ISERROR(VLOOKUP(TRIM(A208),'Expansion Board Connector'!$I$3:$I$62, 1, FALSE)),FALSE,TRUE ) )</f>
        <v>0</v>
      </c>
    </row>
    <row r="209" spans="1:3" x14ac:dyDescent="0.35">
      <c r="A209" s="66" t="s">
        <v>1048</v>
      </c>
      <c r="B209" s="18" t="b">
        <f>OR(IF(ISERROR(VLOOKUP(TRIM(A209),'SoM Connector'!$C$3:$C$82, 1, FALSE)),FALSE,TRUE ), IF(ISERROR(VLOOKUP(TRIM(A209),'SoM Connector'!$E$3:$E$82, 1, FALSE)),FALSE,TRUE ), IF(ISERROR(VLOOKUP(TRIM(A209),'SoM Connector'!$G$3:$G$82, 1, FALSE)),FALSE,TRUE ), IF(ISERROR(VLOOKUP(TRIM(A209),'SoM Connector'!$I$3:$I$82, 1, FALSE)),FALSE,TRUE ) )</f>
        <v>0</v>
      </c>
      <c r="C209" s="18" t="b">
        <f>OR(IF(ISERROR(VLOOKUP(TRIM(A209),'Expansion Board Connector'!$C$3:$C$62, 1, FALSE)),FALSE,TRUE ), IF(ISERROR(VLOOKUP(TRIM(A209),'Expansion Board Connector'!$E$3:$E$62, 1, FALSE)),FALSE,TRUE ), IF(ISERROR(VLOOKUP(TRIM(A209),'Expansion Board Connector'!$G$3:$G$62, 1, FALSE)),FALSE,TRUE ), IF(ISERROR(VLOOKUP(TRIM(A209),'Expansion Board Connector'!$I$3:$I$62, 1, FALSE)),FALSE,TRUE ) )</f>
        <v>0</v>
      </c>
    </row>
    <row r="210" spans="1:3" x14ac:dyDescent="0.35">
      <c r="A210" s="66" t="s">
        <v>1049</v>
      </c>
      <c r="B210" s="18" t="b">
        <f>OR(IF(ISERROR(VLOOKUP(TRIM(A210),'SoM Connector'!$C$3:$C$82, 1, FALSE)),FALSE,TRUE ), IF(ISERROR(VLOOKUP(TRIM(A210),'SoM Connector'!$E$3:$E$82, 1, FALSE)),FALSE,TRUE ), IF(ISERROR(VLOOKUP(TRIM(A210),'SoM Connector'!$G$3:$G$82, 1, FALSE)),FALSE,TRUE ), IF(ISERROR(VLOOKUP(TRIM(A210),'SoM Connector'!$I$3:$I$82, 1, FALSE)),FALSE,TRUE ) )</f>
        <v>0</v>
      </c>
      <c r="C210" s="18" t="b">
        <f>OR(IF(ISERROR(VLOOKUP(TRIM(A210),'Expansion Board Connector'!$C$3:$C$62, 1, FALSE)),FALSE,TRUE ), IF(ISERROR(VLOOKUP(TRIM(A210),'Expansion Board Connector'!$E$3:$E$62, 1, FALSE)),FALSE,TRUE ), IF(ISERROR(VLOOKUP(TRIM(A210),'Expansion Board Connector'!$G$3:$G$62, 1, FALSE)),FALSE,TRUE ), IF(ISERROR(VLOOKUP(TRIM(A210),'Expansion Board Connector'!$I$3:$I$62, 1, FALSE)),FALSE,TRUE ) )</f>
        <v>0</v>
      </c>
    </row>
    <row r="211" spans="1:3" x14ac:dyDescent="0.35">
      <c r="A211" s="66" t="s">
        <v>1050</v>
      </c>
      <c r="B211" s="18" t="b">
        <f>OR(IF(ISERROR(VLOOKUP(TRIM(A211),'SoM Connector'!$C$3:$C$82, 1, FALSE)),FALSE,TRUE ), IF(ISERROR(VLOOKUP(TRIM(A211),'SoM Connector'!$E$3:$E$82, 1, FALSE)),FALSE,TRUE ), IF(ISERROR(VLOOKUP(TRIM(A211),'SoM Connector'!$G$3:$G$82, 1, FALSE)),FALSE,TRUE ), IF(ISERROR(VLOOKUP(TRIM(A211),'SoM Connector'!$I$3:$I$82, 1, FALSE)),FALSE,TRUE ) )</f>
        <v>0</v>
      </c>
      <c r="C211" s="18" t="b">
        <f>OR(IF(ISERROR(VLOOKUP(TRIM(A211),'Expansion Board Connector'!$C$3:$C$62, 1, FALSE)),FALSE,TRUE ), IF(ISERROR(VLOOKUP(TRIM(A211),'Expansion Board Connector'!$E$3:$E$62, 1, FALSE)),FALSE,TRUE ), IF(ISERROR(VLOOKUP(TRIM(A211),'Expansion Board Connector'!$G$3:$G$62, 1, FALSE)),FALSE,TRUE ), IF(ISERROR(VLOOKUP(TRIM(A211),'Expansion Board Connector'!$I$3:$I$62, 1, FALSE)),FALSE,TRUE ) )</f>
        <v>0</v>
      </c>
    </row>
    <row r="212" spans="1:3" x14ac:dyDescent="0.35">
      <c r="A212" s="66" t="s">
        <v>327</v>
      </c>
      <c r="B212" s="18" t="b">
        <f>OR(IF(ISERROR(VLOOKUP(TRIM(A212),'SoM Connector'!$C$3:$C$82, 1, FALSE)),FALSE,TRUE ), IF(ISERROR(VLOOKUP(TRIM(A212),'SoM Connector'!$E$3:$E$82, 1, FALSE)),FALSE,TRUE ), IF(ISERROR(VLOOKUP(TRIM(A212),'SoM Connector'!$G$3:$G$82, 1, FALSE)),FALSE,TRUE ), IF(ISERROR(VLOOKUP(TRIM(A212),'SoM Connector'!$I$3:$I$82, 1, FALSE)),FALSE,TRUE ) )</f>
        <v>1</v>
      </c>
      <c r="C212" s="18" t="b">
        <f>OR(IF(ISERROR(VLOOKUP(TRIM(A212),'Expansion Board Connector'!$C$3:$C$62, 1, FALSE)),FALSE,TRUE ), IF(ISERROR(VLOOKUP(TRIM(A212),'Expansion Board Connector'!$E$3:$E$62, 1, FALSE)),FALSE,TRUE ), IF(ISERROR(VLOOKUP(TRIM(A212),'Expansion Board Connector'!$G$3:$G$62, 1, FALSE)),FALSE,TRUE ), IF(ISERROR(VLOOKUP(TRIM(A212),'Expansion Board Connector'!$I$3:$I$62, 1, FALSE)),FALSE,TRUE ) )</f>
        <v>0</v>
      </c>
    </row>
    <row r="213" spans="1:3" x14ac:dyDescent="0.35">
      <c r="A213" s="66" t="s">
        <v>385</v>
      </c>
      <c r="B213" s="18" t="b">
        <f>OR(IF(ISERROR(VLOOKUP(TRIM(A213),'SoM Connector'!$C$3:$C$82, 1, FALSE)),FALSE,TRUE ), IF(ISERROR(VLOOKUP(TRIM(A213),'SoM Connector'!$E$3:$E$82, 1, FALSE)),FALSE,TRUE ), IF(ISERROR(VLOOKUP(TRIM(A213),'SoM Connector'!$G$3:$G$82, 1, FALSE)),FALSE,TRUE ), IF(ISERROR(VLOOKUP(TRIM(A213),'SoM Connector'!$I$3:$I$82, 1, FALSE)),FALSE,TRUE ) )</f>
        <v>1</v>
      </c>
      <c r="C213" s="18" t="b">
        <f>OR(IF(ISERROR(VLOOKUP(TRIM(A213),'Expansion Board Connector'!$C$3:$C$62, 1, FALSE)),FALSE,TRUE ), IF(ISERROR(VLOOKUP(TRIM(A213),'Expansion Board Connector'!$E$3:$E$62, 1, FALSE)),FALSE,TRUE ), IF(ISERROR(VLOOKUP(TRIM(A213),'Expansion Board Connector'!$G$3:$G$62, 1, FALSE)),FALSE,TRUE ), IF(ISERROR(VLOOKUP(TRIM(A213),'Expansion Board Connector'!$I$3:$I$62, 1, FALSE)),FALSE,TRUE ) )</f>
        <v>0</v>
      </c>
    </row>
    <row r="214" spans="1:3" x14ac:dyDescent="0.35">
      <c r="A214" s="66" t="s">
        <v>386</v>
      </c>
      <c r="B214" s="18" t="b">
        <f>OR(IF(ISERROR(VLOOKUP(TRIM(A214),'SoM Connector'!$C$3:$C$82, 1, FALSE)),FALSE,TRUE ), IF(ISERROR(VLOOKUP(TRIM(A214),'SoM Connector'!$E$3:$E$82, 1, FALSE)),FALSE,TRUE ), IF(ISERROR(VLOOKUP(TRIM(A214),'SoM Connector'!$G$3:$G$82, 1, FALSE)),FALSE,TRUE ), IF(ISERROR(VLOOKUP(TRIM(A214),'SoM Connector'!$I$3:$I$82, 1, FALSE)),FALSE,TRUE ) )</f>
        <v>1</v>
      </c>
      <c r="C214" s="18" t="b">
        <f>OR(IF(ISERROR(VLOOKUP(TRIM(A214),'Expansion Board Connector'!$C$3:$C$62, 1, FALSE)),FALSE,TRUE ), IF(ISERROR(VLOOKUP(TRIM(A214),'Expansion Board Connector'!$E$3:$E$62, 1, FALSE)),FALSE,TRUE ), IF(ISERROR(VLOOKUP(TRIM(A214),'Expansion Board Connector'!$G$3:$G$62, 1, FALSE)),FALSE,TRUE ), IF(ISERROR(VLOOKUP(TRIM(A214),'Expansion Board Connector'!$I$3:$I$62, 1, FALSE)),FALSE,TRUE ) )</f>
        <v>0</v>
      </c>
    </row>
    <row r="215" spans="1:3" x14ac:dyDescent="0.35">
      <c r="A215" s="66" t="s">
        <v>384</v>
      </c>
      <c r="B215" s="18" t="b">
        <f>OR(IF(ISERROR(VLOOKUP(TRIM(A215),'SoM Connector'!$C$3:$C$82, 1, FALSE)),FALSE,TRUE ), IF(ISERROR(VLOOKUP(TRIM(A215),'SoM Connector'!$E$3:$E$82, 1, FALSE)),FALSE,TRUE ), IF(ISERROR(VLOOKUP(TRIM(A215),'SoM Connector'!$G$3:$G$82, 1, FALSE)),FALSE,TRUE ), IF(ISERROR(VLOOKUP(TRIM(A215),'SoM Connector'!$I$3:$I$82, 1, FALSE)),FALSE,TRUE ) )</f>
        <v>1</v>
      </c>
      <c r="C215" s="18" t="b">
        <f>OR(IF(ISERROR(VLOOKUP(TRIM(A215),'Expansion Board Connector'!$C$3:$C$62, 1, FALSE)),FALSE,TRUE ), IF(ISERROR(VLOOKUP(TRIM(A215),'Expansion Board Connector'!$E$3:$E$62, 1, FALSE)),FALSE,TRUE ), IF(ISERROR(VLOOKUP(TRIM(A215),'Expansion Board Connector'!$G$3:$G$62, 1, FALSE)),FALSE,TRUE ), IF(ISERROR(VLOOKUP(TRIM(A215),'Expansion Board Connector'!$I$3:$I$62, 1, FALSE)),FALSE,TRUE ) )</f>
        <v>0</v>
      </c>
    </row>
    <row r="216" spans="1:3" x14ac:dyDescent="0.35">
      <c r="A216" s="66" t="s">
        <v>287</v>
      </c>
      <c r="B216" s="18" t="b">
        <f>OR(IF(ISERROR(VLOOKUP(TRIM(A216),'SoM Connector'!$C$3:$C$82, 1, FALSE)),FALSE,TRUE ), IF(ISERROR(VLOOKUP(TRIM(A216),'SoM Connector'!$E$3:$E$82, 1, FALSE)),FALSE,TRUE ), IF(ISERROR(VLOOKUP(TRIM(A216),'SoM Connector'!$G$3:$G$82, 1, FALSE)),FALSE,TRUE ), IF(ISERROR(VLOOKUP(TRIM(A216),'SoM Connector'!$I$3:$I$82, 1, FALSE)),FALSE,TRUE ) )</f>
        <v>1</v>
      </c>
      <c r="C216" s="18" t="b">
        <f>OR(IF(ISERROR(VLOOKUP(TRIM(A216),'Expansion Board Connector'!$C$3:$C$62, 1, FALSE)),FALSE,TRUE ), IF(ISERROR(VLOOKUP(TRIM(A216),'Expansion Board Connector'!$E$3:$E$62, 1, FALSE)),FALSE,TRUE ), IF(ISERROR(VLOOKUP(TRIM(A216),'Expansion Board Connector'!$G$3:$G$62, 1, FALSE)),FALSE,TRUE ), IF(ISERROR(VLOOKUP(TRIM(A216),'Expansion Board Connector'!$I$3:$I$62, 1, FALSE)),FALSE,TRUE ) )</f>
        <v>0</v>
      </c>
    </row>
    <row r="217" spans="1:3" x14ac:dyDescent="0.35">
      <c r="A217" s="66" t="s">
        <v>328</v>
      </c>
      <c r="B217" s="18" t="b">
        <f>OR(IF(ISERROR(VLOOKUP(TRIM(A217),'SoM Connector'!$C$3:$C$82, 1, FALSE)),FALSE,TRUE ), IF(ISERROR(VLOOKUP(TRIM(A217),'SoM Connector'!$E$3:$E$82, 1, FALSE)),FALSE,TRUE ), IF(ISERROR(VLOOKUP(TRIM(A217),'SoM Connector'!$G$3:$G$82, 1, FALSE)),FALSE,TRUE ), IF(ISERROR(VLOOKUP(TRIM(A217),'SoM Connector'!$I$3:$I$82, 1, FALSE)),FALSE,TRUE ) )</f>
        <v>1</v>
      </c>
      <c r="C217" s="18" t="b">
        <f>OR(IF(ISERROR(VLOOKUP(TRIM(A217),'Expansion Board Connector'!$C$3:$C$62, 1, FALSE)),FALSE,TRUE ), IF(ISERROR(VLOOKUP(TRIM(A217),'Expansion Board Connector'!$E$3:$E$62, 1, FALSE)),FALSE,TRUE ), IF(ISERROR(VLOOKUP(TRIM(A217),'Expansion Board Connector'!$G$3:$G$62, 1, FALSE)),FALSE,TRUE ), IF(ISERROR(VLOOKUP(TRIM(A217),'Expansion Board Connector'!$I$3:$I$62, 1, FALSE)),FALSE,TRUE ) )</f>
        <v>0</v>
      </c>
    </row>
    <row r="218" spans="1:3" x14ac:dyDescent="0.35">
      <c r="A218" s="66" t="s">
        <v>349</v>
      </c>
      <c r="B218" s="18" t="b">
        <f>OR(IF(ISERROR(VLOOKUP(TRIM(A218),'SoM Connector'!$C$3:$C$82, 1, FALSE)),FALSE,TRUE ), IF(ISERROR(VLOOKUP(TRIM(A218),'SoM Connector'!$E$3:$E$82, 1, FALSE)),FALSE,TRUE ), IF(ISERROR(VLOOKUP(TRIM(A218),'SoM Connector'!$G$3:$G$82, 1, FALSE)),FALSE,TRUE ), IF(ISERROR(VLOOKUP(TRIM(A218),'SoM Connector'!$I$3:$I$82, 1, FALSE)),FALSE,TRUE ) )</f>
        <v>1</v>
      </c>
      <c r="C218" s="18" t="b">
        <f>OR(IF(ISERROR(VLOOKUP(TRIM(A218),'Expansion Board Connector'!$C$3:$C$62, 1, FALSE)),FALSE,TRUE ), IF(ISERROR(VLOOKUP(TRIM(A218),'Expansion Board Connector'!$E$3:$E$62, 1, FALSE)),FALSE,TRUE ), IF(ISERROR(VLOOKUP(TRIM(A218),'Expansion Board Connector'!$G$3:$G$62, 1, FALSE)),FALSE,TRUE ), IF(ISERROR(VLOOKUP(TRIM(A218),'Expansion Board Connector'!$I$3:$I$62, 1, FALSE)),FALSE,TRUE ) )</f>
        <v>0</v>
      </c>
    </row>
    <row r="219" spans="1:3" x14ac:dyDescent="0.35">
      <c r="A219" s="66" t="s">
        <v>348</v>
      </c>
      <c r="B219" s="18" t="b">
        <f>OR(IF(ISERROR(VLOOKUP(TRIM(A219),'SoM Connector'!$C$3:$C$82, 1, FALSE)),FALSE,TRUE ), IF(ISERROR(VLOOKUP(TRIM(A219),'SoM Connector'!$E$3:$E$82, 1, FALSE)),FALSE,TRUE ), IF(ISERROR(VLOOKUP(TRIM(A219),'SoM Connector'!$G$3:$G$82, 1, FALSE)),FALSE,TRUE ), IF(ISERROR(VLOOKUP(TRIM(A219),'SoM Connector'!$I$3:$I$82, 1, FALSE)),FALSE,TRUE ) )</f>
        <v>1</v>
      </c>
      <c r="C219" s="18" t="b">
        <f>OR(IF(ISERROR(VLOOKUP(TRIM(A219),'Expansion Board Connector'!$C$3:$C$62, 1, FALSE)),FALSE,TRUE ), IF(ISERROR(VLOOKUP(TRIM(A219),'Expansion Board Connector'!$E$3:$E$62, 1, FALSE)),FALSE,TRUE ), IF(ISERROR(VLOOKUP(TRIM(A219),'Expansion Board Connector'!$G$3:$G$62, 1, FALSE)),FALSE,TRUE ), IF(ISERROR(VLOOKUP(TRIM(A219),'Expansion Board Connector'!$I$3:$I$62, 1, FALSE)),FALSE,TRUE ) )</f>
        <v>0</v>
      </c>
    </row>
    <row r="220" spans="1:3" x14ac:dyDescent="0.35">
      <c r="A220" s="66" t="s">
        <v>1051</v>
      </c>
      <c r="B220" s="18" t="b">
        <f>OR(IF(ISERROR(VLOOKUP(TRIM(A220),'SoM Connector'!$C$3:$C$82, 1, FALSE)),FALSE,TRUE ), IF(ISERROR(VLOOKUP(TRIM(A220),'SoM Connector'!$E$3:$E$82, 1, FALSE)),FALSE,TRUE ), IF(ISERROR(VLOOKUP(TRIM(A220),'SoM Connector'!$G$3:$G$82, 1, FALSE)),FALSE,TRUE ), IF(ISERROR(VLOOKUP(TRIM(A220),'SoM Connector'!$I$3:$I$82, 1, FALSE)),FALSE,TRUE ) )</f>
        <v>0</v>
      </c>
      <c r="C220" s="18" t="b">
        <f>OR(IF(ISERROR(VLOOKUP(TRIM(A220),'Expansion Board Connector'!$C$3:$C$62, 1, FALSE)),FALSE,TRUE ), IF(ISERROR(VLOOKUP(TRIM(A220),'Expansion Board Connector'!$E$3:$E$62, 1, FALSE)),FALSE,TRUE ), IF(ISERROR(VLOOKUP(TRIM(A220),'Expansion Board Connector'!$G$3:$G$62, 1, FALSE)),FALSE,TRUE ), IF(ISERROR(VLOOKUP(TRIM(A220),'Expansion Board Connector'!$I$3:$I$62, 1, FALSE)),FALSE,TRUE ) )</f>
        <v>0</v>
      </c>
    </row>
    <row r="221" spans="1:3" x14ac:dyDescent="0.35">
      <c r="A221" s="66" t="s">
        <v>1052</v>
      </c>
      <c r="B221" s="18" t="b">
        <f>OR(IF(ISERROR(VLOOKUP(TRIM(A221),'SoM Connector'!$C$3:$C$82, 1, FALSE)),FALSE,TRUE ), IF(ISERROR(VLOOKUP(TRIM(A221),'SoM Connector'!$E$3:$E$82, 1, FALSE)),FALSE,TRUE ), IF(ISERROR(VLOOKUP(TRIM(A221),'SoM Connector'!$G$3:$G$82, 1, FALSE)),FALSE,TRUE ), IF(ISERROR(VLOOKUP(TRIM(A221),'SoM Connector'!$I$3:$I$82, 1, FALSE)),FALSE,TRUE ) )</f>
        <v>0</v>
      </c>
      <c r="C221" s="18" t="b">
        <f>OR(IF(ISERROR(VLOOKUP(TRIM(A221),'Expansion Board Connector'!$C$3:$C$62, 1, FALSE)),FALSE,TRUE ), IF(ISERROR(VLOOKUP(TRIM(A221),'Expansion Board Connector'!$E$3:$E$62, 1, FALSE)),FALSE,TRUE ), IF(ISERROR(VLOOKUP(TRIM(A221),'Expansion Board Connector'!$G$3:$G$62, 1, FALSE)),FALSE,TRUE ), IF(ISERROR(VLOOKUP(TRIM(A221),'Expansion Board Connector'!$I$3:$I$62, 1, FALSE)),FALSE,TRUE ) )</f>
        <v>0</v>
      </c>
    </row>
    <row r="222" spans="1:3" x14ac:dyDescent="0.35">
      <c r="A222" s="66" t="s">
        <v>1053</v>
      </c>
      <c r="B222" s="18" t="b">
        <f>OR(IF(ISERROR(VLOOKUP(TRIM(A222),'SoM Connector'!$C$3:$C$82, 1, FALSE)),FALSE,TRUE ), IF(ISERROR(VLOOKUP(TRIM(A222),'SoM Connector'!$E$3:$E$82, 1, FALSE)),FALSE,TRUE ), IF(ISERROR(VLOOKUP(TRIM(A222),'SoM Connector'!$G$3:$G$82, 1, FALSE)),FALSE,TRUE ), IF(ISERROR(VLOOKUP(TRIM(A222),'SoM Connector'!$I$3:$I$82, 1, FALSE)),FALSE,TRUE ) )</f>
        <v>0</v>
      </c>
      <c r="C222" s="18" t="b">
        <f>OR(IF(ISERROR(VLOOKUP(TRIM(A222),'Expansion Board Connector'!$C$3:$C$62, 1, FALSE)),FALSE,TRUE ), IF(ISERROR(VLOOKUP(TRIM(A222),'Expansion Board Connector'!$E$3:$E$62, 1, FALSE)),FALSE,TRUE ), IF(ISERROR(VLOOKUP(TRIM(A222),'Expansion Board Connector'!$G$3:$G$62, 1, FALSE)),FALSE,TRUE ), IF(ISERROR(VLOOKUP(TRIM(A222),'Expansion Board Connector'!$I$3:$I$62, 1, FALSE)),FALSE,TRUE ) )</f>
        <v>0</v>
      </c>
    </row>
    <row r="223" spans="1:3" x14ac:dyDescent="0.35">
      <c r="A223" s="66" t="s">
        <v>1054</v>
      </c>
      <c r="B223" s="18" t="b">
        <f>OR(IF(ISERROR(VLOOKUP(TRIM(A223),'SoM Connector'!$C$3:$C$82, 1, FALSE)),FALSE,TRUE ), IF(ISERROR(VLOOKUP(TRIM(A223),'SoM Connector'!$E$3:$E$82, 1, FALSE)),FALSE,TRUE ), IF(ISERROR(VLOOKUP(TRIM(A223),'SoM Connector'!$G$3:$G$82, 1, FALSE)),FALSE,TRUE ), IF(ISERROR(VLOOKUP(TRIM(A223),'SoM Connector'!$I$3:$I$82, 1, FALSE)),FALSE,TRUE ) )</f>
        <v>0</v>
      </c>
      <c r="C223" s="18" t="b">
        <f>OR(IF(ISERROR(VLOOKUP(TRIM(A223),'Expansion Board Connector'!$C$3:$C$62, 1, FALSE)),FALSE,TRUE ), IF(ISERROR(VLOOKUP(TRIM(A223),'Expansion Board Connector'!$E$3:$E$62, 1, FALSE)),FALSE,TRUE ), IF(ISERROR(VLOOKUP(TRIM(A223),'Expansion Board Connector'!$G$3:$G$62, 1, FALSE)),FALSE,TRUE ), IF(ISERROR(VLOOKUP(TRIM(A223),'Expansion Board Connector'!$I$3:$I$62, 1, FALSE)),FALSE,TRUE ) )</f>
        <v>0</v>
      </c>
    </row>
    <row r="224" spans="1:3" x14ac:dyDescent="0.35">
      <c r="A224" s="66" t="s">
        <v>1055</v>
      </c>
      <c r="B224" s="18" t="b">
        <f>OR(IF(ISERROR(VLOOKUP(TRIM(A224),'SoM Connector'!$C$3:$C$82, 1, FALSE)),FALSE,TRUE ), IF(ISERROR(VLOOKUP(TRIM(A224),'SoM Connector'!$E$3:$E$82, 1, FALSE)),FALSE,TRUE ), IF(ISERROR(VLOOKUP(TRIM(A224),'SoM Connector'!$G$3:$G$82, 1, FALSE)),FALSE,TRUE ), IF(ISERROR(VLOOKUP(TRIM(A224),'SoM Connector'!$I$3:$I$82, 1, FALSE)),FALSE,TRUE ) )</f>
        <v>0</v>
      </c>
      <c r="C224" s="18" t="b">
        <f>OR(IF(ISERROR(VLOOKUP(TRIM(A224),'Expansion Board Connector'!$C$3:$C$62, 1, FALSE)),FALSE,TRUE ), IF(ISERROR(VLOOKUP(TRIM(A224),'Expansion Board Connector'!$E$3:$E$62, 1, FALSE)),FALSE,TRUE ), IF(ISERROR(VLOOKUP(TRIM(A224),'Expansion Board Connector'!$G$3:$G$62, 1, FALSE)),FALSE,TRUE ), IF(ISERROR(VLOOKUP(TRIM(A224),'Expansion Board Connector'!$I$3:$I$62, 1, FALSE)),FALSE,TRUE ) )</f>
        <v>0</v>
      </c>
    </row>
    <row r="225" spans="1:3" x14ac:dyDescent="0.35">
      <c r="A225" s="66" t="s">
        <v>1056</v>
      </c>
      <c r="B225" s="18" t="b">
        <f>OR(IF(ISERROR(VLOOKUP(TRIM(A225),'SoM Connector'!$C$3:$C$82, 1, FALSE)),FALSE,TRUE ), IF(ISERROR(VLOOKUP(TRIM(A225),'SoM Connector'!$E$3:$E$82, 1, FALSE)),FALSE,TRUE ), IF(ISERROR(VLOOKUP(TRIM(A225),'SoM Connector'!$G$3:$G$82, 1, FALSE)),FALSE,TRUE ), IF(ISERROR(VLOOKUP(TRIM(A225),'SoM Connector'!$I$3:$I$82, 1, FALSE)),FALSE,TRUE ) )</f>
        <v>0</v>
      </c>
      <c r="C225" s="18" t="b">
        <f>OR(IF(ISERROR(VLOOKUP(TRIM(A225),'Expansion Board Connector'!$C$3:$C$62, 1, FALSE)),FALSE,TRUE ), IF(ISERROR(VLOOKUP(TRIM(A225),'Expansion Board Connector'!$E$3:$E$62, 1, FALSE)),FALSE,TRUE ), IF(ISERROR(VLOOKUP(TRIM(A225),'Expansion Board Connector'!$G$3:$G$62, 1, FALSE)),FALSE,TRUE ), IF(ISERROR(VLOOKUP(TRIM(A225),'Expansion Board Connector'!$I$3:$I$62, 1, FALSE)),FALSE,TRUE ) )</f>
        <v>0</v>
      </c>
    </row>
    <row r="226" spans="1:3" x14ac:dyDescent="0.35">
      <c r="A226" s="66" t="s">
        <v>1057</v>
      </c>
      <c r="B226" s="18" t="b">
        <f>OR(IF(ISERROR(VLOOKUP(TRIM(A226),'SoM Connector'!$C$3:$C$82, 1, FALSE)),FALSE,TRUE ), IF(ISERROR(VLOOKUP(TRIM(A226),'SoM Connector'!$E$3:$E$82, 1, FALSE)),FALSE,TRUE ), IF(ISERROR(VLOOKUP(TRIM(A226),'SoM Connector'!$G$3:$G$82, 1, FALSE)),FALSE,TRUE ), IF(ISERROR(VLOOKUP(TRIM(A226),'SoM Connector'!$I$3:$I$82, 1, FALSE)),FALSE,TRUE ) )</f>
        <v>0</v>
      </c>
      <c r="C226" s="18" t="b">
        <f>OR(IF(ISERROR(VLOOKUP(TRIM(A226),'Expansion Board Connector'!$C$3:$C$62, 1, FALSE)),FALSE,TRUE ), IF(ISERROR(VLOOKUP(TRIM(A226),'Expansion Board Connector'!$E$3:$E$62, 1, FALSE)),FALSE,TRUE ), IF(ISERROR(VLOOKUP(TRIM(A226),'Expansion Board Connector'!$G$3:$G$62, 1, FALSE)),FALSE,TRUE ), IF(ISERROR(VLOOKUP(TRIM(A226),'Expansion Board Connector'!$I$3:$I$62, 1, FALSE)),FALSE,TRUE ) )</f>
        <v>0</v>
      </c>
    </row>
    <row r="227" spans="1:3" x14ac:dyDescent="0.35">
      <c r="A227" s="66" t="s">
        <v>1058</v>
      </c>
      <c r="B227" s="18" t="b">
        <f>OR(IF(ISERROR(VLOOKUP(TRIM(A227),'SoM Connector'!$C$3:$C$82, 1, FALSE)),FALSE,TRUE ), IF(ISERROR(VLOOKUP(TRIM(A227),'SoM Connector'!$E$3:$E$82, 1, FALSE)),FALSE,TRUE ), IF(ISERROR(VLOOKUP(TRIM(A227),'SoM Connector'!$G$3:$G$82, 1, FALSE)),FALSE,TRUE ), IF(ISERROR(VLOOKUP(TRIM(A227),'SoM Connector'!$I$3:$I$82, 1, FALSE)),FALSE,TRUE ) )</f>
        <v>0</v>
      </c>
      <c r="C227" s="18" t="b">
        <f>OR(IF(ISERROR(VLOOKUP(TRIM(A227),'Expansion Board Connector'!$C$3:$C$62, 1, FALSE)),FALSE,TRUE ), IF(ISERROR(VLOOKUP(TRIM(A227),'Expansion Board Connector'!$E$3:$E$62, 1, FALSE)),FALSE,TRUE ), IF(ISERROR(VLOOKUP(TRIM(A227),'Expansion Board Connector'!$G$3:$G$62, 1, FALSE)),FALSE,TRUE ), IF(ISERROR(VLOOKUP(TRIM(A227),'Expansion Board Connector'!$I$3:$I$62, 1, FALSE)),FALSE,TRUE ) )</f>
        <v>0</v>
      </c>
    </row>
    <row r="228" spans="1:3" x14ac:dyDescent="0.35">
      <c r="A228" s="66" t="s">
        <v>1059</v>
      </c>
      <c r="B228" s="18" t="b">
        <f>OR(IF(ISERROR(VLOOKUP(TRIM(A228),'SoM Connector'!$C$3:$C$82, 1, FALSE)),FALSE,TRUE ), IF(ISERROR(VLOOKUP(TRIM(A228),'SoM Connector'!$E$3:$E$82, 1, FALSE)),FALSE,TRUE ), IF(ISERROR(VLOOKUP(TRIM(A228),'SoM Connector'!$G$3:$G$82, 1, FALSE)),FALSE,TRUE ), IF(ISERROR(VLOOKUP(TRIM(A228),'SoM Connector'!$I$3:$I$82, 1, FALSE)),FALSE,TRUE ) )</f>
        <v>0</v>
      </c>
      <c r="C228" s="18" t="b">
        <f>OR(IF(ISERROR(VLOOKUP(TRIM(A228),'Expansion Board Connector'!$C$3:$C$62, 1, FALSE)),FALSE,TRUE ), IF(ISERROR(VLOOKUP(TRIM(A228),'Expansion Board Connector'!$E$3:$E$62, 1, FALSE)),FALSE,TRUE ), IF(ISERROR(VLOOKUP(TRIM(A228),'Expansion Board Connector'!$G$3:$G$62, 1, FALSE)),FALSE,TRUE ), IF(ISERROR(VLOOKUP(TRIM(A228),'Expansion Board Connector'!$I$3:$I$62, 1, FALSE)),FALSE,TRUE ) )</f>
        <v>0</v>
      </c>
    </row>
    <row r="229" spans="1:3" x14ac:dyDescent="0.35">
      <c r="A229" s="66" t="s">
        <v>1060</v>
      </c>
      <c r="B229" s="18" t="b">
        <f>OR(IF(ISERROR(VLOOKUP(TRIM(A229),'SoM Connector'!$C$3:$C$82, 1, FALSE)),FALSE,TRUE ), IF(ISERROR(VLOOKUP(TRIM(A229),'SoM Connector'!$E$3:$E$82, 1, FALSE)),FALSE,TRUE ), IF(ISERROR(VLOOKUP(TRIM(A229),'SoM Connector'!$G$3:$G$82, 1, FALSE)),FALSE,TRUE ), IF(ISERROR(VLOOKUP(TRIM(A229),'SoM Connector'!$I$3:$I$82, 1, FALSE)),FALSE,TRUE ) )</f>
        <v>0</v>
      </c>
      <c r="C229" s="18" t="b">
        <f>OR(IF(ISERROR(VLOOKUP(TRIM(A229),'Expansion Board Connector'!$C$3:$C$62, 1, FALSE)),FALSE,TRUE ), IF(ISERROR(VLOOKUP(TRIM(A229),'Expansion Board Connector'!$E$3:$E$62, 1, FALSE)),FALSE,TRUE ), IF(ISERROR(VLOOKUP(TRIM(A229),'Expansion Board Connector'!$G$3:$G$62, 1, FALSE)),FALSE,TRUE ), IF(ISERROR(VLOOKUP(TRIM(A229),'Expansion Board Connector'!$I$3:$I$62, 1, FALSE)),FALSE,TRUE ) )</f>
        <v>0</v>
      </c>
    </row>
    <row r="230" spans="1:3" x14ac:dyDescent="0.35">
      <c r="A230" s="66" t="s">
        <v>1061</v>
      </c>
      <c r="B230" s="18" t="b">
        <f>OR(IF(ISERROR(VLOOKUP(TRIM(A230),'SoM Connector'!$C$3:$C$82, 1, FALSE)),FALSE,TRUE ), IF(ISERROR(VLOOKUP(TRIM(A230),'SoM Connector'!$E$3:$E$82, 1, FALSE)),FALSE,TRUE ), IF(ISERROR(VLOOKUP(TRIM(A230),'SoM Connector'!$G$3:$G$82, 1, FALSE)),FALSE,TRUE ), IF(ISERROR(VLOOKUP(TRIM(A230),'SoM Connector'!$I$3:$I$82, 1, FALSE)),FALSE,TRUE ) )</f>
        <v>0</v>
      </c>
      <c r="C230" s="18" t="b">
        <f>OR(IF(ISERROR(VLOOKUP(TRIM(A230),'Expansion Board Connector'!$C$3:$C$62, 1, FALSE)),FALSE,TRUE ), IF(ISERROR(VLOOKUP(TRIM(A230),'Expansion Board Connector'!$E$3:$E$62, 1, FALSE)),FALSE,TRUE ), IF(ISERROR(VLOOKUP(TRIM(A230),'Expansion Board Connector'!$G$3:$G$62, 1, FALSE)),FALSE,TRUE ), IF(ISERROR(VLOOKUP(TRIM(A230),'Expansion Board Connector'!$I$3:$I$62, 1, FALSE)),FALSE,TRUE ) )</f>
        <v>0</v>
      </c>
    </row>
    <row r="231" spans="1:3" x14ac:dyDescent="0.35">
      <c r="A231" s="66" t="s">
        <v>1062</v>
      </c>
    </row>
    <row r="232" spans="1:3" x14ac:dyDescent="0.35">
      <c r="A232" s="66" t="s">
        <v>330</v>
      </c>
    </row>
    <row r="233" spans="1:3" x14ac:dyDescent="0.35">
      <c r="A233" s="66" t="s">
        <v>329</v>
      </c>
    </row>
    <row r="234" spans="1:3" x14ac:dyDescent="0.35">
      <c r="A234" s="66" t="s">
        <v>417</v>
      </c>
    </row>
    <row r="235" spans="1:3" x14ac:dyDescent="0.35">
      <c r="A235" s="66" t="s">
        <v>304</v>
      </c>
    </row>
    <row r="236" spans="1:3" x14ac:dyDescent="0.35">
      <c r="A236" s="66" t="s">
        <v>476</v>
      </c>
    </row>
    <row r="237" spans="1:3" x14ac:dyDescent="0.35">
      <c r="A237" s="66" t="s">
        <v>477</v>
      </c>
    </row>
    <row r="238" spans="1:3" x14ac:dyDescent="0.35">
      <c r="A238" s="66" t="s">
        <v>478</v>
      </c>
    </row>
    <row r="239" spans="1:3" x14ac:dyDescent="0.35">
      <c r="A239" s="66" t="s">
        <v>479</v>
      </c>
    </row>
    <row r="240" spans="1:3" x14ac:dyDescent="0.35">
      <c r="A240" s="66" t="s">
        <v>427</v>
      </c>
    </row>
    <row r="241" spans="1:1" x14ac:dyDescent="0.35">
      <c r="A241" s="66" t="s">
        <v>428</v>
      </c>
    </row>
    <row r="242" spans="1:1" x14ac:dyDescent="0.35">
      <c r="A242" s="66" t="s">
        <v>429</v>
      </c>
    </row>
    <row r="243" spans="1:1" x14ac:dyDescent="0.35">
      <c r="A243" s="66" t="s">
        <v>430</v>
      </c>
    </row>
    <row r="244" spans="1:1" x14ac:dyDescent="0.35">
      <c r="A244" s="66" t="s">
        <v>480</v>
      </c>
    </row>
    <row r="245" spans="1:1" x14ac:dyDescent="0.35">
      <c r="A245" s="66" t="s">
        <v>441</v>
      </c>
    </row>
    <row r="246" spans="1:1" x14ac:dyDescent="0.35">
      <c r="A246" s="66" t="s">
        <v>481</v>
      </c>
    </row>
    <row r="247" spans="1:1" x14ac:dyDescent="0.35">
      <c r="A247" s="66" t="s">
        <v>440</v>
      </c>
    </row>
    <row r="248" spans="1:1" x14ac:dyDescent="0.35">
      <c r="A248" s="66" t="s">
        <v>431</v>
      </c>
    </row>
    <row r="249" spans="1:1" x14ac:dyDescent="0.35">
      <c r="A249" s="66" t="s">
        <v>432</v>
      </c>
    </row>
    <row r="250" spans="1:1" x14ac:dyDescent="0.35">
      <c r="A250" s="66" t="s">
        <v>433</v>
      </c>
    </row>
    <row r="251" spans="1:1" x14ac:dyDescent="0.35">
      <c r="A251" s="66" t="s">
        <v>434</v>
      </c>
    </row>
    <row r="252" spans="1:1" x14ac:dyDescent="0.35">
      <c r="A252" s="66" t="s">
        <v>411</v>
      </c>
    </row>
    <row r="253" spans="1:1" x14ac:dyDescent="0.35">
      <c r="A253" s="66" t="s">
        <v>409</v>
      </c>
    </row>
    <row r="254" spans="1:1" x14ac:dyDescent="0.35">
      <c r="A254" s="66" t="s">
        <v>410</v>
      </c>
    </row>
    <row r="255" spans="1:1" x14ac:dyDescent="0.35">
      <c r="A255" s="66" t="s">
        <v>407</v>
      </c>
    </row>
    <row r="256" spans="1:1" x14ac:dyDescent="0.35">
      <c r="A256" s="66" t="s">
        <v>408</v>
      </c>
    </row>
    <row r="257" spans="1:1" x14ac:dyDescent="0.35">
      <c r="A257" s="66" t="s">
        <v>387</v>
      </c>
    </row>
    <row r="258" spans="1:1" x14ac:dyDescent="0.35">
      <c r="A258" s="66" t="s">
        <v>388</v>
      </c>
    </row>
    <row r="259" spans="1:1" x14ac:dyDescent="0.35">
      <c r="A259" s="66" t="s">
        <v>439</v>
      </c>
    </row>
    <row r="260" spans="1:1" x14ac:dyDescent="0.35">
      <c r="A260" s="66" t="s">
        <v>490</v>
      </c>
    </row>
    <row r="261" spans="1:1" x14ac:dyDescent="0.35">
      <c r="A261" s="66" t="s">
        <v>1063</v>
      </c>
    </row>
    <row r="262" spans="1:1" x14ac:dyDescent="0.35">
      <c r="A262" s="66" t="s">
        <v>1064</v>
      </c>
    </row>
    <row r="263" spans="1:1" x14ac:dyDescent="0.35">
      <c r="A263" s="66" t="s">
        <v>1065</v>
      </c>
    </row>
    <row r="264" spans="1:1" x14ac:dyDescent="0.35">
      <c r="A264" s="66" t="s">
        <v>1066</v>
      </c>
    </row>
    <row r="265" spans="1:1" x14ac:dyDescent="0.35">
      <c r="A265" s="66" t="s">
        <v>1067</v>
      </c>
    </row>
    <row r="266" spans="1:1" x14ac:dyDescent="0.35">
      <c r="A266" s="66" t="s">
        <v>1068</v>
      </c>
    </row>
    <row r="267" spans="1:1" x14ac:dyDescent="0.35">
      <c r="A267" s="66" t="s">
        <v>1069</v>
      </c>
    </row>
    <row r="268" spans="1:1" x14ac:dyDescent="0.35">
      <c r="A268" s="66" t="s">
        <v>1070</v>
      </c>
    </row>
    <row r="269" spans="1:1" x14ac:dyDescent="0.35">
      <c r="A269" s="66" t="s">
        <v>1071</v>
      </c>
    </row>
    <row r="270" spans="1:1" x14ac:dyDescent="0.35">
      <c r="A270" s="66" t="s">
        <v>1072</v>
      </c>
    </row>
    <row r="271" spans="1:1" x14ac:dyDescent="0.35">
      <c r="A271" s="66" t="s">
        <v>426</v>
      </c>
    </row>
    <row r="272" spans="1:1" x14ac:dyDescent="0.35">
      <c r="A272" s="66" t="s">
        <v>425</v>
      </c>
    </row>
    <row r="273" spans="1:1" x14ac:dyDescent="0.35">
      <c r="A273" s="66" t="s">
        <v>424</v>
      </c>
    </row>
    <row r="274" spans="1:1" x14ac:dyDescent="0.35">
      <c r="A274" s="66" t="s">
        <v>423</v>
      </c>
    </row>
    <row r="275" spans="1:1" x14ac:dyDescent="0.35">
      <c r="A275" s="66" t="s">
        <v>1073</v>
      </c>
    </row>
    <row r="276" spans="1:1" x14ac:dyDescent="0.35">
      <c r="A276" s="66" t="s">
        <v>422</v>
      </c>
    </row>
    <row r="277" spans="1:1" x14ac:dyDescent="0.35">
      <c r="A277" s="66" t="s">
        <v>421</v>
      </c>
    </row>
    <row r="278" spans="1:1" x14ac:dyDescent="0.35">
      <c r="A278" s="66" t="s">
        <v>420</v>
      </c>
    </row>
    <row r="279" spans="1:1" x14ac:dyDescent="0.35">
      <c r="A279" s="66" t="s">
        <v>475</v>
      </c>
    </row>
    <row r="280" spans="1:1" x14ac:dyDescent="0.35">
      <c r="A280" s="66" t="s">
        <v>474</v>
      </c>
    </row>
    <row r="281" spans="1:1" x14ac:dyDescent="0.35">
      <c r="A281" s="66" t="s">
        <v>473</v>
      </c>
    </row>
    <row r="282" spans="1:1" x14ac:dyDescent="0.35">
      <c r="A282" s="66" t="s">
        <v>472</v>
      </c>
    </row>
    <row r="283" spans="1:1" x14ac:dyDescent="0.35">
      <c r="A283" s="66" t="s">
        <v>1074</v>
      </c>
    </row>
    <row r="284" spans="1:1" x14ac:dyDescent="0.35">
      <c r="A284" s="66" t="s">
        <v>1075</v>
      </c>
    </row>
    <row r="285" spans="1:1" x14ac:dyDescent="0.35">
      <c r="A285" s="66" t="s">
        <v>1076</v>
      </c>
    </row>
    <row r="286" spans="1:1" x14ac:dyDescent="0.35">
      <c r="A286" s="66" t="s">
        <v>418</v>
      </c>
    </row>
    <row r="287" spans="1:1" x14ac:dyDescent="0.35">
      <c r="A287" s="66" t="s">
        <v>302</v>
      </c>
    </row>
    <row r="288" spans="1:1" x14ac:dyDescent="0.35">
      <c r="A288" s="66" t="s">
        <v>1077</v>
      </c>
    </row>
    <row r="289" spans="1:1" x14ac:dyDescent="0.35">
      <c r="A289" s="66" t="s">
        <v>396</v>
      </c>
    </row>
    <row r="290" spans="1:1" x14ac:dyDescent="0.35">
      <c r="A290" s="66" t="s">
        <v>395</v>
      </c>
    </row>
    <row r="291" spans="1:1" x14ac:dyDescent="0.35">
      <c r="A291" s="66" t="s">
        <v>404</v>
      </c>
    </row>
    <row r="292" spans="1:1" x14ac:dyDescent="0.35">
      <c r="A292" s="66" t="s">
        <v>400</v>
      </c>
    </row>
    <row r="293" spans="1:1" x14ac:dyDescent="0.35">
      <c r="A293" s="66" t="s">
        <v>399</v>
      </c>
    </row>
    <row r="294" spans="1:1" x14ac:dyDescent="0.35">
      <c r="A294" s="66" t="s">
        <v>397</v>
      </c>
    </row>
    <row r="295" spans="1:1" x14ac:dyDescent="0.35">
      <c r="A295" s="66" t="s">
        <v>398</v>
      </c>
    </row>
    <row r="296" spans="1:1" x14ac:dyDescent="0.35">
      <c r="A296" s="66" t="s">
        <v>402</v>
      </c>
    </row>
    <row r="297" spans="1:1" x14ac:dyDescent="0.35">
      <c r="A297" s="66" t="s">
        <v>401</v>
      </c>
    </row>
    <row r="298" spans="1:1" x14ac:dyDescent="0.35">
      <c r="A298" s="66" t="s">
        <v>403</v>
      </c>
    </row>
  </sheetData>
  <sortState ref="A2:A69">
    <sortCondition ref="A2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2"/>
  <sheetViews>
    <sheetView zoomScale="55" zoomScaleNormal="55" workbookViewId="0">
      <selection activeCell="F15" sqref="F15"/>
    </sheetView>
  </sheetViews>
  <sheetFormatPr defaultRowHeight="14.5" x14ac:dyDescent="0.35"/>
  <cols>
    <col min="1" max="1" width="18.453125" style="18" bestFit="1" customWidth="1"/>
    <col min="2" max="2" width="18.81640625" style="18" bestFit="1" customWidth="1"/>
    <col min="3" max="5" width="17.54296875" style="18" bestFit="1" customWidth="1"/>
    <col min="6" max="7" width="17.6328125" style="18" bestFit="1" customWidth="1"/>
    <col min="8" max="8" width="18.6328125" style="18" bestFit="1" customWidth="1"/>
    <col min="9" max="10" width="17.54296875" style="18" bestFit="1" customWidth="1"/>
    <col min="11" max="11" width="17.36328125" style="18" bestFit="1" customWidth="1"/>
    <col min="12" max="12" width="18.36328125" style="18" bestFit="1" customWidth="1"/>
    <col min="13" max="14" width="17.6328125" style="18" bestFit="1" customWidth="1"/>
    <col min="15" max="15" width="17.36328125" style="18" bestFit="1" customWidth="1"/>
    <col min="16" max="16" width="18.36328125" style="18" bestFit="1" customWidth="1"/>
    <col min="17" max="17" width="18.26953125" style="18" bestFit="1" customWidth="1"/>
    <col min="18" max="18" width="17.36328125" style="18" bestFit="1" customWidth="1"/>
    <col min="19" max="21" width="17.6328125" style="18" bestFit="1" customWidth="1"/>
    <col min="22" max="22" width="18.54296875" style="18" bestFit="1" customWidth="1"/>
    <col min="23" max="23" width="18.36328125" style="18" bestFit="1" customWidth="1"/>
    <col min="24" max="16384" width="8.7265625" style="18"/>
  </cols>
  <sheetData>
    <row r="1" spans="1:23" ht="15" thickBot="1" x14ac:dyDescent="0.4">
      <c r="A1" s="32" t="s">
        <v>503</v>
      </c>
      <c r="B1" s="32" t="s">
        <v>504</v>
      </c>
      <c r="C1" s="60" t="s">
        <v>505</v>
      </c>
      <c r="D1" s="61"/>
      <c r="E1" s="62"/>
      <c r="F1" s="60" t="s">
        <v>506</v>
      </c>
      <c r="G1" s="61"/>
      <c r="H1" s="62"/>
      <c r="I1" s="60" t="s">
        <v>507</v>
      </c>
      <c r="J1" s="61"/>
      <c r="K1" s="61"/>
      <c r="L1" s="62"/>
      <c r="M1" s="60" t="s">
        <v>508</v>
      </c>
      <c r="N1" s="62"/>
      <c r="O1" s="60" t="s">
        <v>509</v>
      </c>
      <c r="P1" s="61"/>
      <c r="Q1" s="61"/>
      <c r="R1" s="62"/>
      <c r="S1" s="60" t="s">
        <v>510</v>
      </c>
      <c r="T1" s="61"/>
      <c r="U1" s="62"/>
      <c r="V1" s="32" t="s">
        <v>511</v>
      </c>
      <c r="W1" s="32" t="s">
        <v>512</v>
      </c>
    </row>
    <row r="2" spans="1:23" x14ac:dyDescent="0.35">
      <c r="A2" s="27" t="s">
        <v>513</v>
      </c>
      <c r="B2" s="27" t="s">
        <v>513</v>
      </c>
      <c r="C2" s="57" t="s">
        <v>513</v>
      </c>
      <c r="D2" s="58"/>
      <c r="E2" s="59"/>
      <c r="F2" s="57" t="s">
        <v>513</v>
      </c>
      <c r="G2" s="58"/>
      <c r="H2" s="59"/>
      <c r="I2" s="57" t="s">
        <v>513</v>
      </c>
      <c r="J2" s="58"/>
      <c r="K2" s="58"/>
      <c r="L2" s="59"/>
      <c r="M2" s="57" t="s">
        <v>513</v>
      </c>
      <c r="N2" s="59"/>
      <c r="O2" s="57" t="s">
        <v>513</v>
      </c>
      <c r="P2" s="58"/>
      <c r="Q2" s="58"/>
      <c r="R2" s="59"/>
      <c r="S2" s="57" t="s">
        <v>513</v>
      </c>
      <c r="T2" s="58"/>
      <c r="U2" s="59"/>
      <c r="V2" s="27" t="s">
        <v>513</v>
      </c>
      <c r="W2" s="27" t="s">
        <v>513</v>
      </c>
    </row>
    <row r="3" spans="1:23" ht="15" thickBot="1" x14ac:dyDescent="0.4">
      <c r="A3" s="28" t="s">
        <v>495</v>
      </c>
      <c r="B3" s="28" t="s">
        <v>495</v>
      </c>
      <c r="C3" s="29">
        <v>1</v>
      </c>
      <c r="D3" s="30">
        <v>2</v>
      </c>
      <c r="E3" s="31">
        <v>3</v>
      </c>
      <c r="F3" s="29">
        <v>1</v>
      </c>
      <c r="G3" s="30">
        <v>2</v>
      </c>
      <c r="H3" s="31">
        <v>3</v>
      </c>
      <c r="I3" s="29">
        <v>1</v>
      </c>
      <c r="J3" s="30">
        <v>2</v>
      </c>
      <c r="K3" s="30">
        <v>3</v>
      </c>
      <c r="L3" s="31">
        <v>4</v>
      </c>
      <c r="M3" s="29">
        <v>1</v>
      </c>
      <c r="N3" s="31">
        <v>2</v>
      </c>
      <c r="O3" s="29">
        <v>1</v>
      </c>
      <c r="P3" s="30">
        <v>2</v>
      </c>
      <c r="Q3" s="30">
        <v>3</v>
      </c>
      <c r="R3" s="31">
        <v>4</v>
      </c>
      <c r="S3" s="29">
        <v>1</v>
      </c>
      <c r="T3" s="30">
        <v>2</v>
      </c>
      <c r="U3" s="31">
        <v>4</v>
      </c>
      <c r="V3" s="28" t="s">
        <v>495</v>
      </c>
      <c r="W3" s="28" t="s">
        <v>495</v>
      </c>
    </row>
    <row r="4" spans="1:23" x14ac:dyDescent="0.35">
      <c r="A4" s="33" t="s">
        <v>514</v>
      </c>
      <c r="B4" s="33" t="s">
        <v>544</v>
      </c>
      <c r="C4" s="35" t="s">
        <v>556</v>
      </c>
      <c r="D4" s="36" t="s">
        <v>556</v>
      </c>
      <c r="E4" s="37" t="s">
        <v>585</v>
      </c>
      <c r="F4" s="18" t="s">
        <v>602</v>
      </c>
      <c r="G4" s="36" t="s">
        <v>602</v>
      </c>
      <c r="H4" s="37" t="s">
        <v>615</v>
      </c>
      <c r="I4" s="35" t="s">
        <v>627</v>
      </c>
      <c r="J4" s="36" t="s">
        <v>656</v>
      </c>
      <c r="K4" s="36" t="s">
        <v>656</v>
      </c>
      <c r="L4" s="37" t="s">
        <v>677</v>
      </c>
      <c r="M4" s="35" t="s">
        <v>706</v>
      </c>
      <c r="N4" s="37" t="s">
        <v>706</v>
      </c>
      <c r="O4" s="35" t="s">
        <v>720</v>
      </c>
      <c r="P4" s="36" t="s">
        <v>741</v>
      </c>
      <c r="Q4" s="36" t="s">
        <v>770</v>
      </c>
      <c r="R4" s="37" t="s">
        <v>720</v>
      </c>
      <c r="S4" s="35" t="s">
        <v>803</v>
      </c>
      <c r="T4" s="36" t="s">
        <v>816</v>
      </c>
      <c r="U4" s="37" t="s">
        <v>803</v>
      </c>
      <c r="V4" s="33" t="s">
        <v>829</v>
      </c>
      <c r="W4" s="33" t="s">
        <v>850</v>
      </c>
    </row>
    <row r="5" spans="1:23" x14ac:dyDescent="0.35">
      <c r="A5" s="27" t="s">
        <v>515</v>
      </c>
      <c r="B5" s="27" t="s">
        <v>545</v>
      </c>
      <c r="C5" s="38" t="s">
        <v>557</v>
      </c>
      <c r="D5" s="39" t="s">
        <v>558</v>
      </c>
      <c r="E5" s="40" t="s">
        <v>586</v>
      </c>
      <c r="F5" s="18" t="s">
        <v>603</v>
      </c>
      <c r="G5" s="39" t="s">
        <v>603</v>
      </c>
      <c r="H5" s="40" t="s">
        <v>616</v>
      </c>
      <c r="I5" s="38" t="s">
        <v>628</v>
      </c>
      <c r="J5" s="39" t="s">
        <v>628</v>
      </c>
      <c r="K5" s="39" t="s">
        <v>673</v>
      </c>
      <c r="L5" s="40" t="s">
        <v>678</v>
      </c>
      <c r="M5" s="38" t="s">
        <v>707</v>
      </c>
      <c r="N5" s="40" t="s">
        <v>707</v>
      </c>
      <c r="O5" s="38" t="s">
        <v>721</v>
      </c>
      <c r="P5" s="39" t="s">
        <v>742</v>
      </c>
      <c r="Q5" s="39" t="s">
        <v>771</v>
      </c>
      <c r="R5" s="40" t="s">
        <v>799</v>
      </c>
      <c r="S5" s="38" t="s">
        <v>804</v>
      </c>
      <c r="T5" s="39" t="s">
        <v>817</v>
      </c>
      <c r="U5" s="40" t="s">
        <v>804</v>
      </c>
      <c r="V5" s="27" t="s">
        <v>830</v>
      </c>
      <c r="W5" s="27" t="s">
        <v>851</v>
      </c>
    </row>
    <row r="6" spans="1:23" x14ac:dyDescent="0.35">
      <c r="A6" s="27" t="s">
        <v>516</v>
      </c>
      <c r="B6" s="27" t="s">
        <v>546</v>
      </c>
      <c r="C6" s="38" t="s">
        <v>558</v>
      </c>
      <c r="D6" s="39" t="s">
        <v>559</v>
      </c>
      <c r="E6" s="40" t="s">
        <v>587</v>
      </c>
      <c r="F6" s="18" t="s">
        <v>604</v>
      </c>
      <c r="G6" s="39" t="s">
        <v>614</v>
      </c>
      <c r="H6" s="40" t="s">
        <v>617</v>
      </c>
      <c r="I6" s="38" t="s">
        <v>629</v>
      </c>
      <c r="J6" s="39" t="s">
        <v>629</v>
      </c>
      <c r="K6" s="39" t="s">
        <v>674</v>
      </c>
      <c r="L6" s="40" t="s">
        <v>679</v>
      </c>
      <c r="M6" s="38" t="s">
        <v>708</v>
      </c>
      <c r="N6" s="40" t="s">
        <v>709</v>
      </c>
      <c r="O6" s="38" t="s">
        <v>722</v>
      </c>
      <c r="P6" s="39" t="s">
        <v>743</v>
      </c>
      <c r="Q6" s="39" t="s">
        <v>772</v>
      </c>
      <c r="R6" s="40" t="s">
        <v>800</v>
      </c>
      <c r="S6" s="38" t="s">
        <v>805</v>
      </c>
      <c r="T6" s="39" t="s">
        <v>818</v>
      </c>
      <c r="U6" s="40" t="s">
        <v>805</v>
      </c>
      <c r="V6" s="27" t="s">
        <v>831</v>
      </c>
      <c r="W6" s="27" t="s">
        <v>852</v>
      </c>
    </row>
    <row r="7" spans="1:23" x14ac:dyDescent="0.35">
      <c r="A7" s="27" t="s">
        <v>517</v>
      </c>
      <c r="B7" s="27" t="s">
        <v>547</v>
      </c>
      <c r="C7" s="38" t="s">
        <v>559</v>
      </c>
      <c r="D7" s="39" t="s">
        <v>560</v>
      </c>
      <c r="E7" s="40" t="s">
        <v>588</v>
      </c>
      <c r="F7" s="18" t="s">
        <v>605</v>
      </c>
      <c r="G7" s="39" t="s">
        <v>605</v>
      </c>
      <c r="H7" s="40" t="s">
        <v>618</v>
      </c>
      <c r="I7" s="38" t="s">
        <v>630</v>
      </c>
      <c r="J7" s="39" t="s">
        <v>630</v>
      </c>
      <c r="K7" s="39" t="s">
        <v>675</v>
      </c>
      <c r="L7" s="40" t="s">
        <v>680</v>
      </c>
      <c r="M7" s="38" t="s">
        <v>709</v>
      </c>
      <c r="N7" s="40" t="s">
        <v>719</v>
      </c>
      <c r="O7" s="38" t="s">
        <v>723</v>
      </c>
      <c r="P7" s="39" t="s">
        <v>744</v>
      </c>
      <c r="Q7" s="39" t="s">
        <v>773</v>
      </c>
      <c r="R7" s="40" t="s">
        <v>801</v>
      </c>
      <c r="S7" s="38" t="s">
        <v>806</v>
      </c>
      <c r="T7" s="39" t="s">
        <v>819</v>
      </c>
      <c r="U7" s="40" t="s">
        <v>806</v>
      </c>
      <c r="V7" s="27" t="s">
        <v>832</v>
      </c>
      <c r="W7" s="27" t="s">
        <v>853</v>
      </c>
    </row>
    <row r="8" spans="1:23" x14ac:dyDescent="0.35">
      <c r="A8" s="27" t="s">
        <v>518</v>
      </c>
      <c r="B8" s="27" t="s">
        <v>543</v>
      </c>
      <c r="C8" s="38" t="s">
        <v>560</v>
      </c>
      <c r="D8" s="39" t="s">
        <v>561</v>
      </c>
      <c r="E8" s="40" t="s">
        <v>589</v>
      </c>
      <c r="F8" s="18" t="s">
        <v>606</v>
      </c>
      <c r="G8" s="39" t="s">
        <v>606</v>
      </c>
      <c r="H8" s="40" t="s">
        <v>619</v>
      </c>
      <c r="I8" s="38" t="s">
        <v>631</v>
      </c>
      <c r="J8" s="39" t="s">
        <v>631</v>
      </c>
      <c r="K8" s="39" t="s">
        <v>676</v>
      </c>
      <c r="L8" s="40" t="s">
        <v>681</v>
      </c>
      <c r="M8" s="38" t="s">
        <v>710</v>
      </c>
      <c r="N8" s="40" t="s">
        <v>711</v>
      </c>
      <c r="O8" s="38" t="s">
        <v>724</v>
      </c>
      <c r="P8" s="39" t="s">
        <v>745</v>
      </c>
      <c r="Q8" s="39" t="s">
        <v>774</v>
      </c>
      <c r="R8" s="40" t="s">
        <v>802</v>
      </c>
      <c r="S8" s="38" t="s">
        <v>807</v>
      </c>
      <c r="T8" s="39" t="s">
        <v>820</v>
      </c>
      <c r="U8" s="40" t="s">
        <v>807</v>
      </c>
      <c r="V8" s="27" t="s">
        <v>833</v>
      </c>
      <c r="W8" s="27" t="s">
        <v>854</v>
      </c>
    </row>
    <row r="9" spans="1:23" x14ac:dyDescent="0.35">
      <c r="A9" s="27" t="s">
        <v>519</v>
      </c>
      <c r="B9" s="27" t="s">
        <v>548</v>
      </c>
      <c r="C9" s="38" t="s">
        <v>561</v>
      </c>
      <c r="D9" s="39" t="s">
        <v>562</v>
      </c>
      <c r="E9" s="40" t="s">
        <v>590</v>
      </c>
      <c r="F9" s="18" t="s">
        <v>607</v>
      </c>
      <c r="G9" s="39" t="s">
        <v>607</v>
      </c>
      <c r="H9" s="40" t="s">
        <v>620</v>
      </c>
      <c r="I9" s="38" t="s">
        <v>632</v>
      </c>
      <c r="J9" s="39" t="s">
        <v>657</v>
      </c>
      <c r="K9" s="39" t="s">
        <v>657</v>
      </c>
      <c r="L9" s="40" t="s">
        <v>682</v>
      </c>
      <c r="M9" s="38" t="s">
        <v>711</v>
      </c>
      <c r="N9" s="40" t="s">
        <v>712</v>
      </c>
      <c r="O9" s="38" t="s">
        <v>725</v>
      </c>
      <c r="P9" s="39" t="s">
        <v>746</v>
      </c>
      <c r="Q9" s="39" t="s">
        <v>775</v>
      </c>
      <c r="R9" s="40" t="s">
        <v>725</v>
      </c>
      <c r="S9" s="38" t="s">
        <v>808</v>
      </c>
      <c r="T9" s="39" t="s">
        <v>821</v>
      </c>
      <c r="U9" s="40" t="s">
        <v>808</v>
      </c>
      <c r="V9" s="27" t="s">
        <v>834</v>
      </c>
      <c r="W9" s="27" t="s">
        <v>855</v>
      </c>
    </row>
    <row r="10" spans="1:23" x14ac:dyDescent="0.35">
      <c r="A10" s="27" t="s">
        <v>520</v>
      </c>
      <c r="B10" s="27" t="s">
        <v>549</v>
      </c>
      <c r="C10" s="38" t="s">
        <v>562</v>
      </c>
      <c r="D10" s="39" t="s">
        <v>563</v>
      </c>
      <c r="E10" s="40" t="s">
        <v>591</v>
      </c>
      <c r="F10" s="18" t="s">
        <v>608</v>
      </c>
      <c r="G10" s="39" t="s">
        <v>608</v>
      </c>
      <c r="H10" s="40" t="s">
        <v>621</v>
      </c>
      <c r="I10" s="38" t="s">
        <v>633</v>
      </c>
      <c r="J10" s="39" t="s">
        <v>658</v>
      </c>
      <c r="K10" s="39" t="s">
        <v>658</v>
      </c>
      <c r="L10" s="40" t="s">
        <v>683</v>
      </c>
      <c r="M10" s="38" t="s">
        <v>712</v>
      </c>
      <c r="N10" s="40" t="s">
        <v>713</v>
      </c>
      <c r="O10" s="38" t="s">
        <v>726</v>
      </c>
      <c r="P10" s="39" t="s">
        <v>747</v>
      </c>
      <c r="Q10" s="39" t="s">
        <v>776</v>
      </c>
      <c r="R10" s="40" t="s">
        <v>726</v>
      </c>
      <c r="S10" s="38" t="s">
        <v>809</v>
      </c>
      <c r="T10" s="39" t="s">
        <v>822</v>
      </c>
      <c r="U10" s="40" t="s">
        <v>809</v>
      </c>
      <c r="V10" s="27" t="s">
        <v>835</v>
      </c>
      <c r="W10" s="27" t="s">
        <v>856</v>
      </c>
    </row>
    <row r="11" spans="1:23" x14ac:dyDescent="0.35">
      <c r="A11" s="27" t="s">
        <v>521</v>
      </c>
      <c r="B11" s="27" t="s">
        <v>550</v>
      </c>
      <c r="C11" s="38" t="s">
        <v>563</v>
      </c>
      <c r="D11" s="39" t="s">
        <v>564</v>
      </c>
      <c r="E11" s="40" t="s">
        <v>592</v>
      </c>
      <c r="F11" s="18" t="s">
        <v>609</v>
      </c>
      <c r="G11" s="39" t="s">
        <v>609</v>
      </c>
      <c r="H11" s="40" t="s">
        <v>622</v>
      </c>
      <c r="I11" s="38" t="s">
        <v>634</v>
      </c>
      <c r="J11" s="39" t="s">
        <v>659</v>
      </c>
      <c r="K11" s="39" t="s">
        <v>659</v>
      </c>
      <c r="L11" s="40" t="s">
        <v>684</v>
      </c>
      <c r="M11" s="38" t="s">
        <v>713</v>
      </c>
      <c r="N11" s="40" t="s">
        <v>714</v>
      </c>
      <c r="O11" s="38" t="s">
        <v>727</v>
      </c>
      <c r="P11" s="39" t="s">
        <v>748</v>
      </c>
      <c r="Q11" s="39" t="s">
        <v>777</v>
      </c>
      <c r="R11" s="40" t="s">
        <v>727</v>
      </c>
      <c r="S11" s="38" t="s">
        <v>810</v>
      </c>
      <c r="T11" s="39" t="s">
        <v>823</v>
      </c>
      <c r="U11" s="40" t="s">
        <v>810</v>
      </c>
      <c r="V11" s="27" t="s">
        <v>836</v>
      </c>
      <c r="W11" s="27" t="s">
        <v>857</v>
      </c>
    </row>
    <row r="12" spans="1:23" x14ac:dyDescent="0.35">
      <c r="A12" s="27" t="s">
        <v>522</v>
      </c>
      <c r="B12" s="27" t="s">
        <v>551</v>
      </c>
      <c r="C12" s="38" t="s">
        <v>564</v>
      </c>
      <c r="D12" s="39" t="s">
        <v>565</v>
      </c>
      <c r="E12" s="40" t="s">
        <v>593</v>
      </c>
      <c r="F12" s="18" t="s">
        <v>610</v>
      </c>
      <c r="G12" s="39" t="s">
        <v>610</v>
      </c>
      <c r="H12" s="40" t="s">
        <v>623</v>
      </c>
      <c r="I12" s="38" t="s">
        <v>635</v>
      </c>
      <c r="J12" s="39" t="s">
        <v>660</v>
      </c>
      <c r="K12" s="39" t="s">
        <v>660</v>
      </c>
      <c r="L12" s="40" t="s">
        <v>685</v>
      </c>
      <c r="M12" s="38" t="s">
        <v>714</v>
      </c>
      <c r="N12" s="40" t="s">
        <v>715</v>
      </c>
      <c r="O12" s="38" t="s">
        <v>728</v>
      </c>
      <c r="P12" s="39" t="s">
        <v>749</v>
      </c>
      <c r="Q12" s="39" t="s">
        <v>778</v>
      </c>
      <c r="R12" s="40" t="s">
        <v>728</v>
      </c>
      <c r="S12" s="38" t="s">
        <v>811</v>
      </c>
      <c r="T12" s="39" t="s">
        <v>824</v>
      </c>
      <c r="U12" s="40" t="s">
        <v>811</v>
      </c>
      <c r="V12" s="27" t="s">
        <v>837</v>
      </c>
      <c r="W12" s="27" t="s">
        <v>858</v>
      </c>
    </row>
    <row r="13" spans="1:23" x14ac:dyDescent="0.35">
      <c r="A13" s="27" t="s">
        <v>523</v>
      </c>
      <c r="B13" s="27" t="s">
        <v>552</v>
      </c>
      <c r="C13" s="38" t="s">
        <v>565</v>
      </c>
      <c r="D13" s="39" t="s">
        <v>566</v>
      </c>
      <c r="E13" s="40" t="s">
        <v>594</v>
      </c>
      <c r="F13" s="39" t="s">
        <v>611</v>
      </c>
      <c r="G13" s="39" t="s">
        <v>611</v>
      </c>
      <c r="H13" s="40" t="s">
        <v>624</v>
      </c>
      <c r="I13" s="38" t="s">
        <v>636</v>
      </c>
      <c r="J13" s="39" t="s">
        <v>661</v>
      </c>
      <c r="K13" s="39" t="s">
        <v>661</v>
      </c>
      <c r="L13" s="40" t="s">
        <v>686</v>
      </c>
      <c r="M13" s="38" t="s">
        <v>715</v>
      </c>
      <c r="N13" s="40" t="s">
        <v>716</v>
      </c>
      <c r="O13" s="38" t="s">
        <v>729</v>
      </c>
      <c r="P13" s="39" t="s">
        <v>750</v>
      </c>
      <c r="Q13" s="39" t="s">
        <v>779</v>
      </c>
      <c r="R13" s="40" t="s">
        <v>729</v>
      </c>
      <c r="S13" s="38" t="s">
        <v>812</v>
      </c>
      <c r="T13" s="39" t="s">
        <v>825</v>
      </c>
      <c r="U13" s="40" t="s">
        <v>812</v>
      </c>
      <c r="V13" s="27" t="s">
        <v>838</v>
      </c>
      <c r="W13" s="27" t="s">
        <v>859</v>
      </c>
    </row>
    <row r="14" spans="1:23" x14ac:dyDescent="0.35">
      <c r="A14" s="27" t="s">
        <v>524</v>
      </c>
      <c r="B14" s="27" t="s">
        <v>553</v>
      </c>
      <c r="C14" s="38" t="s">
        <v>566</v>
      </c>
      <c r="D14" s="39" t="s">
        <v>567</v>
      </c>
      <c r="E14" s="40" t="s">
        <v>595</v>
      </c>
      <c r="F14" s="39" t="s">
        <v>612</v>
      </c>
      <c r="G14" s="39" t="s">
        <v>612</v>
      </c>
      <c r="H14" s="40" t="s">
        <v>625</v>
      </c>
      <c r="I14" s="38" t="s">
        <v>637</v>
      </c>
      <c r="J14" s="39" t="s">
        <v>662</v>
      </c>
      <c r="K14" s="39" t="s">
        <v>662</v>
      </c>
      <c r="L14" s="40" t="s">
        <v>687</v>
      </c>
      <c r="M14" s="38" t="s">
        <v>716</v>
      </c>
      <c r="N14" s="40" t="s">
        <v>717</v>
      </c>
      <c r="O14" s="38" t="s">
        <v>730</v>
      </c>
      <c r="P14" s="39" t="s">
        <v>751</v>
      </c>
      <c r="Q14" s="39" t="s">
        <v>780</v>
      </c>
      <c r="R14" s="40" t="s">
        <v>730</v>
      </c>
      <c r="S14" s="38" t="s">
        <v>813</v>
      </c>
      <c r="T14" s="39" t="s">
        <v>826</v>
      </c>
      <c r="U14" s="40" t="s">
        <v>813</v>
      </c>
      <c r="V14" s="27" t="s">
        <v>839</v>
      </c>
      <c r="W14" s="27" t="s">
        <v>860</v>
      </c>
    </row>
    <row r="15" spans="1:23" x14ac:dyDescent="0.35">
      <c r="A15" s="27" t="s">
        <v>525</v>
      </c>
      <c r="B15" s="27" t="s">
        <v>554</v>
      </c>
      <c r="C15" s="38" t="s">
        <v>567</v>
      </c>
      <c r="D15" s="39" t="s">
        <v>568</v>
      </c>
      <c r="E15" s="40" t="s">
        <v>596</v>
      </c>
      <c r="F15" s="39" t="s">
        <v>613</v>
      </c>
      <c r="G15" s="39" t="s">
        <v>613</v>
      </c>
      <c r="H15" s="40" t="s">
        <v>626</v>
      </c>
      <c r="I15" s="38" t="s">
        <v>638</v>
      </c>
      <c r="J15" s="39" t="s">
        <v>663</v>
      </c>
      <c r="K15" s="39" t="s">
        <v>663</v>
      </c>
      <c r="L15" s="40" t="s">
        <v>688</v>
      </c>
      <c r="M15" s="38" t="s">
        <v>717</v>
      </c>
      <c r="N15" s="40" t="s">
        <v>718</v>
      </c>
      <c r="O15" s="38" t="s">
        <v>731</v>
      </c>
      <c r="P15" s="39" t="s">
        <v>752</v>
      </c>
      <c r="Q15" s="39" t="s">
        <v>781</v>
      </c>
      <c r="R15" s="40" t="s">
        <v>731</v>
      </c>
      <c r="S15" s="38" t="s">
        <v>814</v>
      </c>
      <c r="T15" s="39" t="s">
        <v>827</v>
      </c>
      <c r="U15" s="40" t="s">
        <v>814</v>
      </c>
      <c r="V15" s="27" t="s">
        <v>840</v>
      </c>
      <c r="W15" s="27" t="s">
        <v>861</v>
      </c>
    </row>
    <row r="16" spans="1:23" x14ac:dyDescent="0.35">
      <c r="A16" s="27" t="s">
        <v>526</v>
      </c>
      <c r="B16" s="27" t="s">
        <v>555</v>
      </c>
      <c r="C16" s="38" t="s">
        <v>568</v>
      </c>
      <c r="D16" s="39" t="s">
        <v>569</v>
      </c>
      <c r="E16" s="40" t="s">
        <v>597</v>
      </c>
      <c r="F16" s="39"/>
      <c r="G16" s="39"/>
      <c r="H16" s="40"/>
      <c r="I16" s="38" t="s">
        <v>639</v>
      </c>
      <c r="J16" s="39" t="s">
        <v>664</v>
      </c>
      <c r="K16" s="39" t="s">
        <v>664</v>
      </c>
      <c r="L16" s="40" t="s">
        <v>689</v>
      </c>
      <c r="M16" s="38" t="s">
        <v>718</v>
      </c>
      <c r="N16" s="40"/>
      <c r="O16" s="38" t="s">
        <v>732</v>
      </c>
      <c r="P16" s="39" t="s">
        <v>753</v>
      </c>
      <c r="Q16" s="39" t="s">
        <v>782</v>
      </c>
      <c r="R16" s="40" t="s">
        <v>732</v>
      </c>
      <c r="S16" s="38" t="s">
        <v>815</v>
      </c>
      <c r="T16" s="39" t="s">
        <v>828</v>
      </c>
      <c r="U16" s="40" t="s">
        <v>815</v>
      </c>
      <c r="V16" s="27" t="s">
        <v>841</v>
      </c>
      <c r="W16" s="27" t="s">
        <v>862</v>
      </c>
    </row>
    <row r="17" spans="1:23" x14ac:dyDescent="0.35">
      <c r="A17" s="27" t="s">
        <v>527</v>
      </c>
      <c r="B17" s="27"/>
      <c r="C17" s="38" t="s">
        <v>569</v>
      </c>
      <c r="D17" s="39" t="s">
        <v>570</v>
      </c>
      <c r="E17" s="40" t="s">
        <v>598</v>
      </c>
      <c r="F17" s="39"/>
      <c r="G17" s="39"/>
      <c r="H17" s="40"/>
      <c r="I17" s="38" t="s">
        <v>640</v>
      </c>
      <c r="J17" s="39" t="s">
        <v>665</v>
      </c>
      <c r="K17" s="39" t="s">
        <v>665</v>
      </c>
      <c r="L17" s="40" t="s">
        <v>690</v>
      </c>
      <c r="M17" s="38"/>
      <c r="N17" s="40"/>
      <c r="O17" s="38" t="s">
        <v>733</v>
      </c>
      <c r="P17" s="39" t="s">
        <v>754</v>
      </c>
      <c r="Q17" s="39" t="s">
        <v>783</v>
      </c>
      <c r="R17" s="40" t="s">
        <v>733</v>
      </c>
      <c r="S17" s="38"/>
      <c r="T17" s="39"/>
      <c r="U17" s="40"/>
      <c r="V17" s="27" t="s">
        <v>842</v>
      </c>
      <c r="W17" s="27" t="s">
        <v>863</v>
      </c>
    </row>
    <row r="18" spans="1:23" x14ac:dyDescent="0.35">
      <c r="A18" s="27" t="s">
        <v>528</v>
      </c>
      <c r="B18" s="27"/>
      <c r="C18" s="38" t="s">
        <v>570</v>
      </c>
      <c r="D18" s="39" t="s">
        <v>571</v>
      </c>
      <c r="E18" s="40" t="s">
        <v>599</v>
      </c>
      <c r="F18" s="39"/>
      <c r="G18" s="39"/>
      <c r="H18" s="40"/>
      <c r="I18" s="38" t="s">
        <v>641</v>
      </c>
      <c r="J18" s="39" t="s">
        <v>666</v>
      </c>
      <c r="K18" s="39" t="s">
        <v>666</v>
      </c>
      <c r="L18" s="40" t="s">
        <v>691</v>
      </c>
      <c r="M18" s="38"/>
      <c r="N18" s="40"/>
      <c r="O18" s="38" t="s">
        <v>734</v>
      </c>
      <c r="P18" s="39" t="s">
        <v>755</v>
      </c>
      <c r="Q18" s="39" t="s">
        <v>784</v>
      </c>
      <c r="R18" s="40" t="s">
        <v>734</v>
      </c>
      <c r="S18" s="38"/>
      <c r="T18" s="39"/>
      <c r="U18" s="40"/>
      <c r="V18" s="27" t="s">
        <v>843</v>
      </c>
      <c r="W18" s="27" t="s">
        <v>864</v>
      </c>
    </row>
    <row r="19" spans="1:23" x14ac:dyDescent="0.35">
      <c r="A19" s="27" t="s">
        <v>529</v>
      </c>
      <c r="B19" s="27"/>
      <c r="C19" s="38" t="s">
        <v>571</v>
      </c>
      <c r="D19" s="39" t="s">
        <v>572</v>
      </c>
      <c r="E19" s="40" t="s">
        <v>600</v>
      </c>
      <c r="F19" s="39"/>
      <c r="G19" s="39"/>
      <c r="H19" s="40"/>
      <c r="I19" s="38" t="s">
        <v>642</v>
      </c>
      <c r="J19" s="39" t="s">
        <v>667</v>
      </c>
      <c r="K19" s="39" t="s">
        <v>667</v>
      </c>
      <c r="L19" s="40" t="s">
        <v>692</v>
      </c>
      <c r="M19" s="38"/>
      <c r="N19" s="40"/>
      <c r="O19" s="38" t="s">
        <v>735</v>
      </c>
      <c r="P19" s="39" t="s">
        <v>756</v>
      </c>
      <c r="Q19" s="39" t="s">
        <v>785</v>
      </c>
      <c r="R19" s="40" t="s">
        <v>735</v>
      </c>
      <c r="S19" s="38"/>
      <c r="T19" s="39"/>
      <c r="U19" s="40"/>
      <c r="V19" s="27" t="s">
        <v>844</v>
      </c>
      <c r="W19" s="27" t="s">
        <v>865</v>
      </c>
    </row>
    <row r="20" spans="1:23" x14ac:dyDescent="0.35">
      <c r="A20" s="27" t="s">
        <v>530</v>
      </c>
      <c r="B20" s="27"/>
      <c r="C20" s="38" t="s">
        <v>572</v>
      </c>
      <c r="D20" s="39" t="s">
        <v>573</v>
      </c>
      <c r="E20" s="40" t="s">
        <v>601</v>
      </c>
      <c r="F20" s="39"/>
      <c r="G20" s="39"/>
      <c r="H20" s="40"/>
      <c r="I20" s="38" t="s">
        <v>643</v>
      </c>
      <c r="J20" s="39" t="s">
        <v>668</v>
      </c>
      <c r="K20" s="39" t="s">
        <v>668</v>
      </c>
      <c r="L20" s="40" t="s">
        <v>693</v>
      </c>
      <c r="M20" s="38"/>
      <c r="N20" s="40"/>
      <c r="O20" s="38" t="s">
        <v>736</v>
      </c>
      <c r="P20" s="39" t="s">
        <v>757</v>
      </c>
      <c r="Q20" s="39" t="s">
        <v>786</v>
      </c>
      <c r="R20" s="40" t="s">
        <v>736</v>
      </c>
      <c r="S20" s="38"/>
      <c r="T20" s="39"/>
      <c r="U20" s="40"/>
      <c r="V20" s="27" t="s">
        <v>845</v>
      </c>
      <c r="W20" s="27" t="s">
        <v>866</v>
      </c>
    </row>
    <row r="21" spans="1:23" x14ac:dyDescent="0.35">
      <c r="A21" s="27" t="s">
        <v>531</v>
      </c>
      <c r="B21" s="27"/>
      <c r="C21" s="38" t="s">
        <v>573</v>
      </c>
      <c r="D21" s="39" t="s">
        <v>574</v>
      </c>
      <c r="E21" s="40"/>
      <c r="F21" s="39"/>
      <c r="G21" s="39"/>
      <c r="H21" s="40"/>
      <c r="I21" s="38" t="s">
        <v>644</v>
      </c>
      <c r="J21" s="39" t="s">
        <v>669</v>
      </c>
      <c r="K21" s="39"/>
      <c r="L21" s="40" t="s">
        <v>694</v>
      </c>
      <c r="M21" s="38"/>
      <c r="N21" s="40"/>
      <c r="O21" s="38" t="s">
        <v>737</v>
      </c>
      <c r="P21" s="39" t="s">
        <v>758</v>
      </c>
      <c r="Q21" s="39" t="s">
        <v>787</v>
      </c>
      <c r="R21" s="40" t="s">
        <v>737</v>
      </c>
      <c r="S21" s="38"/>
      <c r="T21" s="39"/>
      <c r="U21" s="40"/>
      <c r="V21" s="27" t="s">
        <v>846</v>
      </c>
      <c r="W21" s="27" t="s">
        <v>867</v>
      </c>
    </row>
    <row r="22" spans="1:23" x14ac:dyDescent="0.35">
      <c r="A22" s="27" t="s">
        <v>532</v>
      </c>
      <c r="B22" s="27"/>
      <c r="C22" s="38" t="s">
        <v>574</v>
      </c>
      <c r="D22" s="39" t="s">
        <v>575</v>
      </c>
      <c r="E22" s="40"/>
      <c r="F22" s="39"/>
      <c r="G22" s="39"/>
      <c r="H22" s="40"/>
      <c r="I22" s="38" t="s">
        <v>645</v>
      </c>
      <c r="J22" s="39" t="s">
        <v>670</v>
      </c>
      <c r="K22" s="39"/>
      <c r="L22" s="40" t="s">
        <v>695</v>
      </c>
      <c r="M22" s="38"/>
      <c r="N22" s="40"/>
      <c r="O22" s="38" t="s">
        <v>738</v>
      </c>
      <c r="P22" s="39" t="s">
        <v>759</v>
      </c>
      <c r="Q22" s="39" t="s">
        <v>788</v>
      </c>
      <c r="R22" s="40" t="s">
        <v>738</v>
      </c>
      <c r="S22" s="38"/>
      <c r="T22" s="39"/>
      <c r="U22" s="40"/>
      <c r="V22" s="27" t="s">
        <v>847</v>
      </c>
      <c r="W22" s="27" t="s">
        <v>868</v>
      </c>
    </row>
    <row r="23" spans="1:23" x14ac:dyDescent="0.35">
      <c r="A23" s="27" t="s">
        <v>533</v>
      </c>
      <c r="B23" s="27"/>
      <c r="C23" s="38" t="s">
        <v>575</v>
      </c>
      <c r="D23" s="39" t="s">
        <v>576</v>
      </c>
      <c r="E23" s="40"/>
      <c r="F23" s="39"/>
      <c r="G23" s="39"/>
      <c r="H23" s="40"/>
      <c r="I23" s="38" t="s">
        <v>646</v>
      </c>
      <c r="J23" s="39" t="s">
        <v>671</v>
      </c>
      <c r="K23" s="39"/>
      <c r="L23" s="40" t="s">
        <v>696</v>
      </c>
      <c r="M23" s="38"/>
      <c r="N23" s="40"/>
      <c r="O23" s="38" t="s">
        <v>739</v>
      </c>
      <c r="P23" s="39" t="s">
        <v>760</v>
      </c>
      <c r="Q23" s="39" t="s">
        <v>789</v>
      </c>
      <c r="R23" s="40" t="s">
        <v>739</v>
      </c>
      <c r="S23" s="38"/>
      <c r="T23" s="39"/>
      <c r="U23" s="40"/>
      <c r="V23" s="27" t="s">
        <v>848</v>
      </c>
      <c r="W23" s="27" t="s">
        <v>869</v>
      </c>
    </row>
    <row r="24" spans="1:23" x14ac:dyDescent="0.35">
      <c r="A24" s="27" t="s">
        <v>534</v>
      </c>
      <c r="B24" s="27"/>
      <c r="C24" s="38" t="s">
        <v>576</v>
      </c>
      <c r="D24" s="39" t="s">
        <v>577</v>
      </c>
      <c r="E24" s="40"/>
      <c r="F24" s="39"/>
      <c r="G24" s="39"/>
      <c r="H24" s="40"/>
      <c r="I24" s="38" t="s">
        <v>647</v>
      </c>
      <c r="J24" s="39" t="s">
        <v>672</v>
      </c>
      <c r="K24" s="39"/>
      <c r="L24" s="40" t="s">
        <v>697</v>
      </c>
      <c r="M24" s="38"/>
      <c r="N24" s="40"/>
      <c r="O24" s="38" t="s">
        <v>740</v>
      </c>
      <c r="P24" s="39" t="s">
        <v>761</v>
      </c>
      <c r="Q24" s="39" t="s">
        <v>790</v>
      </c>
      <c r="R24" s="40" t="s">
        <v>740</v>
      </c>
      <c r="S24" s="38"/>
      <c r="T24" s="39"/>
      <c r="U24" s="40"/>
      <c r="V24" s="27" t="s">
        <v>849</v>
      </c>
      <c r="W24" s="27" t="s">
        <v>870</v>
      </c>
    </row>
    <row r="25" spans="1:23" x14ac:dyDescent="0.35">
      <c r="A25" s="27" t="s">
        <v>535</v>
      </c>
      <c r="B25" s="27"/>
      <c r="C25" s="38" t="s">
        <v>577</v>
      </c>
      <c r="D25" s="39" t="s">
        <v>578</v>
      </c>
      <c r="E25" s="40"/>
      <c r="F25" s="39"/>
      <c r="G25" s="39"/>
      <c r="H25" s="40"/>
      <c r="I25" s="38" t="s">
        <v>648</v>
      </c>
      <c r="J25" s="39"/>
      <c r="K25" s="39"/>
      <c r="L25" s="40" t="s">
        <v>698</v>
      </c>
      <c r="M25" s="38"/>
      <c r="N25" s="40"/>
      <c r="O25" s="38"/>
      <c r="P25" s="39" t="s">
        <v>762</v>
      </c>
      <c r="Q25" s="39" t="s">
        <v>791</v>
      </c>
      <c r="R25" s="40"/>
      <c r="S25" s="38"/>
      <c r="T25" s="39"/>
      <c r="U25" s="40"/>
      <c r="V25" s="27"/>
      <c r="W25" s="27"/>
    </row>
    <row r="26" spans="1:23" x14ac:dyDescent="0.35">
      <c r="A26" s="27" t="s">
        <v>536</v>
      </c>
      <c r="B26" s="27"/>
      <c r="C26" s="38" t="s">
        <v>578</v>
      </c>
      <c r="D26" s="39" t="s">
        <v>579</v>
      </c>
      <c r="E26" s="40"/>
      <c r="F26" s="39"/>
      <c r="G26" s="39"/>
      <c r="H26" s="40"/>
      <c r="I26" s="38" t="s">
        <v>649</v>
      </c>
      <c r="J26" s="39"/>
      <c r="K26" s="39"/>
      <c r="L26" s="40" t="s">
        <v>699</v>
      </c>
      <c r="M26" s="38"/>
      <c r="N26" s="40"/>
      <c r="O26" s="38"/>
      <c r="P26" s="39" t="s">
        <v>763</v>
      </c>
      <c r="Q26" s="39" t="s">
        <v>792</v>
      </c>
      <c r="R26" s="40"/>
      <c r="S26" s="38"/>
      <c r="T26" s="39"/>
      <c r="U26" s="40"/>
      <c r="V26" s="27"/>
      <c r="W26" s="27"/>
    </row>
    <row r="27" spans="1:23" x14ac:dyDescent="0.35">
      <c r="A27" s="27" t="s">
        <v>537</v>
      </c>
      <c r="B27" s="27"/>
      <c r="C27" s="38" t="s">
        <v>579</v>
      </c>
      <c r="D27" s="39" t="s">
        <v>580</v>
      </c>
      <c r="E27" s="40"/>
      <c r="F27" s="39"/>
      <c r="G27" s="39"/>
      <c r="H27" s="40"/>
      <c r="I27" s="38" t="s">
        <v>650</v>
      </c>
      <c r="J27" s="39"/>
      <c r="K27" s="39"/>
      <c r="L27" s="40" t="s">
        <v>700</v>
      </c>
      <c r="M27" s="38"/>
      <c r="N27" s="40"/>
      <c r="O27" s="38"/>
      <c r="P27" s="39" t="s">
        <v>764</v>
      </c>
      <c r="Q27" s="39" t="s">
        <v>793</v>
      </c>
      <c r="R27" s="40"/>
      <c r="S27" s="38"/>
      <c r="T27" s="39"/>
      <c r="U27" s="40"/>
      <c r="V27" s="27"/>
      <c r="W27" s="27"/>
    </row>
    <row r="28" spans="1:23" x14ac:dyDescent="0.35">
      <c r="A28" s="27" t="s">
        <v>538</v>
      </c>
      <c r="B28" s="27"/>
      <c r="C28" s="38" t="s">
        <v>580</v>
      </c>
      <c r="D28" s="39" t="s">
        <v>581</v>
      </c>
      <c r="E28" s="40"/>
      <c r="F28" s="39"/>
      <c r="G28" s="39"/>
      <c r="H28" s="40"/>
      <c r="I28" s="38" t="s">
        <v>651</v>
      </c>
      <c r="J28" s="39"/>
      <c r="K28" s="39"/>
      <c r="L28" s="40" t="s">
        <v>701</v>
      </c>
      <c r="M28" s="38"/>
      <c r="N28" s="40"/>
      <c r="O28" s="38"/>
      <c r="P28" s="39" t="s">
        <v>765</v>
      </c>
      <c r="Q28" s="39" t="s">
        <v>794</v>
      </c>
      <c r="R28" s="40"/>
      <c r="S28" s="38"/>
      <c r="T28" s="39"/>
      <c r="U28" s="40"/>
      <c r="V28" s="27"/>
      <c r="W28" s="27"/>
    </row>
    <row r="29" spans="1:23" x14ac:dyDescent="0.35">
      <c r="A29" s="27" t="s">
        <v>539</v>
      </c>
      <c r="B29" s="27"/>
      <c r="C29" s="38" t="s">
        <v>581</v>
      </c>
      <c r="D29" s="39" t="s">
        <v>582</v>
      </c>
      <c r="E29" s="40"/>
      <c r="F29" s="39"/>
      <c r="G29" s="39"/>
      <c r="H29" s="40"/>
      <c r="I29" s="38" t="s">
        <v>652</v>
      </c>
      <c r="J29" s="39"/>
      <c r="K29" s="39"/>
      <c r="L29" s="40" t="s">
        <v>702</v>
      </c>
      <c r="M29" s="38"/>
      <c r="N29" s="40"/>
      <c r="O29" s="38"/>
      <c r="P29" s="39" t="s">
        <v>766</v>
      </c>
      <c r="Q29" s="39" t="s">
        <v>795</v>
      </c>
      <c r="R29" s="40"/>
      <c r="S29" s="38"/>
      <c r="T29" s="39"/>
      <c r="U29" s="40"/>
      <c r="V29" s="27"/>
      <c r="W29" s="27"/>
    </row>
    <row r="30" spans="1:23" x14ac:dyDescent="0.35">
      <c r="A30" s="27" t="s">
        <v>540</v>
      </c>
      <c r="B30" s="27"/>
      <c r="C30" s="38" t="s">
        <v>582</v>
      </c>
      <c r="D30" s="39" t="s">
        <v>583</v>
      </c>
      <c r="E30" s="40"/>
      <c r="F30" s="39"/>
      <c r="G30" s="39"/>
      <c r="H30" s="40"/>
      <c r="I30" s="38" t="s">
        <v>653</v>
      </c>
      <c r="J30" s="39"/>
      <c r="K30" s="39"/>
      <c r="L30" s="40" t="s">
        <v>703</v>
      </c>
      <c r="M30" s="38"/>
      <c r="N30" s="40"/>
      <c r="O30" s="38"/>
      <c r="P30" s="39" t="s">
        <v>767</v>
      </c>
      <c r="Q30" s="39" t="s">
        <v>796</v>
      </c>
      <c r="R30" s="40"/>
      <c r="S30" s="38"/>
      <c r="T30" s="39"/>
      <c r="U30" s="40"/>
      <c r="V30" s="27"/>
      <c r="W30" s="27"/>
    </row>
    <row r="31" spans="1:23" x14ac:dyDescent="0.35">
      <c r="A31" s="27" t="s">
        <v>541</v>
      </c>
      <c r="B31" s="27"/>
      <c r="C31" s="38" t="s">
        <v>583</v>
      </c>
      <c r="D31" s="39" t="s">
        <v>584</v>
      </c>
      <c r="E31" s="40"/>
      <c r="F31" s="39"/>
      <c r="G31" s="39"/>
      <c r="H31" s="40"/>
      <c r="I31" s="38" t="s">
        <v>654</v>
      </c>
      <c r="J31" s="39"/>
      <c r="K31" s="39"/>
      <c r="L31" s="40" t="s">
        <v>704</v>
      </c>
      <c r="M31" s="38"/>
      <c r="N31" s="40"/>
      <c r="O31" s="38"/>
      <c r="P31" s="39" t="s">
        <v>768</v>
      </c>
      <c r="Q31" s="39" t="s">
        <v>797</v>
      </c>
      <c r="R31" s="40"/>
      <c r="S31" s="38"/>
      <c r="T31" s="39"/>
      <c r="U31" s="40"/>
      <c r="V31" s="27"/>
      <c r="W31" s="27"/>
    </row>
    <row r="32" spans="1:23" ht="15" thickBot="1" x14ac:dyDescent="0.4">
      <c r="A32" s="34" t="s">
        <v>542</v>
      </c>
      <c r="B32" s="34"/>
      <c r="C32" s="41" t="s">
        <v>584</v>
      </c>
      <c r="D32" s="42"/>
      <c r="E32" s="43"/>
      <c r="F32" s="42"/>
      <c r="G32" s="42"/>
      <c r="H32" s="43"/>
      <c r="I32" s="41" t="s">
        <v>655</v>
      </c>
      <c r="J32" s="42"/>
      <c r="K32" s="42"/>
      <c r="L32" s="43" t="s">
        <v>705</v>
      </c>
      <c r="M32" s="41"/>
      <c r="N32" s="43"/>
      <c r="O32" s="41"/>
      <c r="P32" s="42" t="s">
        <v>769</v>
      </c>
      <c r="Q32" s="42" t="s">
        <v>798</v>
      </c>
      <c r="R32" s="43"/>
      <c r="S32" s="41"/>
      <c r="T32" s="42"/>
      <c r="U32" s="43"/>
      <c r="V32" s="34"/>
      <c r="W32" s="34"/>
    </row>
  </sheetData>
  <mergeCells count="12">
    <mergeCell ref="S2:U2"/>
    <mergeCell ref="C1:E1"/>
    <mergeCell ref="S1:U1"/>
    <mergeCell ref="O1:R1"/>
    <mergeCell ref="M1:N1"/>
    <mergeCell ref="I1:L1"/>
    <mergeCell ref="F1:H1"/>
    <mergeCell ref="C2:E2"/>
    <mergeCell ref="F2:H2"/>
    <mergeCell ref="I2:L2"/>
    <mergeCell ref="M2:N2"/>
    <mergeCell ref="O2:R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" id="{A208062D-1DEE-4792-B453-AF2E001EB368}">
            <xm:f>OR(IF(ISERROR(VLOOKUP(TRIM(LEFT(A4, SEARCH(" ",A4))),'Expansion Board Connector'!$C$3:$C$62, 1, FALSE)),FALSE,TRUE ), IF(ISERROR(VLOOKUP(TRIM(LEFT(A4, SEARCH(" ",A4))),'Expansion Board Connector'!$E$3:$E$62, 1, FALSE)),FALSE,TRUE ), IF(ISERROR(VLOOKUP(TRIM(LEFT(A4, SEARCH(" ",A4))),'Expansion Board Connector'!$G$3:$G$62, 1, FALSE)),FALSE,TRUE ), IF(ISERROR(VLOOKUP(TRIM(LEFT(A4, SEARCH(" ",A4))),'Expansion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A4:A32</xm:sqref>
        </x14:conditionalFormatting>
        <x14:conditionalFormatting xmlns:xm="http://schemas.microsoft.com/office/excel/2006/main">
          <x14:cfRule type="expression" priority="22" id="{E2D4984C-004E-41E2-99BC-14A58D2C648A}">
            <xm:f>OR(IF(ISERROR(VLOOKUP(TRIM(LEFT(B4, SEARCH(" ",B4))),'Expansion Board Connector'!$C$3:$C$62, 1, FALSE)),FALSE,TRUE ), IF(ISERROR(VLOOKUP(TRIM(LEFT(B4, SEARCH(" ",B4))),'Expansion Board Connector'!$E$3:$E$62, 1, FALSE)),FALSE,TRUE ), IF(ISERROR(VLOOKUP(TRIM(LEFT(B4, SEARCH(" ",B4))),'Expansion Board Connector'!$G$3:$G$62, 1, FALSE)),FALSE,TRUE ), IF(ISERROR(VLOOKUP(TRIM(LEFT(B4, SEARCH(" ",B4))),'Expansion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B4:B32</xm:sqref>
        </x14:conditionalFormatting>
        <x14:conditionalFormatting xmlns:xm="http://schemas.microsoft.com/office/excel/2006/main">
          <x14:cfRule type="expression" priority="21" id="{CD38115F-64A4-4C88-AA34-EE38AC600EEF}">
            <xm:f>OR(IF(ISERROR(VLOOKUP(TRIM(LEFT(C4, SEARCH(" ",C4))),'Expansion Board Connector'!$C$3:$C$62, 1, FALSE)),FALSE,TRUE ), IF(ISERROR(VLOOKUP(TRIM(LEFT(C4, SEARCH(" ",C4))),'Expansion Board Connector'!$E$3:$E$62, 1, FALSE)),FALSE,TRUE ), IF(ISERROR(VLOOKUP(TRIM(LEFT(C4, SEARCH(" ",C4))),'Expansion Board Connector'!$G$3:$G$62, 1, FALSE)),FALSE,TRUE ), IF(ISERROR(VLOOKUP(TRIM(LEFT(C4, SEARCH(" ",C4))),'Expansion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C4:C32</xm:sqref>
        </x14:conditionalFormatting>
        <x14:conditionalFormatting xmlns:xm="http://schemas.microsoft.com/office/excel/2006/main">
          <x14:cfRule type="expression" priority="20" id="{9C6078BD-E025-4FF8-91B8-22C384AFAB37}">
            <xm:f>OR(IF(ISERROR(VLOOKUP(TRIM(LEFT(D4, SEARCH(" ",D4))),'Expansion Board Connector'!$C$3:$C$62, 1, FALSE)),FALSE,TRUE ), IF(ISERROR(VLOOKUP(TRIM(LEFT(D4, SEARCH(" ",D4))),'Expansion Board Connector'!$E$3:$E$62, 1, FALSE)),FALSE,TRUE ), IF(ISERROR(VLOOKUP(TRIM(LEFT(D4, SEARCH(" ",D4))),'Expansion Board Connector'!$G$3:$G$62, 1, FALSE)),FALSE,TRUE ), IF(ISERROR(VLOOKUP(TRIM(LEFT(D4, SEARCH(" ",D4))),'Expansion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D4:D32</xm:sqref>
        </x14:conditionalFormatting>
        <x14:conditionalFormatting xmlns:xm="http://schemas.microsoft.com/office/excel/2006/main">
          <x14:cfRule type="expression" priority="19" id="{063787BC-3871-4858-BDB1-7D122E725CEE}">
            <xm:f>OR(IF(ISERROR(VLOOKUP(TRIM(LEFT(E4, SEARCH(" ",E4))),'Expansion Board Connector'!$C$3:$C$62, 1, FALSE)),FALSE,TRUE ), IF(ISERROR(VLOOKUP(TRIM(LEFT(E4, SEARCH(" ",E4))),'Expansion Board Connector'!$E$3:$E$62, 1, FALSE)),FALSE,TRUE ), IF(ISERROR(VLOOKUP(TRIM(LEFT(E4, SEARCH(" ",E4))),'Expansion Board Connector'!$G$3:$G$62, 1, FALSE)),FALSE,TRUE ), IF(ISERROR(VLOOKUP(TRIM(LEFT(E4, SEARCH(" ",E4))),'Expansion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E4:E32</xm:sqref>
        </x14:conditionalFormatting>
        <x14:conditionalFormatting xmlns:xm="http://schemas.microsoft.com/office/excel/2006/main">
          <x14:cfRule type="expression" priority="18" id="{2BDD3204-574F-4648-8187-4E7B3BB8ACAD}">
            <xm:f>OR(IF(ISERROR(VLOOKUP(TRIM(LEFT(F4, SEARCH(" ",F4))),'Expansion Board Connector'!$C$3:$C$62, 1, FALSE)),FALSE,TRUE ), IF(ISERROR(VLOOKUP(TRIM(LEFT(F4, SEARCH(" ",F4))),'Expansion Board Connector'!$E$3:$E$62, 1, FALSE)),FALSE,TRUE ), IF(ISERROR(VLOOKUP(TRIM(LEFT(F4, SEARCH(" ",F4))),'Expansion Board Connector'!$G$3:$G$62, 1, FALSE)),FALSE,TRUE ), IF(ISERROR(VLOOKUP(TRIM(LEFT(F4, SEARCH(" ",F4))),'Expansion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F4:F32</xm:sqref>
        </x14:conditionalFormatting>
        <x14:conditionalFormatting xmlns:xm="http://schemas.microsoft.com/office/excel/2006/main">
          <x14:cfRule type="expression" priority="17" id="{2482857A-1F2F-48EC-8110-1A9946B1B443}">
            <xm:f>OR(IF(ISERROR(VLOOKUP(TRIM(LEFT(G4, SEARCH(" ",G4))),'Expansion Board Connector'!$C$3:$C$62, 1, FALSE)),FALSE,TRUE ), IF(ISERROR(VLOOKUP(TRIM(LEFT(G4, SEARCH(" ",G4))),'Expansion Board Connector'!$E$3:$E$62, 1, FALSE)),FALSE,TRUE ), IF(ISERROR(VLOOKUP(TRIM(LEFT(G4, SEARCH(" ",G4))),'Expansion Board Connector'!$G$3:$G$62, 1, FALSE)),FALSE,TRUE ), IF(ISERROR(VLOOKUP(TRIM(LEFT(G4, SEARCH(" ",G4))),'Expansion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G4:G32</xm:sqref>
        </x14:conditionalFormatting>
        <x14:conditionalFormatting xmlns:xm="http://schemas.microsoft.com/office/excel/2006/main">
          <x14:cfRule type="expression" priority="16" id="{C057DFA2-6117-480E-A9EA-6BCCF4A37041}">
            <xm:f>OR(IF(ISERROR(VLOOKUP(TRIM(LEFT(H4, SEARCH(" ",H4))),'Expansion Board Connector'!$C$3:$C$62, 1, FALSE)),FALSE,TRUE ), IF(ISERROR(VLOOKUP(TRIM(LEFT(H4, SEARCH(" ",H4))),'Expansion Board Connector'!$E$3:$E$62, 1, FALSE)),FALSE,TRUE ), IF(ISERROR(VLOOKUP(TRIM(LEFT(H4, SEARCH(" ",H4))),'Expansion Board Connector'!$G$3:$G$62, 1, FALSE)),FALSE,TRUE ), IF(ISERROR(VLOOKUP(TRIM(LEFT(H4, SEARCH(" ",H4))),'Expansion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H4:H32</xm:sqref>
        </x14:conditionalFormatting>
        <x14:conditionalFormatting xmlns:xm="http://schemas.microsoft.com/office/excel/2006/main">
          <x14:cfRule type="expression" priority="15" id="{2EA652F3-F4A6-47FE-A7E2-0F0FF2CD9A2B}">
            <xm:f>OR(IF(ISERROR(VLOOKUP(TRIM(LEFT(I4, SEARCH(" ",I4))),'Expansion Board Connector'!$C$3:$C$62, 1, FALSE)),FALSE,TRUE ), IF(ISERROR(VLOOKUP(TRIM(LEFT(I4, SEARCH(" ",I4))),'Expansion Board Connector'!$E$3:$E$62, 1, FALSE)),FALSE,TRUE ), IF(ISERROR(VLOOKUP(TRIM(LEFT(I4, SEARCH(" ",I4))),'Expansion Board Connector'!$G$3:$G$62, 1, FALSE)),FALSE,TRUE ), IF(ISERROR(VLOOKUP(TRIM(LEFT(I4, SEARCH(" ",I4))),'Expansion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I4:I32</xm:sqref>
        </x14:conditionalFormatting>
        <x14:conditionalFormatting xmlns:xm="http://schemas.microsoft.com/office/excel/2006/main">
          <x14:cfRule type="expression" priority="14" id="{FDD0DA35-4880-4FFF-B277-81611CF29FBC}">
            <xm:f>OR(IF(ISERROR(VLOOKUP(TRIM(LEFT(J4, SEARCH(" ",J4))),'Expansion Board Connector'!$C$3:$C$62, 1, FALSE)),FALSE,TRUE ), IF(ISERROR(VLOOKUP(TRIM(LEFT(J4, SEARCH(" ",J4))),'Expansion Board Connector'!$E$3:$E$62, 1, FALSE)),FALSE,TRUE ), IF(ISERROR(VLOOKUP(TRIM(LEFT(J4, SEARCH(" ",J4))),'Expansion Board Connector'!$G$3:$G$62, 1, FALSE)),FALSE,TRUE ), IF(ISERROR(VLOOKUP(TRIM(LEFT(J4, SEARCH(" ",J4))),'Expansion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J4:J32</xm:sqref>
        </x14:conditionalFormatting>
        <x14:conditionalFormatting xmlns:xm="http://schemas.microsoft.com/office/excel/2006/main">
          <x14:cfRule type="expression" priority="13" id="{52FC5C83-2248-4E9A-8171-93B7A5EFA40E}">
            <xm:f>OR(IF(ISERROR(VLOOKUP(TRIM(LEFT(K4, SEARCH(" ",K4))),'Expansion Board Connector'!$C$3:$C$62, 1, FALSE)),FALSE,TRUE ), IF(ISERROR(VLOOKUP(TRIM(LEFT(K4, SEARCH(" ",K4))),'Expansion Board Connector'!$E$3:$E$62, 1, FALSE)),FALSE,TRUE ), IF(ISERROR(VLOOKUP(TRIM(LEFT(K4, SEARCH(" ",K4))),'Expansion Board Connector'!$G$3:$G$62, 1, FALSE)),FALSE,TRUE ), IF(ISERROR(VLOOKUP(TRIM(LEFT(K4, SEARCH(" ",K4))),'Expansion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K4:K32</xm:sqref>
        </x14:conditionalFormatting>
        <x14:conditionalFormatting xmlns:xm="http://schemas.microsoft.com/office/excel/2006/main">
          <x14:cfRule type="expression" priority="12" id="{7D3CC36B-2C52-4347-8426-75BF4FCBFC0B}">
            <xm:f>OR(IF(ISERROR(VLOOKUP(TRIM(LEFT(L4, SEARCH(" ",L4))),'Expansion Board Connector'!$C$3:$C$62, 1, FALSE)),FALSE,TRUE ), IF(ISERROR(VLOOKUP(TRIM(LEFT(L4, SEARCH(" ",L4))),'Expansion Board Connector'!$E$3:$E$62, 1, FALSE)),FALSE,TRUE ), IF(ISERROR(VLOOKUP(TRIM(LEFT(L4, SEARCH(" ",L4))),'Expansion Board Connector'!$G$3:$G$62, 1, FALSE)),FALSE,TRUE ), IF(ISERROR(VLOOKUP(TRIM(LEFT(L4, SEARCH(" ",L4))),'Expansion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L4:L32</xm:sqref>
        </x14:conditionalFormatting>
        <x14:conditionalFormatting xmlns:xm="http://schemas.microsoft.com/office/excel/2006/main">
          <x14:cfRule type="expression" priority="11" id="{2E772F05-954A-4A8E-8EBD-512CC883B45F}">
            <xm:f>OR(IF(ISERROR(VLOOKUP(TRIM(LEFT(M4, SEARCH(" ",M4))),'Expansion Board Connector'!$C$3:$C$62, 1, FALSE)),FALSE,TRUE ), IF(ISERROR(VLOOKUP(TRIM(LEFT(M4, SEARCH(" ",M4))),'Expansion Board Connector'!$E$3:$E$62, 1, FALSE)),FALSE,TRUE ), IF(ISERROR(VLOOKUP(TRIM(LEFT(M4, SEARCH(" ",M4))),'Expansion Board Connector'!$G$3:$G$62, 1, FALSE)),FALSE,TRUE ), IF(ISERROR(VLOOKUP(TRIM(LEFT(M4, SEARCH(" ",M4))),'Expansion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M4:M32</xm:sqref>
        </x14:conditionalFormatting>
        <x14:conditionalFormatting xmlns:xm="http://schemas.microsoft.com/office/excel/2006/main">
          <x14:cfRule type="expression" priority="10" id="{85582A56-BC90-4874-9DA7-290F17524497}">
            <xm:f>OR(IF(ISERROR(VLOOKUP(TRIM(LEFT(N4, SEARCH(" ",N4))),'Expansion Board Connector'!$C$3:$C$62, 1, FALSE)),FALSE,TRUE ), IF(ISERROR(VLOOKUP(TRIM(LEFT(N4, SEARCH(" ",N4))),'Expansion Board Connector'!$E$3:$E$62, 1, FALSE)),FALSE,TRUE ), IF(ISERROR(VLOOKUP(TRIM(LEFT(N4, SEARCH(" ",N4))),'Expansion Board Connector'!$G$3:$G$62, 1, FALSE)),FALSE,TRUE ), IF(ISERROR(VLOOKUP(TRIM(LEFT(N4, SEARCH(" ",N4))),'Expansion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N4:N32</xm:sqref>
        </x14:conditionalFormatting>
        <x14:conditionalFormatting xmlns:xm="http://schemas.microsoft.com/office/excel/2006/main">
          <x14:cfRule type="expression" priority="9" id="{FF532EA0-593B-4086-A4CD-8D93AE81B5AA}">
            <xm:f>OR(IF(ISERROR(VLOOKUP(TRIM(LEFT(O4, SEARCH(" ",O4))),'Expansion Board Connector'!$C$3:$C$62, 1, FALSE)),FALSE,TRUE ), IF(ISERROR(VLOOKUP(TRIM(LEFT(O4, SEARCH(" ",O4))),'Expansion Board Connector'!$E$3:$E$62, 1, FALSE)),FALSE,TRUE ), IF(ISERROR(VLOOKUP(TRIM(LEFT(O4, SEARCH(" ",O4))),'Expansion Board Connector'!$G$3:$G$62, 1, FALSE)),FALSE,TRUE ), IF(ISERROR(VLOOKUP(TRIM(LEFT(O4, SEARCH(" ",O4))),'Expansion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O4:O32</xm:sqref>
        </x14:conditionalFormatting>
        <x14:conditionalFormatting xmlns:xm="http://schemas.microsoft.com/office/excel/2006/main">
          <x14:cfRule type="expression" priority="8" id="{3DEDABC1-97A9-42F1-9D1C-33D361211B89}">
            <xm:f>OR(IF(ISERROR(VLOOKUP(TRIM(LEFT(P4, SEARCH(" ",P4))),'Expansion Board Connector'!$C$3:$C$62, 1, FALSE)),FALSE,TRUE ), IF(ISERROR(VLOOKUP(TRIM(LEFT(P4, SEARCH(" ",P4))),'Expansion Board Connector'!$E$3:$E$62, 1, FALSE)),FALSE,TRUE ), IF(ISERROR(VLOOKUP(TRIM(LEFT(P4, SEARCH(" ",P4))),'Expansion Board Connector'!$G$3:$G$62, 1, FALSE)),FALSE,TRUE ), IF(ISERROR(VLOOKUP(TRIM(LEFT(P4, SEARCH(" ",P4))),'Expansion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P4:P32</xm:sqref>
        </x14:conditionalFormatting>
        <x14:conditionalFormatting xmlns:xm="http://schemas.microsoft.com/office/excel/2006/main">
          <x14:cfRule type="expression" priority="7" id="{0CB16832-FCFA-424F-9012-CFD8F048ECA1}">
            <xm:f>OR(IF(ISERROR(VLOOKUP(TRIM(LEFT(Q4, SEARCH(" ",Q4))),'Expansion Board Connector'!$C$3:$C$62, 1, FALSE)),FALSE,TRUE ), IF(ISERROR(VLOOKUP(TRIM(LEFT(Q4, SEARCH(" ",Q4))),'Expansion Board Connector'!$E$3:$E$62, 1, FALSE)),FALSE,TRUE ), IF(ISERROR(VLOOKUP(TRIM(LEFT(Q4, SEARCH(" ",Q4))),'Expansion Board Connector'!$G$3:$G$62, 1, FALSE)),FALSE,TRUE ), IF(ISERROR(VLOOKUP(TRIM(LEFT(Q4, SEARCH(" ",Q4))),'Expansion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Q4:Q32</xm:sqref>
        </x14:conditionalFormatting>
        <x14:conditionalFormatting xmlns:xm="http://schemas.microsoft.com/office/excel/2006/main">
          <x14:cfRule type="expression" priority="6" id="{87C07B92-E06A-4246-984A-E167DAC9383A}">
            <xm:f>OR(IF(ISERROR(VLOOKUP(TRIM(LEFT(R4, SEARCH(" ",R4))),'Expansion Board Connector'!$C$3:$C$62, 1, FALSE)),FALSE,TRUE ), IF(ISERROR(VLOOKUP(TRIM(LEFT(R4, SEARCH(" ",R4))),'Expansion Board Connector'!$E$3:$E$62, 1, FALSE)),FALSE,TRUE ), IF(ISERROR(VLOOKUP(TRIM(LEFT(R4, SEARCH(" ",R4))),'Expansion Board Connector'!$G$3:$G$62, 1, FALSE)),FALSE,TRUE ), IF(ISERROR(VLOOKUP(TRIM(LEFT(R4, SEARCH(" ",R4))),'Expansion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R4:R32</xm:sqref>
        </x14:conditionalFormatting>
        <x14:conditionalFormatting xmlns:xm="http://schemas.microsoft.com/office/excel/2006/main">
          <x14:cfRule type="expression" priority="5" id="{C69DD20D-BAED-414D-BB90-51D358ECFE6E}">
            <xm:f>OR(IF(ISERROR(VLOOKUP(TRIM(LEFT(S4, SEARCH(" ",S4))),'Expansion Board Connector'!$C$3:$C$62, 1, FALSE)),FALSE,TRUE ), IF(ISERROR(VLOOKUP(TRIM(LEFT(S4, SEARCH(" ",S4))),'Expansion Board Connector'!$E$3:$E$62, 1, FALSE)),FALSE,TRUE ), IF(ISERROR(VLOOKUP(TRIM(LEFT(S4, SEARCH(" ",S4))),'Expansion Board Connector'!$G$3:$G$62, 1, FALSE)),FALSE,TRUE ), IF(ISERROR(VLOOKUP(TRIM(LEFT(S4, SEARCH(" ",S4))),'Expansion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S4:S32</xm:sqref>
        </x14:conditionalFormatting>
        <x14:conditionalFormatting xmlns:xm="http://schemas.microsoft.com/office/excel/2006/main">
          <x14:cfRule type="expression" priority="4" id="{56AB3337-84B9-4FAD-8530-25E7C85C3AA8}">
            <xm:f>OR(IF(ISERROR(VLOOKUP(TRIM(LEFT(T4, SEARCH(" ",T4))),'Expansion Board Connector'!$C$3:$C$62, 1, FALSE)),FALSE,TRUE ), IF(ISERROR(VLOOKUP(TRIM(LEFT(T4, SEARCH(" ",T4))),'Expansion Board Connector'!$E$3:$E$62, 1, FALSE)),FALSE,TRUE ), IF(ISERROR(VLOOKUP(TRIM(LEFT(T4, SEARCH(" ",T4))),'Expansion Board Connector'!$G$3:$G$62, 1, FALSE)),FALSE,TRUE ), IF(ISERROR(VLOOKUP(TRIM(LEFT(T4, SEARCH(" ",T4))),'Expansion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T4:T32</xm:sqref>
        </x14:conditionalFormatting>
        <x14:conditionalFormatting xmlns:xm="http://schemas.microsoft.com/office/excel/2006/main">
          <x14:cfRule type="expression" priority="3" id="{B6F659C6-4C3E-4F25-8FB2-0A2A693AAAC7}">
            <xm:f>OR(IF(ISERROR(VLOOKUP(TRIM(LEFT(U4, SEARCH(" ",U4))),'Expansion Board Connector'!$C$3:$C$62, 1, FALSE)),FALSE,TRUE ), IF(ISERROR(VLOOKUP(TRIM(LEFT(U4, SEARCH(" ",U4))),'Expansion Board Connector'!$E$3:$E$62, 1, FALSE)),FALSE,TRUE ), IF(ISERROR(VLOOKUP(TRIM(LEFT(U4, SEARCH(" ",U4))),'Expansion Board Connector'!$G$3:$G$62, 1, FALSE)),FALSE,TRUE ), IF(ISERROR(VLOOKUP(TRIM(LEFT(U4, SEARCH(" ",U4))),'Expansion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U4:U32</xm:sqref>
        </x14:conditionalFormatting>
        <x14:conditionalFormatting xmlns:xm="http://schemas.microsoft.com/office/excel/2006/main">
          <x14:cfRule type="expression" priority="2" id="{A1F4BB2A-AE4B-4917-ADB8-DFEDED237E8B}">
            <xm:f>OR(IF(ISERROR(VLOOKUP(TRIM(LEFT(V4, SEARCH(" ",V4))),'Expansion Board Connector'!$C$3:$C$62, 1, FALSE)),FALSE,TRUE ), IF(ISERROR(VLOOKUP(TRIM(LEFT(V4, SEARCH(" ",V4))),'Expansion Board Connector'!$E$3:$E$62, 1, FALSE)),FALSE,TRUE ), IF(ISERROR(VLOOKUP(TRIM(LEFT(V4, SEARCH(" ",V4))),'Expansion Board Connector'!$G$3:$G$62, 1, FALSE)),FALSE,TRUE ), IF(ISERROR(VLOOKUP(TRIM(LEFT(V4, SEARCH(" ",V4))),'Expansion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V4:V32</xm:sqref>
        </x14:conditionalFormatting>
        <x14:conditionalFormatting xmlns:xm="http://schemas.microsoft.com/office/excel/2006/main">
          <x14:cfRule type="expression" priority="1" id="{11BE4E35-FF9A-4F1A-971B-5CB7CACCBE70}">
            <xm:f>OR(IF(ISERROR(VLOOKUP(TRIM(LEFT(W4, SEARCH(" ",W4))),'Expansion Board Connector'!$C$3:$C$62, 1, FALSE)),FALSE,TRUE ), IF(ISERROR(VLOOKUP(TRIM(LEFT(W4, SEARCH(" ",W4))),'Expansion Board Connector'!$E$3:$E$62, 1, FALSE)),FALSE,TRUE ), IF(ISERROR(VLOOKUP(TRIM(LEFT(W4, SEARCH(" ",W4))),'Expansion Board Connector'!$G$3:$G$62, 1, FALSE)),FALSE,TRUE ), IF(ISERROR(VLOOKUP(TRIM(LEFT(W4, SEARCH(" ",W4))),'Expansion Board Connector'!$I$3:$I$62,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W4:W32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2"/>
  <sheetViews>
    <sheetView topLeftCell="B1" zoomScale="55" zoomScaleNormal="55" workbookViewId="0">
      <selection activeCell="B4" sqref="B4"/>
    </sheetView>
  </sheetViews>
  <sheetFormatPr defaultRowHeight="14.5" x14ac:dyDescent="0.35"/>
  <cols>
    <col min="1" max="1" width="18.453125" bestFit="1" customWidth="1"/>
    <col min="2" max="2" width="18.81640625" bestFit="1" customWidth="1"/>
    <col min="3" max="5" width="17.54296875" bestFit="1" customWidth="1"/>
    <col min="6" max="7" width="17.6328125" bestFit="1" customWidth="1"/>
    <col min="8" max="8" width="18.6328125" bestFit="1" customWidth="1"/>
    <col min="9" max="10" width="17.54296875" bestFit="1" customWidth="1"/>
    <col min="11" max="11" width="17.36328125" bestFit="1" customWidth="1"/>
    <col min="12" max="12" width="18.36328125" bestFit="1" customWidth="1"/>
    <col min="13" max="14" width="17.6328125" bestFit="1" customWidth="1"/>
    <col min="15" max="15" width="17.36328125" bestFit="1" customWidth="1"/>
    <col min="16" max="16" width="18.36328125" bestFit="1" customWidth="1"/>
    <col min="17" max="17" width="18.26953125" bestFit="1" customWidth="1"/>
    <col min="18" max="18" width="17.36328125" bestFit="1" customWidth="1"/>
    <col min="19" max="21" width="17.6328125" bestFit="1" customWidth="1"/>
    <col min="22" max="22" width="18.54296875" bestFit="1" customWidth="1"/>
    <col min="23" max="23" width="18.36328125" bestFit="1" customWidth="1"/>
  </cols>
  <sheetData>
    <row r="1" spans="1:23" s="20" customFormat="1" ht="15" thickBot="1" x14ac:dyDescent="0.4">
      <c r="A1" s="32" t="s">
        <v>503</v>
      </c>
      <c r="B1" s="32" t="s">
        <v>504</v>
      </c>
      <c r="C1" s="63" t="s">
        <v>505</v>
      </c>
      <c r="D1" s="64"/>
      <c r="E1" s="65"/>
      <c r="F1" s="63" t="s">
        <v>506</v>
      </c>
      <c r="G1" s="64"/>
      <c r="H1" s="65"/>
      <c r="I1" s="63" t="s">
        <v>507</v>
      </c>
      <c r="J1" s="64"/>
      <c r="K1" s="64"/>
      <c r="L1" s="65"/>
      <c r="M1" s="63" t="s">
        <v>508</v>
      </c>
      <c r="N1" s="65"/>
      <c r="O1" s="63" t="s">
        <v>509</v>
      </c>
      <c r="P1" s="64"/>
      <c r="Q1" s="64"/>
      <c r="R1" s="65"/>
      <c r="S1" s="63" t="s">
        <v>510</v>
      </c>
      <c r="T1" s="64"/>
      <c r="U1" s="65"/>
      <c r="V1" s="32" t="s">
        <v>511</v>
      </c>
      <c r="W1" s="32" t="s">
        <v>512</v>
      </c>
    </row>
    <row r="2" spans="1:23" ht="15" thickBot="1" x14ac:dyDescent="0.4">
      <c r="A2" s="32" t="s">
        <v>513</v>
      </c>
      <c r="B2" s="32" t="s">
        <v>513</v>
      </c>
      <c r="C2" s="63" t="s">
        <v>513</v>
      </c>
      <c r="D2" s="64"/>
      <c r="E2" s="65"/>
      <c r="F2" s="63" t="s">
        <v>513</v>
      </c>
      <c r="G2" s="64"/>
      <c r="H2" s="65"/>
      <c r="I2" s="63" t="s">
        <v>513</v>
      </c>
      <c r="J2" s="64"/>
      <c r="K2" s="64"/>
      <c r="L2" s="65"/>
      <c r="M2" s="63" t="s">
        <v>513</v>
      </c>
      <c r="N2" s="65"/>
      <c r="O2" s="63" t="s">
        <v>513</v>
      </c>
      <c r="P2" s="64"/>
      <c r="Q2" s="64"/>
      <c r="R2" s="65"/>
      <c r="S2" s="63" t="s">
        <v>513</v>
      </c>
      <c r="T2" s="64"/>
      <c r="U2" s="65"/>
      <c r="V2" s="32" t="s">
        <v>513</v>
      </c>
      <c r="W2" s="32" t="s">
        <v>513</v>
      </c>
    </row>
    <row r="3" spans="1:23" ht="15" thickBot="1" x14ac:dyDescent="0.4">
      <c r="A3" s="32" t="s">
        <v>495</v>
      </c>
      <c r="B3" s="32" t="s">
        <v>495</v>
      </c>
      <c r="C3" s="32">
        <v>1</v>
      </c>
      <c r="D3" s="32">
        <v>2</v>
      </c>
      <c r="E3" s="32">
        <v>3</v>
      </c>
      <c r="F3" s="32">
        <v>1</v>
      </c>
      <c r="G3" s="32">
        <v>2</v>
      </c>
      <c r="H3" s="32">
        <v>3</v>
      </c>
      <c r="I3" s="32">
        <v>1</v>
      </c>
      <c r="J3" s="32">
        <v>2</v>
      </c>
      <c r="K3" s="32">
        <v>3</v>
      </c>
      <c r="L3" s="32">
        <v>4</v>
      </c>
      <c r="M3" s="32">
        <v>1</v>
      </c>
      <c r="N3" s="32">
        <v>2</v>
      </c>
      <c r="O3" s="32">
        <v>1</v>
      </c>
      <c r="P3" s="32">
        <v>2</v>
      </c>
      <c r="Q3" s="32">
        <v>3</v>
      </c>
      <c r="R3" s="32">
        <v>4</v>
      </c>
      <c r="S3" s="32">
        <v>1</v>
      </c>
      <c r="T3" s="32">
        <v>2</v>
      </c>
      <c r="U3" s="32">
        <v>4</v>
      </c>
      <c r="V3" s="32" t="s">
        <v>495</v>
      </c>
      <c r="W3" s="32" t="s">
        <v>495</v>
      </c>
    </row>
    <row r="4" spans="1:23" x14ac:dyDescent="0.35">
      <c r="A4" s="27" t="s">
        <v>514</v>
      </c>
      <c r="B4" s="27" t="s">
        <v>544</v>
      </c>
      <c r="C4" s="38" t="s">
        <v>556</v>
      </c>
      <c r="D4" s="39" t="s">
        <v>556</v>
      </c>
      <c r="E4" s="40" t="s">
        <v>585</v>
      </c>
      <c r="F4" s="38" t="s">
        <v>602</v>
      </c>
      <c r="G4" s="39" t="s">
        <v>602</v>
      </c>
      <c r="H4" s="40" t="s">
        <v>615</v>
      </c>
      <c r="I4" s="38" t="s">
        <v>627</v>
      </c>
      <c r="J4" s="39" t="s">
        <v>656</v>
      </c>
      <c r="K4" s="39" t="s">
        <v>656</v>
      </c>
      <c r="L4" s="40" t="s">
        <v>677</v>
      </c>
      <c r="M4" s="38" t="s">
        <v>706</v>
      </c>
      <c r="N4" s="40" t="s">
        <v>706</v>
      </c>
      <c r="O4" s="38" t="s">
        <v>720</v>
      </c>
      <c r="P4" s="39" t="s">
        <v>741</v>
      </c>
      <c r="Q4" s="39" t="s">
        <v>770</v>
      </c>
      <c r="R4" s="40" t="s">
        <v>720</v>
      </c>
      <c r="S4" s="38" t="s">
        <v>803</v>
      </c>
      <c r="T4" s="39" t="s">
        <v>816</v>
      </c>
      <c r="U4" s="40" t="s">
        <v>803</v>
      </c>
      <c r="V4" s="27" t="s">
        <v>829</v>
      </c>
      <c r="W4" s="27" t="s">
        <v>850</v>
      </c>
    </row>
    <row r="5" spans="1:23" x14ac:dyDescent="0.35">
      <c r="A5" s="27" t="s">
        <v>515</v>
      </c>
      <c r="B5" s="27" t="s">
        <v>545</v>
      </c>
      <c r="C5" s="38" t="s">
        <v>557</v>
      </c>
      <c r="D5" s="39" t="s">
        <v>558</v>
      </c>
      <c r="E5" s="40" t="s">
        <v>586</v>
      </c>
      <c r="F5" s="38" t="s">
        <v>603</v>
      </c>
      <c r="G5" s="39" t="s">
        <v>603</v>
      </c>
      <c r="H5" s="40" t="s">
        <v>616</v>
      </c>
      <c r="I5" s="38" t="s">
        <v>628</v>
      </c>
      <c r="J5" s="39" t="s">
        <v>628</v>
      </c>
      <c r="K5" s="39" t="s">
        <v>673</v>
      </c>
      <c r="L5" s="40" t="s">
        <v>678</v>
      </c>
      <c r="M5" s="38" t="s">
        <v>707</v>
      </c>
      <c r="N5" s="40" t="s">
        <v>707</v>
      </c>
      <c r="O5" s="38" t="s">
        <v>721</v>
      </c>
      <c r="P5" s="39" t="s">
        <v>742</v>
      </c>
      <c r="Q5" s="39" t="s">
        <v>771</v>
      </c>
      <c r="R5" s="40" t="s">
        <v>799</v>
      </c>
      <c r="S5" s="38" t="s">
        <v>804</v>
      </c>
      <c r="T5" s="39" t="s">
        <v>817</v>
      </c>
      <c r="U5" s="40" t="s">
        <v>804</v>
      </c>
      <c r="V5" s="27" t="s">
        <v>830</v>
      </c>
      <c r="W5" s="27" t="s">
        <v>851</v>
      </c>
    </row>
    <row r="6" spans="1:23" x14ac:dyDescent="0.35">
      <c r="A6" s="27" t="s">
        <v>516</v>
      </c>
      <c r="B6" s="27" t="s">
        <v>546</v>
      </c>
      <c r="C6" s="38" t="s">
        <v>558</v>
      </c>
      <c r="D6" s="39" t="s">
        <v>559</v>
      </c>
      <c r="E6" s="40" t="s">
        <v>587</v>
      </c>
      <c r="F6" s="38" t="s">
        <v>604</v>
      </c>
      <c r="G6" s="39" t="s">
        <v>614</v>
      </c>
      <c r="H6" s="40" t="s">
        <v>617</v>
      </c>
      <c r="I6" s="38" t="s">
        <v>629</v>
      </c>
      <c r="J6" s="39" t="s">
        <v>629</v>
      </c>
      <c r="K6" s="39" t="s">
        <v>674</v>
      </c>
      <c r="L6" s="40" t="s">
        <v>679</v>
      </c>
      <c r="M6" s="38" t="s">
        <v>708</v>
      </c>
      <c r="N6" s="40" t="s">
        <v>709</v>
      </c>
      <c r="O6" s="38" t="s">
        <v>722</v>
      </c>
      <c r="P6" s="39" t="s">
        <v>743</v>
      </c>
      <c r="Q6" s="39" t="s">
        <v>772</v>
      </c>
      <c r="R6" s="40" t="s">
        <v>800</v>
      </c>
      <c r="S6" s="38" t="s">
        <v>805</v>
      </c>
      <c r="T6" s="39" t="s">
        <v>818</v>
      </c>
      <c r="U6" s="40" t="s">
        <v>805</v>
      </c>
      <c r="V6" s="27" t="s">
        <v>831</v>
      </c>
      <c r="W6" s="27" t="s">
        <v>852</v>
      </c>
    </row>
    <row r="7" spans="1:23" x14ac:dyDescent="0.35">
      <c r="A7" s="27" t="s">
        <v>517</v>
      </c>
      <c r="B7" s="27" t="s">
        <v>547</v>
      </c>
      <c r="C7" s="38" t="s">
        <v>559</v>
      </c>
      <c r="D7" s="39" t="s">
        <v>560</v>
      </c>
      <c r="E7" s="40" t="s">
        <v>588</v>
      </c>
      <c r="F7" s="38" t="s">
        <v>605</v>
      </c>
      <c r="G7" s="39" t="s">
        <v>605</v>
      </c>
      <c r="H7" s="40" t="s">
        <v>618</v>
      </c>
      <c r="I7" s="38" t="s">
        <v>630</v>
      </c>
      <c r="J7" s="39" t="s">
        <v>630</v>
      </c>
      <c r="K7" s="39" t="s">
        <v>675</v>
      </c>
      <c r="L7" s="40" t="s">
        <v>680</v>
      </c>
      <c r="M7" s="38" t="s">
        <v>709</v>
      </c>
      <c r="N7" s="40" t="s">
        <v>719</v>
      </c>
      <c r="O7" s="38" t="s">
        <v>723</v>
      </c>
      <c r="P7" s="39" t="s">
        <v>744</v>
      </c>
      <c r="Q7" s="39" t="s">
        <v>773</v>
      </c>
      <c r="R7" s="40" t="s">
        <v>801</v>
      </c>
      <c r="S7" s="38" t="s">
        <v>806</v>
      </c>
      <c r="T7" s="39" t="s">
        <v>819</v>
      </c>
      <c r="U7" s="40" t="s">
        <v>806</v>
      </c>
      <c r="V7" s="27" t="s">
        <v>832</v>
      </c>
      <c r="W7" s="27" t="s">
        <v>853</v>
      </c>
    </row>
    <row r="8" spans="1:23" x14ac:dyDescent="0.35">
      <c r="A8" s="27" t="s">
        <v>518</v>
      </c>
      <c r="B8" s="27" t="s">
        <v>543</v>
      </c>
      <c r="C8" s="38" t="s">
        <v>560</v>
      </c>
      <c r="D8" s="39" t="s">
        <v>561</v>
      </c>
      <c r="E8" s="40" t="s">
        <v>589</v>
      </c>
      <c r="F8" s="38" t="s">
        <v>606</v>
      </c>
      <c r="G8" s="39" t="s">
        <v>606</v>
      </c>
      <c r="H8" s="40" t="s">
        <v>619</v>
      </c>
      <c r="I8" s="38" t="s">
        <v>631</v>
      </c>
      <c r="J8" s="39" t="s">
        <v>631</v>
      </c>
      <c r="K8" s="39" t="s">
        <v>676</v>
      </c>
      <c r="L8" s="40" t="s">
        <v>681</v>
      </c>
      <c r="M8" s="38" t="s">
        <v>710</v>
      </c>
      <c r="N8" s="40" t="s">
        <v>711</v>
      </c>
      <c r="O8" s="38" t="s">
        <v>724</v>
      </c>
      <c r="P8" s="39" t="s">
        <v>745</v>
      </c>
      <c r="Q8" s="39" t="s">
        <v>774</v>
      </c>
      <c r="R8" s="40" t="s">
        <v>802</v>
      </c>
      <c r="S8" s="38" t="s">
        <v>807</v>
      </c>
      <c r="T8" s="39" t="s">
        <v>820</v>
      </c>
      <c r="U8" s="40" t="s">
        <v>807</v>
      </c>
      <c r="V8" s="27" t="s">
        <v>833</v>
      </c>
      <c r="W8" s="27" t="s">
        <v>854</v>
      </c>
    </row>
    <row r="9" spans="1:23" x14ac:dyDescent="0.35">
      <c r="A9" s="27" t="s">
        <v>519</v>
      </c>
      <c r="B9" s="27" t="s">
        <v>548</v>
      </c>
      <c r="C9" s="38" t="s">
        <v>561</v>
      </c>
      <c r="D9" s="39" t="s">
        <v>562</v>
      </c>
      <c r="E9" s="40" t="s">
        <v>590</v>
      </c>
      <c r="F9" s="38" t="s">
        <v>607</v>
      </c>
      <c r="G9" s="39" t="s">
        <v>607</v>
      </c>
      <c r="H9" s="40" t="s">
        <v>620</v>
      </c>
      <c r="I9" s="38" t="s">
        <v>632</v>
      </c>
      <c r="J9" s="39" t="s">
        <v>657</v>
      </c>
      <c r="K9" s="39" t="s">
        <v>657</v>
      </c>
      <c r="L9" s="40" t="s">
        <v>682</v>
      </c>
      <c r="M9" s="38" t="s">
        <v>711</v>
      </c>
      <c r="N9" s="40" t="s">
        <v>712</v>
      </c>
      <c r="O9" s="38" t="s">
        <v>725</v>
      </c>
      <c r="P9" s="39" t="s">
        <v>746</v>
      </c>
      <c r="Q9" s="39" t="s">
        <v>775</v>
      </c>
      <c r="R9" s="40" t="s">
        <v>725</v>
      </c>
      <c r="S9" s="38" t="s">
        <v>808</v>
      </c>
      <c r="T9" s="39" t="s">
        <v>821</v>
      </c>
      <c r="U9" s="40" t="s">
        <v>808</v>
      </c>
      <c r="V9" s="27" t="s">
        <v>834</v>
      </c>
      <c r="W9" s="27" t="s">
        <v>855</v>
      </c>
    </row>
    <row r="10" spans="1:23" x14ac:dyDescent="0.35">
      <c r="A10" s="27" t="s">
        <v>520</v>
      </c>
      <c r="B10" s="27" t="s">
        <v>549</v>
      </c>
      <c r="C10" s="38" t="s">
        <v>562</v>
      </c>
      <c r="D10" s="39" t="s">
        <v>563</v>
      </c>
      <c r="E10" s="40" t="s">
        <v>591</v>
      </c>
      <c r="F10" s="38" t="s">
        <v>608</v>
      </c>
      <c r="G10" s="39" t="s">
        <v>608</v>
      </c>
      <c r="H10" s="40" t="s">
        <v>621</v>
      </c>
      <c r="I10" s="38" t="s">
        <v>633</v>
      </c>
      <c r="J10" s="39" t="s">
        <v>658</v>
      </c>
      <c r="K10" s="39" t="s">
        <v>658</v>
      </c>
      <c r="L10" s="40" t="s">
        <v>683</v>
      </c>
      <c r="M10" s="38" t="s">
        <v>712</v>
      </c>
      <c r="N10" s="40" t="s">
        <v>713</v>
      </c>
      <c r="O10" s="38" t="s">
        <v>726</v>
      </c>
      <c r="P10" s="39" t="s">
        <v>747</v>
      </c>
      <c r="Q10" s="39" t="s">
        <v>776</v>
      </c>
      <c r="R10" s="40" t="s">
        <v>726</v>
      </c>
      <c r="S10" s="38" t="s">
        <v>809</v>
      </c>
      <c r="T10" s="39" t="s">
        <v>822</v>
      </c>
      <c r="U10" s="40" t="s">
        <v>809</v>
      </c>
      <c r="V10" s="27" t="s">
        <v>835</v>
      </c>
      <c r="W10" s="27" t="s">
        <v>856</v>
      </c>
    </row>
    <row r="11" spans="1:23" x14ac:dyDescent="0.35">
      <c r="A11" s="27" t="s">
        <v>521</v>
      </c>
      <c r="B11" s="27" t="s">
        <v>550</v>
      </c>
      <c r="C11" s="38" t="s">
        <v>563</v>
      </c>
      <c r="D11" s="39" t="s">
        <v>564</v>
      </c>
      <c r="E11" s="40" t="s">
        <v>592</v>
      </c>
      <c r="F11" s="38" t="s">
        <v>609</v>
      </c>
      <c r="G11" s="39" t="s">
        <v>609</v>
      </c>
      <c r="H11" s="40" t="s">
        <v>622</v>
      </c>
      <c r="I11" s="38" t="s">
        <v>634</v>
      </c>
      <c r="J11" s="39" t="s">
        <v>659</v>
      </c>
      <c r="K11" s="39" t="s">
        <v>659</v>
      </c>
      <c r="L11" s="40" t="s">
        <v>684</v>
      </c>
      <c r="M11" s="38" t="s">
        <v>713</v>
      </c>
      <c r="N11" s="40" t="s">
        <v>714</v>
      </c>
      <c r="O11" s="38" t="s">
        <v>727</v>
      </c>
      <c r="P11" s="39" t="s">
        <v>748</v>
      </c>
      <c r="Q11" s="39" t="s">
        <v>777</v>
      </c>
      <c r="R11" s="40" t="s">
        <v>727</v>
      </c>
      <c r="S11" s="38" t="s">
        <v>810</v>
      </c>
      <c r="T11" s="39" t="s">
        <v>823</v>
      </c>
      <c r="U11" s="40" t="s">
        <v>810</v>
      </c>
      <c r="V11" s="27" t="s">
        <v>836</v>
      </c>
      <c r="W11" s="27" t="s">
        <v>857</v>
      </c>
    </row>
    <row r="12" spans="1:23" x14ac:dyDescent="0.35">
      <c r="A12" s="27" t="s">
        <v>522</v>
      </c>
      <c r="B12" s="27" t="s">
        <v>551</v>
      </c>
      <c r="C12" s="38" t="s">
        <v>564</v>
      </c>
      <c r="D12" s="39" t="s">
        <v>565</v>
      </c>
      <c r="E12" s="40" t="s">
        <v>593</v>
      </c>
      <c r="F12" s="38" t="s">
        <v>610</v>
      </c>
      <c r="G12" s="39" t="s">
        <v>610</v>
      </c>
      <c r="H12" s="40" t="s">
        <v>623</v>
      </c>
      <c r="I12" s="38" t="s">
        <v>635</v>
      </c>
      <c r="J12" s="39" t="s">
        <v>660</v>
      </c>
      <c r="K12" s="39" t="s">
        <v>660</v>
      </c>
      <c r="L12" s="40" t="s">
        <v>685</v>
      </c>
      <c r="M12" s="38" t="s">
        <v>714</v>
      </c>
      <c r="N12" s="40" t="s">
        <v>715</v>
      </c>
      <c r="O12" s="38" t="s">
        <v>728</v>
      </c>
      <c r="P12" s="39" t="s">
        <v>749</v>
      </c>
      <c r="Q12" s="39" t="s">
        <v>778</v>
      </c>
      <c r="R12" s="40" t="s">
        <v>728</v>
      </c>
      <c r="S12" s="38" t="s">
        <v>811</v>
      </c>
      <c r="T12" s="39" t="s">
        <v>824</v>
      </c>
      <c r="U12" s="40" t="s">
        <v>811</v>
      </c>
      <c r="V12" s="27" t="s">
        <v>837</v>
      </c>
      <c r="W12" s="27" t="s">
        <v>858</v>
      </c>
    </row>
    <row r="13" spans="1:23" x14ac:dyDescent="0.35">
      <c r="A13" s="27" t="s">
        <v>523</v>
      </c>
      <c r="B13" s="27" t="s">
        <v>552</v>
      </c>
      <c r="C13" s="38" t="s">
        <v>565</v>
      </c>
      <c r="D13" s="39" t="s">
        <v>566</v>
      </c>
      <c r="E13" s="40" t="s">
        <v>594</v>
      </c>
      <c r="F13" s="38" t="s">
        <v>611</v>
      </c>
      <c r="G13" s="39" t="s">
        <v>611</v>
      </c>
      <c r="H13" s="40" t="s">
        <v>624</v>
      </c>
      <c r="I13" s="38" t="s">
        <v>636</v>
      </c>
      <c r="J13" s="39" t="s">
        <v>661</v>
      </c>
      <c r="K13" s="39" t="s">
        <v>661</v>
      </c>
      <c r="L13" s="40" t="s">
        <v>686</v>
      </c>
      <c r="M13" s="38" t="s">
        <v>715</v>
      </c>
      <c r="N13" s="40" t="s">
        <v>716</v>
      </c>
      <c r="O13" s="38" t="s">
        <v>729</v>
      </c>
      <c r="P13" s="39" t="s">
        <v>750</v>
      </c>
      <c r="Q13" s="39" t="s">
        <v>779</v>
      </c>
      <c r="R13" s="40" t="s">
        <v>729</v>
      </c>
      <c r="S13" s="38" t="s">
        <v>812</v>
      </c>
      <c r="T13" s="39" t="s">
        <v>825</v>
      </c>
      <c r="U13" s="40" t="s">
        <v>812</v>
      </c>
      <c r="V13" s="27" t="s">
        <v>838</v>
      </c>
      <c r="W13" s="27" t="s">
        <v>859</v>
      </c>
    </row>
    <row r="14" spans="1:23" x14ac:dyDescent="0.35">
      <c r="A14" s="27" t="s">
        <v>524</v>
      </c>
      <c r="B14" s="27" t="s">
        <v>553</v>
      </c>
      <c r="C14" s="38" t="s">
        <v>566</v>
      </c>
      <c r="D14" s="39" t="s">
        <v>567</v>
      </c>
      <c r="E14" s="40" t="s">
        <v>595</v>
      </c>
      <c r="F14" s="38" t="s">
        <v>612</v>
      </c>
      <c r="G14" s="39" t="s">
        <v>612</v>
      </c>
      <c r="H14" s="40" t="s">
        <v>625</v>
      </c>
      <c r="I14" s="38" t="s">
        <v>637</v>
      </c>
      <c r="J14" s="39" t="s">
        <v>662</v>
      </c>
      <c r="K14" s="39" t="s">
        <v>662</v>
      </c>
      <c r="L14" s="40" t="s">
        <v>687</v>
      </c>
      <c r="M14" s="38" t="s">
        <v>716</v>
      </c>
      <c r="N14" s="40" t="s">
        <v>717</v>
      </c>
      <c r="O14" s="38" t="s">
        <v>730</v>
      </c>
      <c r="P14" s="39" t="s">
        <v>751</v>
      </c>
      <c r="Q14" s="39" t="s">
        <v>780</v>
      </c>
      <c r="R14" s="40" t="s">
        <v>730</v>
      </c>
      <c r="S14" s="38" t="s">
        <v>813</v>
      </c>
      <c r="T14" s="39" t="s">
        <v>826</v>
      </c>
      <c r="U14" s="40" t="s">
        <v>813</v>
      </c>
      <c r="V14" s="27" t="s">
        <v>839</v>
      </c>
      <c r="W14" s="27" t="s">
        <v>860</v>
      </c>
    </row>
    <row r="15" spans="1:23" x14ac:dyDescent="0.35">
      <c r="A15" s="27" t="s">
        <v>525</v>
      </c>
      <c r="B15" s="27" t="s">
        <v>554</v>
      </c>
      <c r="C15" s="38" t="s">
        <v>567</v>
      </c>
      <c r="D15" s="39" t="s">
        <v>568</v>
      </c>
      <c r="E15" s="40" t="s">
        <v>596</v>
      </c>
      <c r="F15" s="38" t="s">
        <v>613</v>
      </c>
      <c r="G15" s="39" t="s">
        <v>613</v>
      </c>
      <c r="H15" s="40" t="s">
        <v>626</v>
      </c>
      <c r="I15" s="38" t="s">
        <v>638</v>
      </c>
      <c r="J15" s="39" t="s">
        <v>663</v>
      </c>
      <c r="K15" s="39" t="s">
        <v>663</v>
      </c>
      <c r="L15" s="40" t="s">
        <v>688</v>
      </c>
      <c r="M15" s="38" t="s">
        <v>717</v>
      </c>
      <c r="N15" s="40" t="s">
        <v>718</v>
      </c>
      <c r="O15" s="38" t="s">
        <v>731</v>
      </c>
      <c r="P15" s="39" t="s">
        <v>752</v>
      </c>
      <c r="Q15" s="39" t="s">
        <v>781</v>
      </c>
      <c r="R15" s="40" t="s">
        <v>731</v>
      </c>
      <c r="S15" s="38" t="s">
        <v>814</v>
      </c>
      <c r="T15" s="39" t="s">
        <v>827</v>
      </c>
      <c r="U15" s="40" t="s">
        <v>814</v>
      </c>
      <c r="V15" s="27" t="s">
        <v>840</v>
      </c>
      <c r="W15" s="27" t="s">
        <v>861</v>
      </c>
    </row>
    <row r="16" spans="1:23" x14ac:dyDescent="0.35">
      <c r="A16" s="27" t="s">
        <v>526</v>
      </c>
      <c r="B16" s="27" t="s">
        <v>555</v>
      </c>
      <c r="C16" s="38" t="s">
        <v>568</v>
      </c>
      <c r="D16" s="39" t="s">
        <v>569</v>
      </c>
      <c r="E16" s="40" t="s">
        <v>597</v>
      </c>
      <c r="F16" s="38"/>
      <c r="G16" s="39"/>
      <c r="H16" s="40"/>
      <c r="I16" s="38" t="s">
        <v>639</v>
      </c>
      <c r="J16" s="39" t="s">
        <v>664</v>
      </c>
      <c r="K16" s="39" t="s">
        <v>664</v>
      </c>
      <c r="L16" s="40" t="s">
        <v>689</v>
      </c>
      <c r="M16" s="38" t="s">
        <v>718</v>
      </c>
      <c r="N16" s="40"/>
      <c r="O16" s="38" t="s">
        <v>732</v>
      </c>
      <c r="P16" s="39" t="s">
        <v>753</v>
      </c>
      <c r="Q16" s="39" t="s">
        <v>782</v>
      </c>
      <c r="R16" s="40" t="s">
        <v>732</v>
      </c>
      <c r="S16" s="38" t="s">
        <v>815</v>
      </c>
      <c r="T16" s="39" t="s">
        <v>828</v>
      </c>
      <c r="U16" s="40" t="s">
        <v>815</v>
      </c>
      <c r="V16" s="27" t="s">
        <v>841</v>
      </c>
      <c r="W16" s="27" t="s">
        <v>862</v>
      </c>
    </row>
    <row r="17" spans="1:23" x14ac:dyDescent="0.35">
      <c r="A17" s="27" t="s">
        <v>527</v>
      </c>
      <c r="B17" s="27"/>
      <c r="C17" s="38" t="s">
        <v>569</v>
      </c>
      <c r="D17" s="39" t="s">
        <v>570</v>
      </c>
      <c r="E17" s="40" t="s">
        <v>598</v>
      </c>
      <c r="F17" s="38"/>
      <c r="G17" s="39"/>
      <c r="H17" s="40"/>
      <c r="I17" s="38" t="s">
        <v>640</v>
      </c>
      <c r="J17" s="39" t="s">
        <v>665</v>
      </c>
      <c r="K17" s="39" t="s">
        <v>665</v>
      </c>
      <c r="L17" s="40" t="s">
        <v>690</v>
      </c>
      <c r="M17" s="38"/>
      <c r="N17" s="40"/>
      <c r="O17" s="38" t="s">
        <v>733</v>
      </c>
      <c r="P17" s="39" t="s">
        <v>754</v>
      </c>
      <c r="Q17" s="39" t="s">
        <v>783</v>
      </c>
      <c r="R17" s="40" t="s">
        <v>733</v>
      </c>
      <c r="S17" s="38"/>
      <c r="T17" s="39"/>
      <c r="U17" s="40"/>
      <c r="V17" s="27" t="s">
        <v>842</v>
      </c>
      <c r="W17" s="27" t="s">
        <v>863</v>
      </c>
    </row>
    <row r="18" spans="1:23" x14ac:dyDescent="0.35">
      <c r="A18" s="27" t="s">
        <v>528</v>
      </c>
      <c r="B18" s="27"/>
      <c r="C18" s="38" t="s">
        <v>570</v>
      </c>
      <c r="D18" s="39" t="s">
        <v>571</v>
      </c>
      <c r="E18" s="40" t="s">
        <v>599</v>
      </c>
      <c r="F18" s="38"/>
      <c r="G18" s="39"/>
      <c r="H18" s="40"/>
      <c r="I18" s="38" t="s">
        <v>641</v>
      </c>
      <c r="J18" s="39" t="s">
        <v>666</v>
      </c>
      <c r="K18" s="39" t="s">
        <v>666</v>
      </c>
      <c r="L18" s="40" t="s">
        <v>691</v>
      </c>
      <c r="M18" s="38"/>
      <c r="N18" s="40"/>
      <c r="O18" s="38" t="s">
        <v>734</v>
      </c>
      <c r="P18" s="39" t="s">
        <v>755</v>
      </c>
      <c r="Q18" s="39" t="s">
        <v>784</v>
      </c>
      <c r="R18" s="40" t="s">
        <v>734</v>
      </c>
      <c r="S18" s="38"/>
      <c r="T18" s="39"/>
      <c r="U18" s="40"/>
      <c r="V18" s="27" t="s">
        <v>843</v>
      </c>
      <c r="W18" s="27" t="s">
        <v>864</v>
      </c>
    </row>
    <row r="19" spans="1:23" x14ac:dyDescent="0.35">
      <c r="A19" s="27" t="s">
        <v>529</v>
      </c>
      <c r="B19" s="27"/>
      <c r="C19" s="38" t="s">
        <v>571</v>
      </c>
      <c r="D19" s="39" t="s">
        <v>572</v>
      </c>
      <c r="E19" s="40" t="s">
        <v>600</v>
      </c>
      <c r="F19" s="38"/>
      <c r="G19" s="39"/>
      <c r="H19" s="40"/>
      <c r="I19" s="38" t="s">
        <v>642</v>
      </c>
      <c r="J19" s="39" t="s">
        <v>667</v>
      </c>
      <c r="K19" s="39" t="s">
        <v>667</v>
      </c>
      <c r="L19" s="40" t="s">
        <v>692</v>
      </c>
      <c r="M19" s="38"/>
      <c r="N19" s="40"/>
      <c r="O19" s="38" t="s">
        <v>735</v>
      </c>
      <c r="P19" s="39" t="s">
        <v>756</v>
      </c>
      <c r="Q19" s="39" t="s">
        <v>785</v>
      </c>
      <c r="R19" s="40" t="s">
        <v>735</v>
      </c>
      <c r="S19" s="38"/>
      <c r="T19" s="39"/>
      <c r="U19" s="40"/>
      <c r="V19" s="27" t="s">
        <v>844</v>
      </c>
      <c r="W19" s="27" t="s">
        <v>865</v>
      </c>
    </row>
    <row r="20" spans="1:23" x14ac:dyDescent="0.35">
      <c r="A20" s="27" t="s">
        <v>530</v>
      </c>
      <c r="B20" s="27"/>
      <c r="C20" s="38" t="s">
        <v>572</v>
      </c>
      <c r="D20" s="39" t="s">
        <v>573</v>
      </c>
      <c r="E20" s="40" t="s">
        <v>601</v>
      </c>
      <c r="F20" s="38"/>
      <c r="G20" s="39"/>
      <c r="H20" s="40"/>
      <c r="I20" s="38" t="s">
        <v>643</v>
      </c>
      <c r="J20" s="39" t="s">
        <v>668</v>
      </c>
      <c r="K20" s="39" t="s">
        <v>668</v>
      </c>
      <c r="L20" s="40" t="s">
        <v>693</v>
      </c>
      <c r="M20" s="38"/>
      <c r="N20" s="40"/>
      <c r="O20" s="38" t="s">
        <v>736</v>
      </c>
      <c r="P20" s="39" t="s">
        <v>757</v>
      </c>
      <c r="Q20" s="39" t="s">
        <v>786</v>
      </c>
      <c r="R20" s="40" t="s">
        <v>736</v>
      </c>
      <c r="S20" s="38"/>
      <c r="T20" s="39"/>
      <c r="U20" s="40"/>
      <c r="V20" s="27" t="s">
        <v>845</v>
      </c>
      <c r="W20" s="27" t="s">
        <v>866</v>
      </c>
    </row>
    <row r="21" spans="1:23" x14ac:dyDescent="0.35">
      <c r="A21" s="27" t="s">
        <v>531</v>
      </c>
      <c r="B21" s="27"/>
      <c r="C21" s="38" t="s">
        <v>573</v>
      </c>
      <c r="D21" s="39" t="s">
        <v>574</v>
      </c>
      <c r="E21" s="40"/>
      <c r="F21" s="38"/>
      <c r="G21" s="39"/>
      <c r="H21" s="40"/>
      <c r="I21" s="38" t="s">
        <v>644</v>
      </c>
      <c r="J21" s="39" t="s">
        <v>669</v>
      </c>
      <c r="K21" s="39"/>
      <c r="L21" s="40" t="s">
        <v>694</v>
      </c>
      <c r="M21" s="38"/>
      <c r="N21" s="40"/>
      <c r="O21" s="38" t="s">
        <v>737</v>
      </c>
      <c r="P21" s="39" t="s">
        <v>758</v>
      </c>
      <c r="Q21" s="39" t="s">
        <v>787</v>
      </c>
      <c r="R21" s="40" t="s">
        <v>737</v>
      </c>
      <c r="S21" s="38"/>
      <c r="T21" s="39"/>
      <c r="U21" s="40"/>
      <c r="V21" s="27" t="s">
        <v>846</v>
      </c>
      <c r="W21" s="27" t="s">
        <v>867</v>
      </c>
    </row>
    <row r="22" spans="1:23" x14ac:dyDescent="0.35">
      <c r="A22" s="27" t="s">
        <v>532</v>
      </c>
      <c r="B22" s="27"/>
      <c r="C22" s="38" t="s">
        <v>574</v>
      </c>
      <c r="D22" s="39" t="s">
        <v>575</v>
      </c>
      <c r="E22" s="40"/>
      <c r="F22" s="38"/>
      <c r="G22" s="39"/>
      <c r="H22" s="40"/>
      <c r="I22" s="38" t="s">
        <v>645</v>
      </c>
      <c r="J22" s="39" t="s">
        <v>670</v>
      </c>
      <c r="K22" s="39"/>
      <c r="L22" s="40" t="s">
        <v>695</v>
      </c>
      <c r="M22" s="38"/>
      <c r="N22" s="40"/>
      <c r="O22" s="38" t="s">
        <v>738</v>
      </c>
      <c r="P22" s="39" t="s">
        <v>759</v>
      </c>
      <c r="Q22" s="39" t="s">
        <v>788</v>
      </c>
      <c r="R22" s="40" t="s">
        <v>738</v>
      </c>
      <c r="S22" s="38"/>
      <c r="T22" s="39"/>
      <c r="U22" s="40"/>
      <c r="V22" s="27" t="s">
        <v>847</v>
      </c>
      <c r="W22" s="27" t="s">
        <v>868</v>
      </c>
    </row>
    <row r="23" spans="1:23" x14ac:dyDescent="0.35">
      <c r="A23" s="27" t="s">
        <v>533</v>
      </c>
      <c r="B23" s="27"/>
      <c r="C23" s="38" t="s">
        <v>575</v>
      </c>
      <c r="D23" s="39" t="s">
        <v>576</v>
      </c>
      <c r="E23" s="40"/>
      <c r="F23" s="38"/>
      <c r="G23" s="39"/>
      <c r="H23" s="40"/>
      <c r="I23" s="38" t="s">
        <v>646</v>
      </c>
      <c r="J23" s="39" t="s">
        <v>671</v>
      </c>
      <c r="K23" s="39"/>
      <c r="L23" s="40" t="s">
        <v>696</v>
      </c>
      <c r="M23" s="38"/>
      <c r="N23" s="40"/>
      <c r="O23" s="38" t="s">
        <v>739</v>
      </c>
      <c r="P23" s="39" t="s">
        <v>760</v>
      </c>
      <c r="Q23" s="39" t="s">
        <v>789</v>
      </c>
      <c r="R23" s="40" t="s">
        <v>739</v>
      </c>
      <c r="S23" s="38"/>
      <c r="T23" s="39"/>
      <c r="U23" s="40"/>
      <c r="V23" s="27" t="s">
        <v>848</v>
      </c>
      <c r="W23" s="27" t="s">
        <v>869</v>
      </c>
    </row>
    <row r="24" spans="1:23" x14ac:dyDescent="0.35">
      <c r="A24" s="27" t="s">
        <v>534</v>
      </c>
      <c r="B24" s="27"/>
      <c r="C24" s="38" t="s">
        <v>576</v>
      </c>
      <c r="D24" s="39" t="s">
        <v>577</v>
      </c>
      <c r="E24" s="40"/>
      <c r="F24" s="38"/>
      <c r="G24" s="39"/>
      <c r="H24" s="40"/>
      <c r="I24" s="38" t="s">
        <v>647</v>
      </c>
      <c r="J24" s="39" t="s">
        <v>672</v>
      </c>
      <c r="K24" s="39"/>
      <c r="L24" s="40" t="s">
        <v>697</v>
      </c>
      <c r="M24" s="38"/>
      <c r="N24" s="40"/>
      <c r="O24" s="38" t="s">
        <v>740</v>
      </c>
      <c r="P24" s="39" t="s">
        <v>761</v>
      </c>
      <c r="Q24" s="39" t="s">
        <v>790</v>
      </c>
      <c r="R24" s="40" t="s">
        <v>740</v>
      </c>
      <c r="S24" s="38"/>
      <c r="T24" s="39"/>
      <c r="U24" s="40"/>
      <c r="V24" s="27" t="s">
        <v>849</v>
      </c>
      <c r="W24" s="27" t="s">
        <v>870</v>
      </c>
    </row>
    <row r="25" spans="1:23" x14ac:dyDescent="0.35">
      <c r="A25" s="27" t="s">
        <v>535</v>
      </c>
      <c r="B25" s="27"/>
      <c r="C25" s="38" t="s">
        <v>577</v>
      </c>
      <c r="D25" s="39" t="s">
        <v>578</v>
      </c>
      <c r="E25" s="40"/>
      <c r="F25" s="38"/>
      <c r="G25" s="39"/>
      <c r="H25" s="40"/>
      <c r="I25" s="38" t="s">
        <v>648</v>
      </c>
      <c r="J25" s="39"/>
      <c r="K25" s="39"/>
      <c r="L25" s="40" t="s">
        <v>698</v>
      </c>
      <c r="M25" s="38"/>
      <c r="N25" s="40"/>
      <c r="O25" s="38"/>
      <c r="P25" s="39" t="s">
        <v>762</v>
      </c>
      <c r="Q25" s="39" t="s">
        <v>791</v>
      </c>
      <c r="R25" s="40"/>
      <c r="S25" s="38"/>
      <c r="T25" s="39"/>
      <c r="U25" s="40"/>
      <c r="V25" s="27"/>
      <c r="W25" s="27"/>
    </row>
    <row r="26" spans="1:23" x14ac:dyDescent="0.35">
      <c r="A26" s="27" t="s">
        <v>536</v>
      </c>
      <c r="B26" s="27"/>
      <c r="C26" s="38" t="s">
        <v>578</v>
      </c>
      <c r="D26" s="39" t="s">
        <v>579</v>
      </c>
      <c r="E26" s="40"/>
      <c r="F26" s="38"/>
      <c r="G26" s="39"/>
      <c r="H26" s="40"/>
      <c r="I26" s="38" t="s">
        <v>649</v>
      </c>
      <c r="J26" s="39"/>
      <c r="K26" s="39"/>
      <c r="L26" s="40" t="s">
        <v>699</v>
      </c>
      <c r="M26" s="38"/>
      <c r="N26" s="40"/>
      <c r="O26" s="38"/>
      <c r="P26" s="39" t="s">
        <v>763</v>
      </c>
      <c r="Q26" s="39" t="s">
        <v>792</v>
      </c>
      <c r="R26" s="40"/>
      <c r="S26" s="38"/>
      <c r="T26" s="39"/>
      <c r="U26" s="40"/>
      <c r="V26" s="27"/>
      <c r="W26" s="27"/>
    </row>
    <row r="27" spans="1:23" x14ac:dyDescent="0.35">
      <c r="A27" s="27" t="s">
        <v>537</v>
      </c>
      <c r="B27" s="27"/>
      <c r="C27" s="38" t="s">
        <v>579</v>
      </c>
      <c r="D27" s="39" t="s">
        <v>580</v>
      </c>
      <c r="E27" s="40"/>
      <c r="F27" s="38"/>
      <c r="G27" s="39"/>
      <c r="H27" s="40"/>
      <c r="I27" s="38" t="s">
        <v>650</v>
      </c>
      <c r="J27" s="39"/>
      <c r="K27" s="39"/>
      <c r="L27" s="40" t="s">
        <v>700</v>
      </c>
      <c r="M27" s="38"/>
      <c r="N27" s="40"/>
      <c r="O27" s="38"/>
      <c r="P27" s="39" t="s">
        <v>764</v>
      </c>
      <c r="Q27" s="39" t="s">
        <v>793</v>
      </c>
      <c r="R27" s="40"/>
      <c r="S27" s="38"/>
      <c r="T27" s="39"/>
      <c r="U27" s="40"/>
      <c r="V27" s="27"/>
      <c r="W27" s="27"/>
    </row>
    <row r="28" spans="1:23" x14ac:dyDescent="0.35">
      <c r="A28" s="27" t="s">
        <v>538</v>
      </c>
      <c r="B28" s="27"/>
      <c r="C28" s="38" t="s">
        <v>580</v>
      </c>
      <c r="D28" s="39" t="s">
        <v>581</v>
      </c>
      <c r="E28" s="40"/>
      <c r="F28" s="38"/>
      <c r="G28" s="39"/>
      <c r="H28" s="40"/>
      <c r="I28" s="38" t="s">
        <v>651</v>
      </c>
      <c r="J28" s="39"/>
      <c r="K28" s="39"/>
      <c r="L28" s="40" t="s">
        <v>701</v>
      </c>
      <c r="M28" s="38"/>
      <c r="N28" s="40"/>
      <c r="O28" s="38"/>
      <c r="P28" s="39" t="s">
        <v>765</v>
      </c>
      <c r="Q28" s="39" t="s">
        <v>794</v>
      </c>
      <c r="R28" s="40"/>
      <c r="S28" s="38"/>
      <c r="T28" s="39"/>
      <c r="U28" s="40"/>
      <c r="V28" s="27"/>
      <c r="W28" s="27"/>
    </row>
    <row r="29" spans="1:23" x14ac:dyDescent="0.35">
      <c r="A29" s="27" t="s">
        <v>539</v>
      </c>
      <c r="B29" s="27"/>
      <c r="C29" s="38" t="s">
        <v>581</v>
      </c>
      <c r="D29" s="39" t="s">
        <v>582</v>
      </c>
      <c r="E29" s="40"/>
      <c r="F29" s="38"/>
      <c r="G29" s="39"/>
      <c r="H29" s="40"/>
      <c r="I29" s="38" t="s">
        <v>652</v>
      </c>
      <c r="J29" s="39"/>
      <c r="K29" s="39"/>
      <c r="L29" s="40" t="s">
        <v>702</v>
      </c>
      <c r="M29" s="38"/>
      <c r="N29" s="40"/>
      <c r="O29" s="38"/>
      <c r="P29" s="39" t="s">
        <v>766</v>
      </c>
      <c r="Q29" s="39" t="s">
        <v>795</v>
      </c>
      <c r="R29" s="40"/>
      <c r="S29" s="38"/>
      <c r="T29" s="39"/>
      <c r="U29" s="40"/>
      <c r="V29" s="27"/>
      <c r="W29" s="27"/>
    </row>
    <row r="30" spans="1:23" x14ac:dyDescent="0.35">
      <c r="A30" s="27" t="s">
        <v>540</v>
      </c>
      <c r="B30" s="27"/>
      <c r="C30" s="38" t="s">
        <v>582</v>
      </c>
      <c r="D30" s="39" t="s">
        <v>583</v>
      </c>
      <c r="E30" s="40"/>
      <c r="F30" s="38"/>
      <c r="G30" s="39"/>
      <c r="H30" s="40"/>
      <c r="I30" s="38" t="s">
        <v>653</v>
      </c>
      <c r="J30" s="39"/>
      <c r="K30" s="39"/>
      <c r="L30" s="40" t="s">
        <v>703</v>
      </c>
      <c r="M30" s="38"/>
      <c r="N30" s="40"/>
      <c r="O30" s="38"/>
      <c r="P30" s="39" t="s">
        <v>767</v>
      </c>
      <c r="Q30" s="39" t="s">
        <v>796</v>
      </c>
      <c r="R30" s="40"/>
      <c r="S30" s="38"/>
      <c r="T30" s="39"/>
      <c r="U30" s="40"/>
      <c r="V30" s="27"/>
      <c r="W30" s="27"/>
    </row>
    <row r="31" spans="1:23" x14ac:dyDescent="0.35">
      <c r="A31" s="27" t="s">
        <v>541</v>
      </c>
      <c r="B31" s="27"/>
      <c r="C31" s="38" t="s">
        <v>583</v>
      </c>
      <c r="D31" s="39" t="s">
        <v>584</v>
      </c>
      <c r="E31" s="40"/>
      <c r="F31" s="38"/>
      <c r="G31" s="39"/>
      <c r="H31" s="40"/>
      <c r="I31" s="38" t="s">
        <v>654</v>
      </c>
      <c r="J31" s="39"/>
      <c r="K31" s="39"/>
      <c r="L31" s="40" t="s">
        <v>704</v>
      </c>
      <c r="M31" s="38"/>
      <c r="N31" s="40"/>
      <c r="O31" s="38"/>
      <c r="P31" s="39" t="s">
        <v>768</v>
      </c>
      <c r="Q31" s="39" t="s">
        <v>797</v>
      </c>
      <c r="R31" s="40"/>
      <c r="S31" s="38"/>
      <c r="T31" s="39"/>
      <c r="U31" s="40"/>
      <c r="V31" s="27"/>
      <c r="W31" s="27"/>
    </row>
    <row r="32" spans="1:23" ht="15" thickBot="1" x14ac:dyDescent="0.4">
      <c r="A32" s="34" t="s">
        <v>542</v>
      </c>
      <c r="B32" s="34"/>
      <c r="C32" s="41" t="s">
        <v>584</v>
      </c>
      <c r="D32" s="42"/>
      <c r="E32" s="43"/>
      <c r="F32" s="41"/>
      <c r="G32" s="42"/>
      <c r="H32" s="43"/>
      <c r="I32" s="41" t="s">
        <v>655</v>
      </c>
      <c r="J32" s="42"/>
      <c r="K32" s="42"/>
      <c r="L32" s="43" t="s">
        <v>705</v>
      </c>
      <c r="M32" s="41"/>
      <c r="N32" s="43"/>
      <c r="O32" s="41"/>
      <c r="P32" s="42" t="s">
        <v>769</v>
      </c>
      <c r="Q32" s="42" t="s">
        <v>798</v>
      </c>
      <c r="R32" s="43"/>
      <c r="S32" s="41"/>
      <c r="T32" s="42"/>
      <c r="U32" s="43"/>
      <c r="V32" s="34"/>
      <c r="W32" s="34"/>
    </row>
  </sheetData>
  <mergeCells count="12">
    <mergeCell ref="M1:N1"/>
    <mergeCell ref="M2:N2"/>
    <mergeCell ref="O1:R1"/>
    <mergeCell ref="O2:R2"/>
    <mergeCell ref="S1:U1"/>
    <mergeCell ref="S2:U2"/>
    <mergeCell ref="C1:E1"/>
    <mergeCell ref="C2:E2"/>
    <mergeCell ref="F1:H1"/>
    <mergeCell ref="F2:H2"/>
    <mergeCell ref="I1:L1"/>
    <mergeCell ref="I2:L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" id="{AE15F3C7-3369-4B13-899A-BF6268001650}">
            <xm:f>OR(IF(ISERROR(VLOOKUP(TRIM(LEFT(A4, SEARCH(" ",A4))),'SoM Connector'!$C$3:$C$82, 1, FALSE)),FALSE,TRUE ), IF(ISERROR(VLOOKUP(TRIM(LEFT(A4, SEARCH(" ",A4))),'SoM Connector'!$E$3:$E$82, 1, FALSE)),FALSE,TRUE ), IF(ISERROR(VLOOKUP(TRIM(LEFT(A4, SEARCH(" ",A4))),'SoM Connector'!$G$3:$G$82, 1, FALSE)),FALSE,TRUE ), IF(ISERROR(VLOOKUP(TRIM(LEFT(A4, SEARCH(" ",A4))),'SoM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A4:A32</xm:sqref>
        </x14:conditionalFormatting>
        <x14:conditionalFormatting xmlns:xm="http://schemas.microsoft.com/office/excel/2006/main">
          <x14:cfRule type="expression" priority="22" id="{AF9E2387-DDCE-456D-A82D-615B40BC8C0C}">
            <xm:f>OR(IF(ISERROR(VLOOKUP(TRIM(LEFT(B4, SEARCH(" ",B4))),'SoM Connector'!$C$3:$C$82, 1, FALSE)),FALSE,TRUE ), IF(ISERROR(VLOOKUP(TRIM(LEFT(B4, SEARCH(" ",B4))),'SoM Connector'!$E$3:$E$82, 1, FALSE)),FALSE,TRUE ), IF(ISERROR(VLOOKUP(TRIM(LEFT(B4, SEARCH(" ",B4))),'SoM Connector'!$G$3:$G$82, 1, FALSE)),FALSE,TRUE ), IF(ISERROR(VLOOKUP(TRIM(LEFT(B4, SEARCH(" ",B4))),'SoM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B4:B32</xm:sqref>
        </x14:conditionalFormatting>
        <x14:conditionalFormatting xmlns:xm="http://schemas.microsoft.com/office/excel/2006/main">
          <x14:cfRule type="expression" priority="21" id="{12C28717-3E42-4D24-8BE9-7DE591E6060B}">
            <xm:f>OR(IF(ISERROR(VLOOKUP(TRIM(LEFT(C4, SEARCH(" ",C4))),'SoM Connector'!$C$3:$C$82, 1, FALSE)),FALSE,TRUE ), IF(ISERROR(VLOOKUP(TRIM(LEFT(C4, SEARCH(" ",C4))),'SoM Connector'!$E$3:$E$82, 1, FALSE)),FALSE,TRUE ), IF(ISERROR(VLOOKUP(TRIM(LEFT(C4, SEARCH(" ",C4))),'SoM Connector'!$G$3:$G$82, 1, FALSE)),FALSE,TRUE ), IF(ISERROR(VLOOKUP(TRIM(LEFT(C4, SEARCH(" ",C4))),'SoM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C4:C32</xm:sqref>
        </x14:conditionalFormatting>
        <x14:conditionalFormatting xmlns:xm="http://schemas.microsoft.com/office/excel/2006/main">
          <x14:cfRule type="expression" priority="20" id="{32B4127A-351C-448F-B215-2AC5ED3ED9D5}">
            <xm:f>OR(IF(ISERROR(VLOOKUP(TRIM(LEFT(D4, SEARCH(" ",D4))),'SoM Connector'!$C$3:$C$82, 1, FALSE)),FALSE,TRUE ), IF(ISERROR(VLOOKUP(TRIM(LEFT(D4, SEARCH(" ",D4))),'SoM Connector'!$E$3:$E$82, 1, FALSE)),FALSE,TRUE ), IF(ISERROR(VLOOKUP(TRIM(LEFT(D4, SEARCH(" ",D4))),'SoM Connector'!$G$3:$G$82, 1, FALSE)),FALSE,TRUE ), IF(ISERROR(VLOOKUP(TRIM(LEFT(D4, SEARCH(" ",D4))),'SoM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D4:D32</xm:sqref>
        </x14:conditionalFormatting>
        <x14:conditionalFormatting xmlns:xm="http://schemas.microsoft.com/office/excel/2006/main">
          <x14:cfRule type="expression" priority="19" id="{0156F349-71B9-4E3F-866E-C3C0442B1D9B}">
            <xm:f>OR(IF(ISERROR(VLOOKUP(TRIM(LEFT(E4, SEARCH(" ",E4))),'SoM Connector'!$C$3:$C$82, 1, FALSE)),FALSE,TRUE ), IF(ISERROR(VLOOKUP(TRIM(LEFT(E4, SEARCH(" ",E4))),'SoM Connector'!$E$3:$E$82, 1, FALSE)),FALSE,TRUE ), IF(ISERROR(VLOOKUP(TRIM(LEFT(E4, SEARCH(" ",E4))),'SoM Connector'!$G$3:$G$82, 1, FALSE)),FALSE,TRUE ), IF(ISERROR(VLOOKUP(TRIM(LEFT(E4, SEARCH(" ",E4))),'SoM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E4:E32</xm:sqref>
        </x14:conditionalFormatting>
        <x14:conditionalFormatting xmlns:xm="http://schemas.microsoft.com/office/excel/2006/main">
          <x14:cfRule type="expression" priority="18" id="{474850EB-C014-4D56-B269-AA94DE6CB2CC}">
            <xm:f>OR(IF(ISERROR(VLOOKUP(TRIM(LEFT(F4, SEARCH(" ",F4))),'SoM Connector'!$C$3:$C$82, 1, FALSE)),FALSE,TRUE ), IF(ISERROR(VLOOKUP(TRIM(LEFT(F4, SEARCH(" ",F4))),'SoM Connector'!$E$3:$E$82, 1, FALSE)),FALSE,TRUE ), IF(ISERROR(VLOOKUP(TRIM(LEFT(F4, SEARCH(" ",F4))),'SoM Connector'!$G$3:$G$82, 1, FALSE)),FALSE,TRUE ), IF(ISERROR(VLOOKUP(TRIM(LEFT(F4, SEARCH(" ",F4))),'SoM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F4:F32</xm:sqref>
        </x14:conditionalFormatting>
        <x14:conditionalFormatting xmlns:xm="http://schemas.microsoft.com/office/excel/2006/main">
          <x14:cfRule type="expression" priority="17" id="{9F767C3C-AE31-4AC5-8C59-3E6395090A79}">
            <xm:f>OR(IF(ISERROR(VLOOKUP(TRIM(LEFT(G4, SEARCH(" ",G4))),'SoM Connector'!$C$3:$C$82, 1, FALSE)),FALSE,TRUE ), IF(ISERROR(VLOOKUP(TRIM(LEFT(G4, SEARCH(" ",G4))),'SoM Connector'!$E$3:$E$82, 1, FALSE)),FALSE,TRUE ), IF(ISERROR(VLOOKUP(TRIM(LEFT(G4, SEARCH(" ",G4))),'SoM Connector'!$G$3:$G$82, 1, FALSE)),FALSE,TRUE ), IF(ISERROR(VLOOKUP(TRIM(LEFT(G4, SEARCH(" ",G4))),'SoM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G4:G32</xm:sqref>
        </x14:conditionalFormatting>
        <x14:conditionalFormatting xmlns:xm="http://schemas.microsoft.com/office/excel/2006/main">
          <x14:cfRule type="expression" priority="16" id="{DE96CC39-5418-44DA-B728-0AC044F6DB66}">
            <xm:f>OR(IF(ISERROR(VLOOKUP(TRIM(LEFT(H4, SEARCH(" ",H4))),'SoM Connector'!$C$3:$C$82, 1, FALSE)),FALSE,TRUE ), IF(ISERROR(VLOOKUP(TRIM(LEFT(H4, SEARCH(" ",H4))),'SoM Connector'!$E$3:$E$82, 1, FALSE)),FALSE,TRUE ), IF(ISERROR(VLOOKUP(TRIM(LEFT(H4, SEARCH(" ",H4))),'SoM Connector'!$G$3:$G$82, 1, FALSE)),FALSE,TRUE ), IF(ISERROR(VLOOKUP(TRIM(LEFT(H4, SEARCH(" ",H4))),'SoM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H4:H32</xm:sqref>
        </x14:conditionalFormatting>
        <x14:conditionalFormatting xmlns:xm="http://schemas.microsoft.com/office/excel/2006/main">
          <x14:cfRule type="expression" priority="15" id="{3B5F41F8-E97C-49E0-8288-B20823CC34F2}">
            <xm:f>OR(IF(ISERROR(VLOOKUP(TRIM(LEFT(I4, SEARCH(" ",I4))),'SoM Connector'!$C$3:$C$82, 1, FALSE)),FALSE,TRUE ), IF(ISERROR(VLOOKUP(TRIM(LEFT(I4, SEARCH(" ",I4))),'SoM Connector'!$E$3:$E$82, 1, FALSE)),FALSE,TRUE ), IF(ISERROR(VLOOKUP(TRIM(LEFT(I4, SEARCH(" ",I4))),'SoM Connector'!$G$3:$G$82, 1, FALSE)),FALSE,TRUE ), IF(ISERROR(VLOOKUP(TRIM(LEFT(I4, SEARCH(" ",I4))),'SoM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I4:I32</xm:sqref>
        </x14:conditionalFormatting>
        <x14:conditionalFormatting xmlns:xm="http://schemas.microsoft.com/office/excel/2006/main">
          <x14:cfRule type="expression" priority="14" id="{A14AD578-1315-45F0-8C33-9D8D608D141F}">
            <xm:f>OR(IF(ISERROR(VLOOKUP(TRIM(LEFT(J4, SEARCH(" ",J4))),'SoM Connector'!$C$3:$C$82, 1, FALSE)),FALSE,TRUE ), IF(ISERROR(VLOOKUP(TRIM(LEFT(J4, SEARCH(" ",J4))),'SoM Connector'!$E$3:$E$82, 1, FALSE)),FALSE,TRUE ), IF(ISERROR(VLOOKUP(TRIM(LEFT(J4, SEARCH(" ",J4))),'SoM Connector'!$G$3:$G$82, 1, FALSE)),FALSE,TRUE ), IF(ISERROR(VLOOKUP(TRIM(LEFT(J4, SEARCH(" ",J4))),'SoM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J4:J32</xm:sqref>
        </x14:conditionalFormatting>
        <x14:conditionalFormatting xmlns:xm="http://schemas.microsoft.com/office/excel/2006/main">
          <x14:cfRule type="expression" priority="13" id="{FACB08AF-8D5D-47EB-A32F-6DA31FD52558}">
            <xm:f>OR(IF(ISERROR(VLOOKUP(TRIM(LEFT(K4, SEARCH(" ",K4))),'SoM Connector'!$C$3:$C$82, 1, FALSE)),FALSE,TRUE ), IF(ISERROR(VLOOKUP(TRIM(LEFT(K4, SEARCH(" ",K4))),'SoM Connector'!$E$3:$E$82, 1, FALSE)),FALSE,TRUE ), IF(ISERROR(VLOOKUP(TRIM(LEFT(K4, SEARCH(" ",K4))),'SoM Connector'!$G$3:$G$82, 1, FALSE)),FALSE,TRUE ), IF(ISERROR(VLOOKUP(TRIM(LEFT(K4, SEARCH(" ",K4))),'SoM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K4:K32</xm:sqref>
        </x14:conditionalFormatting>
        <x14:conditionalFormatting xmlns:xm="http://schemas.microsoft.com/office/excel/2006/main">
          <x14:cfRule type="expression" priority="12" id="{1C02E8CB-60FF-412C-B23F-67C96CB14046}">
            <xm:f>OR(IF(ISERROR(VLOOKUP(TRIM(LEFT(L4, SEARCH(" ",L4))),'SoM Connector'!$C$3:$C$82, 1, FALSE)),FALSE,TRUE ), IF(ISERROR(VLOOKUP(TRIM(LEFT(L4, SEARCH(" ",L4))),'SoM Connector'!$E$3:$E$82, 1, FALSE)),FALSE,TRUE ), IF(ISERROR(VLOOKUP(TRIM(LEFT(L4, SEARCH(" ",L4))),'SoM Connector'!$G$3:$G$82, 1, FALSE)),FALSE,TRUE ), IF(ISERROR(VLOOKUP(TRIM(LEFT(L4, SEARCH(" ",L4))),'SoM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L4:L32</xm:sqref>
        </x14:conditionalFormatting>
        <x14:conditionalFormatting xmlns:xm="http://schemas.microsoft.com/office/excel/2006/main">
          <x14:cfRule type="expression" priority="11" id="{59F1FADB-4A5B-44E1-AEF4-EA74A2FF0708}">
            <xm:f>OR(IF(ISERROR(VLOOKUP(TRIM(LEFT(M4, SEARCH(" ",M4))),'SoM Connector'!$C$3:$C$82, 1, FALSE)),FALSE,TRUE ), IF(ISERROR(VLOOKUP(TRIM(LEFT(M4, SEARCH(" ",M4))),'SoM Connector'!$E$3:$E$82, 1, FALSE)),FALSE,TRUE ), IF(ISERROR(VLOOKUP(TRIM(LEFT(M4, SEARCH(" ",M4))),'SoM Connector'!$G$3:$G$82, 1, FALSE)),FALSE,TRUE ), IF(ISERROR(VLOOKUP(TRIM(LEFT(M4, SEARCH(" ",M4))),'SoM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M4:M32</xm:sqref>
        </x14:conditionalFormatting>
        <x14:conditionalFormatting xmlns:xm="http://schemas.microsoft.com/office/excel/2006/main">
          <x14:cfRule type="expression" priority="10" id="{46793481-82DE-44C9-A986-3E9204A3E540}">
            <xm:f>OR(IF(ISERROR(VLOOKUP(TRIM(LEFT(N4, SEARCH(" ",N4))),'SoM Connector'!$C$3:$C$82, 1, FALSE)),FALSE,TRUE ), IF(ISERROR(VLOOKUP(TRIM(LEFT(N4, SEARCH(" ",N4))),'SoM Connector'!$E$3:$E$82, 1, FALSE)),FALSE,TRUE ), IF(ISERROR(VLOOKUP(TRIM(LEFT(N4, SEARCH(" ",N4))),'SoM Connector'!$G$3:$G$82, 1, FALSE)),FALSE,TRUE ), IF(ISERROR(VLOOKUP(TRIM(LEFT(N4, SEARCH(" ",N4))),'SoM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N4:N32</xm:sqref>
        </x14:conditionalFormatting>
        <x14:conditionalFormatting xmlns:xm="http://schemas.microsoft.com/office/excel/2006/main">
          <x14:cfRule type="expression" priority="9" id="{28CC34D5-B934-45C2-95DB-CA16430DA7D6}">
            <xm:f>OR(IF(ISERROR(VLOOKUP(TRIM(LEFT(O4, SEARCH(" ",O4))),'SoM Connector'!$C$3:$C$82, 1, FALSE)),FALSE,TRUE ), IF(ISERROR(VLOOKUP(TRIM(LEFT(O4, SEARCH(" ",O4))),'SoM Connector'!$E$3:$E$82, 1, FALSE)),FALSE,TRUE ), IF(ISERROR(VLOOKUP(TRIM(LEFT(O4, SEARCH(" ",O4))),'SoM Connector'!$G$3:$G$82, 1, FALSE)),FALSE,TRUE ), IF(ISERROR(VLOOKUP(TRIM(LEFT(O4, SEARCH(" ",O4))),'SoM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O4:O32</xm:sqref>
        </x14:conditionalFormatting>
        <x14:conditionalFormatting xmlns:xm="http://schemas.microsoft.com/office/excel/2006/main">
          <x14:cfRule type="expression" priority="8" id="{80E34AF5-B1FD-43EA-8D82-24441A455D86}">
            <xm:f>OR(IF(ISERROR(VLOOKUP(TRIM(LEFT(P4, SEARCH(" ",P4))),'SoM Connector'!$C$3:$C$82, 1, FALSE)),FALSE,TRUE ), IF(ISERROR(VLOOKUP(TRIM(LEFT(P4, SEARCH(" ",P4))),'SoM Connector'!$E$3:$E$82, 1, FALSE)),FALSE,TRUE ), IF(ISERROR(VLOOKUP(TRIM(LEFT(P4, SEARCH(" ",P4))),'SoM Connector'!$G$3:$G$82, 1, FALSE)),FALSE,TRUE ), IF(ISERROR(VLOOKUP(TRIM(LEFT(P4, SEARCH(" ",P4))),'SoM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P4:P32</xm:sqref>
        </x14:conditionalFormatting>
        <x14:conditionalFormatting xmlns:xm="http://schemas.microsoft.com/office/excel/2006/main">
          <x14:cfRule type="expression" priority="7" id="{8F822ADF-96A6-4B92-9A42-1928D7F0AD6C}">
            <xm:f>OR(IF(ISERROR(VLOOKUP(TRIM(LEFT(Q4, SEARCH(" ",Q4))),'SoM Connector'!$C$3:$C$82, 1, FALSE)),FALSE,TRUE ), IF(ISERROR(VLOOKUP(TRIM(LEFT(Q4, SEARCH(" ",Q4))),'SoM Connector'!$E$3:$E$82, 1, FALSE)),FALSE,TRUE ), IF(ISERROR(VLOOKUP(TRIM(LEFT(Q4, SEARCH(" ",Q4))),'SoM Connector'!$G$3:$G$82, 1, FALSE)),FALSE,TRUE ), IF(ISERROR(VLOOKUP(TRIM(LEFT(Q4, SEARCH(" ",Q4))),'SoM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Q4:Q32</xm:sqref>
        </x14:conditionalFormatting>
        <x14:conditionalFormatting xmlns:xm="http://schemas.microsoft.com/office/excel/2006/main">
          <x14:cfRule type="expression" priority="6" id="{3B5FBC23-52DB-4286-A635-12A8AB0BD778}">
            <xm:f>OR(IF(ISERROR(VLOOKUP(TRIM(LEFT(R4, SEARCH(" ",R4))),'SoM Connector'!$C$3:$C$82, 1, FALSE)),FALSE,TRUE ), IF(ISERROR(VLOOKUP(TRIM(LEFT(R4, SEARCH(" ",R4))),'SoM Connector'!$E$3:$E$82, 1, FALSE)),FALSE,TRUE ), IF(ISERROR(VLOOKUP(TRIM(LEFT(R4, SEARCH(" ",R4))),'SoM Connector'!$G$3:$G$82, 1, FALSE)),FALSE,TRUE ), IF(ISERROR(VLOOKUP(TRIM(LEFT(R4, SEARCH(" ",R4))),'SoM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R4:R32</xm:sqref>
        </x14:conditionalFormatting>
        <x14:conditionalFormatting xmlns:xm="http://schemas.microsoft.com/office/excel/2006/main">
          <x14:cfRule type="expression" priority="5" id="{354625BC-DD97-4C4D-9EC1-CA177507F5AA}">
            <xm:f>OR(IF(ISERROR(VLOOKUP(TRIM(LEFT(S4, SEARCH(" ",S4))),'SoM Connector'!$C$3:$C$82, 1, FALSE)),FALSE,TRUE ), IF(ISERROR(VLOOKUP(TRIM(LEFT(S4, SEARCH(" ",S4))),'SoM Connector'!$E$3:$E$82, 1, FALSE)),FALSE,TRUE ), IF(ISERROR(VLOOKUP(TRIM(LEFT(S4, SEARCH(" ",S4))),'SoM Connector'!$G$3:$G$82, 1, FALSE)),FALSE,TRUE ), IF(ISERROR(VLOOKUP(TRIM(LEFT(S4, SEARCH(" ",S4))),'SoM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S4:S32</xm:sqref>
        </x14:conditionalFormatting>
        <x14:conditionalFormatting xmlns:xm="http://schemas.microsoft.com/office/excel/2006/main">
          <x14:cfRule type="expression" priority="4" id="{80266C97-848E-483A-8E99-BE195DA51517}">
            <xm:f>OR(IF(ISERROR(VLOOKUP(TRIM(LEFT(T4, SEARCH(" ",T4))),'SoM Connector'!$C$3:$C$82, 1, FALSE)),FALSE,TRUE ), IF(ISERROR(VLOOKUP(TRIM(LEFT(T4, SEARCH(" ",T4))),'SoM Connector'!$E$3:$E$82, 1, FALSE)),FALSE,TRUE ), IF(ISERROR(VLOOKUP(TRIM(LEFT(T4, SEARCH(" ",T4))),'SoM Connector'!$G$3:$G$82, 1, FALSE)),FALSE,TRUE ), IF(ISERROR(VLOOKUP(TRIM(LEFT(T4, SEARCH(" ",T4))),'SoM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T4:T32</xm:sqref>
        </x14:conditionalFormatting>
        <x14:conditionalFormatting xmlns:xm="http://schemas.microsoft.com/office/excel/2006/main">
          <x14:cfRule type="expression" priority="3" id="{BA16B3C7-79EE-44C0-917E-E6F7377EE887}">
            <xm:f>OR(IF(ISERROR(VLOOKUP(TRIM(LEFT(U4, SEARCH(" ",U4))),'SoM Connector'!$C$3:$C$82, 1, FALSE)),FALSE,TRUE ), IF(ISERROR(VLOOKUP(TRIM(LEFT(U4, SEARCH(" ",U4))),'SoM Connector'!$E$3:$E$82, 1, FALSE)),FALSE,TRUE ), IF(ISERROR(VLOOKUP(TRIM(LEFT(U4, SEARCH(" ",U4))),'SoM Connector'!$G$3:$G$82, 1, FALSE)),FALSE,TRUE ), IF(ISERROR(VLOOKUP(TRIM(LEFT(U4, SEARCH(" ",U4))),'SoM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U4:U32</xm:sqref>
        </x14:conditionalFormatting>
        <x14:conditionalFormatting xmlns:xm="http://schemas.microsoft.com/office/excel/2006/main">
          <x14:cfRule type="expression" priority="2" id="{05A0293B-80F7-495E-BC63-D8AF842FC965}">
            <xm:f>OR(IF(ISERROR(VLOOKUP(TRIM(LEFT(V4, SEARCH(" ",V4))),'SoM Connector'!$C$3:$C$82, 1, FALSE)),FALSE,TRUE ), IF(ISERROR(VLOOKUP(TRIM(LEFT(V4, SEARCH(" ",V4))),'SoM Connector'!$E$3:$E$82, 1, FALSE)),FALSE,TRUE ), IF(ISERROR(VLOOKUP(TRIM(LEFT(V4, SEARCH(" ",V4))),'SoM Connector'!$G$3:$G$82, 1, FALSE)),FALSE,TRUE ), IF(ISERROR(VLOOKUP(TRIM(LEFT(V4, SEARCH(" ",V4))),'SoM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V4:V32</xm:sqref>
        </x14:conditionalFormatting>
        <x14:conditionalFormatting xmlns:xm="http://schemas.microsoft.com/office/excel/2006/main">
          <x14:cfRule type="expression" priority="1" id="{D5B85186-8EB8-4DEA-AD32-E06A8F73DDD3}">
            <xm:f>OR(IF(ISERROR(VLOOKUP(TRIM(LEFT(W4, SEARCH(" ",W4))),'SoM Connector'!$C$3:$C$82, 1, FALSE)),FALSE,TRUE ), IF(ISERROR(VLOOKUP(TRIM(LEFT(W4, SEARCH(" ",W4))),'SoM Connector'!$E$3:$E$82, 1, FALSE)),FALSE,TRUE ), IF(ISERROR(VLOOKUP(TRIM(LEFT(W4, SEARCH(" ",W4))),'SoM Connector'!$G$3:$G$82, 1, FALSE)),FALSE,TRUE ), IF(ISERROR(VLOOKUP(TRIM(LEFT(W4, SEARCH(" ",W4))),'SoM Connector'!$I$3:$I$82, 1, FALSE)),FALSE,TRUE ) )</xm:f>
            <x14:dxf>
              <fill>
                <patternFill>
                  <bgColor theme="9" tint="0.39994506668294322"/>
                </patternFill>
              </fill>
            </x14:dxf>
          </x14:cfRule>
          <xm:sqref>W4:W32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7236-0750-4884-BBB4-38A40AA73B24}">
  <dimension ref="A1:G32"/>
  <sheetViews>
    <sheetView tabSelected="1" topLeftCell="A13" zoomScale="70" zoomScaleNormal="70" workbookViewId="0">
      <selection activeCell="J27" sqref="J27"/>
    </sheetView>
  </sheetViews>
  <sheetFormatPr defaultRowHeight="14.5" x14ac:dyDescent="0.35"/>
  <cols>
    <col min="1" max="1" width="12" style="72" bestFit="1" customWidth="1"/>
    <col min="2" max="2" width="17.36328125" style="72" bestFit="1" customWidth="1"/>
    <col min="3" max="3" width="18.36328125" style="72" customWidth="1"/>
    <col min="4" max="4" width="20" style="72" bestFit="1" customWidth="1"/>
    <col min="5" max="5" width="16.6328125" style="72" bestFit="1" customWidth="1"/>
    <col min="6" max="6" width="19.54296875" style="72" customWidth="1"/>
    <col min="7" max="7" width="19.54296875" style="72" bestFit="1" customWidth="1"/>
    <col min="8" max="16384" width="8.7265625" style="72"/>
  </cols>
  <sheetData>
    <row r="1" spans="1:7" ht="15" thickBot="1" x14ac:dyDescent="0.4">
      <c r="A1" s="67"/>
      <c r="B1" s="68" t="s">
        <v>1078</v>
      </c>
      <c r="C1" s="69" t="s">
        <v>1079</v>
      </c>
      <c r="D1" s="70"/>
      <c r="E1" s="69" t="s">
        <v>1080</v>
      </c>
      <c r="F1" s="71"/>
      <c r="G1" s="70"/>
    </row>
    <row r="2" spans="1:7" ht="15" thickBot="1" x14ac:dyDescent="0.4">
      <c r="A2" s="67"/>
      <c r="B2" s="68" t="s">
        <v>513</v>
      </c>
      <c r="C2" s="69" t="s">
        <v>513</v>
      </c>
      <c r="D2" s="70"/>
      <c r="E2" s="69" t="s">
        <v>513</v>
      </c>
      <c r="F2" s="71"/>
      <c r="G2" s="70"/>
    </row>
    <row r="3" spans="1:7" ht="15" thickBot="1" x14ac:dyDescent="0.4">
      <c r="A3" s="73"/>
      <c r="B3" s="68">
        <v>1</v>
      </c>
      <c r="C3" s="68">
        <v>1</v>
      </c>
      <c r="D3" s="68">
        <v>2</v>
      </c>
      <c r="E3" s="68">
        <v>1</v>
      </c>
      <c r="F3" s="68">
        <v>2</v>
      </c>
      <c r="G3" s="68">
        <v>3</v>
      </c>
    </row>
    <row r="4" spans="1:7" x14ac:dyDescent="0.35">
      <c r="A4" s="74" t="s">
        <v>1081</v>
      </c>
      <c r="B4" s="75" t="s">
        <v>1082</v>
      </c>
      <c r="C4" s="76" t="s">
        <v>1083</v>
      </c>
      <c r="D4" s="77" t="s">
        <v>1084</v>
      </c>
      <c r="E4" s="76" t="s">
        <v>1085</v>
      </c>
      <c r="F4" s="78" t="s">
        <v>1086</v>
      </c>
      <c r="G4" s="79"/>
    </row>
    <row r="5" spans="1:7" x14ac:dyDescent="0.35">
      <c r="A5" s="80" t="s">
        <v>1087</v>
      </c>
      <c r="B5" s="81" t="s">
        <v>1088</v>
      </c>
      <c r="C5" s="82" t="s">
        <v>1089</v>
      </c>
      <c r="D5" s="83" t="s">
        <v>1090</v>
      </c>
      <c r="E5" s="82" t="s">
        <v>1091</v>
      </c>
      <c r="F5" s="84" t="s">
        <v>1092</v>
      </c>
      <c r="G5" s="85"/>
    </row>
    <row r="6" spans="1:7" x14ac:dyDescent="0.35">
      <c r="A6" s="80" t="s">
        <v>1093</v>
      </c>
      <c r="B6" s="81" t="s">
        <v>1094</v>
      </c>
      <c r="C6" s="82" t="s">
        <v>1095</v>
      </c>
      <c r="D6" s="83" t="s">
        <v>1096</v>
      </c>
      <c r="E6" s="82" t="s">
        <v>1097</v>
      </c>
      <c r="F6" s="84" t="s">
        <v>1098</v>
      </c>
      <c r="G6" s="85"/>
    </row>
    <row r="7" spans="1:7" x14ac:dyDescent="0.35">
      <c r="A7" s="80" t="s">
        <v>1099</v>
      </c>
      <c r="B7" s="81" t="s">
        <v>1100</v>
      </c>
      <c r="C7" s="82" t="s">
        <v>1101</v>
      </c>
      <c r="D7" s="83" t="s">
        <v>1102</v>
      </c>
      <c r="E7" s="82" t="s">
        <v>1103</v>
      </c>
      <c r="F7" s="84" t="s">
        <v>1104</v>
      </c>
      <c r="G7" s="85"/>
    </row>
    <row r="8" spans="1:7" x14ac:dyDescent="0.35">
      <c r="A8" s="80" t="s">
        <v>1105</v>
      </c>
      <c r="B8" s="81" t="s">
        <v>1106</v>
      </c>
      <c r="C8" s="82" t="s">
        <v>1107</v>
      </c>
      <c r="D8" s="83" t="s">
        <v>1108</v>
      </c>
      <c r="E8" s="82" t="s">
        <v>1109</v>
      </c>
      <c r="F8" s="84" t="s">
        <v>1110</v>
      </c>
      <c r="G8" s="85"/>
    </row>
    <row r="9" spans="1:7" x14ac:dyDescent="0.35">
      <c r="A9" s="80" t="s">
        <v>1111</v>
      </c>
      <c r="B9" s="81" t="s">
        <v>1112</v>
      </c>
      <c r="C9" s="82" t="s">
        <v>1113</v>
      </c>
      <c r="D9" s="83" t="s">
        <v>1114</v>
      </c>
      <c r="E9" s="82" t="s">
        <v>1115</v>
      </c>
      <c r="F9" s="84" t="s">
        <v>1116</v>
      </c>
      <c r="G9" s="85"/>
    </row>
    <row r="10" spans="1:7" x14ac:dyDescent="0.35">
      <c r="A10" s="80" t="s">
        <v>1117</v>
      </c>
      <c r="B10" s="81" t="s">
        <v>1118</v>
      </c>
      <c r="C10" s="82" t="s">
        <v>1119</v>
      </c>
      <c r="D10" s="83" t="s">
        <v>1120</v>
      </c>
      <c r="E10" s="82" t="s">
        <v>1121</v>
      </c>
      <c r="F10" s="84" t="s">
        <v>1122</v>
      </c>
      <c r="G10" s="83" t="s">
        <v>1123</v>
      </c>
    </row>
    <row r="11" spans="1:7" x14ac:dyDescent="0.35">
      <c r="A11" s="80" t="s">
        <v>1124</v>
      </c>
      <c r="B11" s="81" t="s">
        <v>1125</v>
      </c>
      <c r="C11" s="82" t="s">
        <v>1126</v>
      </c>
      <c r="D11" s="83" t="s">
        <v>1127</v>
      </c>
      <c r="E11" s="82" t="s">
        <v>1128</v>
      </c>
      <c r="F11" s="84" t="s">
        <v>1129</v>
      </c>
      <c r="G11" s="83" t="s">
        <v>1130</v>
      </c>
    </row>
    <row r="12" spans="1:7" x14ac:dyDescent="0.35">
      <c r="A12" s="80" t="s">
        <v>1131</v>
      </c>
      <c r="B12" s="81" t="s">
        <v>1132</v>
      </c>
      <c r="C12" s="82" t="s">
        <v>1133</v>
      </c>
      <c r="D12" s="83" t="s">
        <v>1134</v>
      </c>
      <c r="E12" s="82" t="s">
        <v>1135</v>
      </c>
      <c r="F12" s="84" t="s">
        <v>1136</v>
      </c>
      <c r="G12" s="83" t="s">
        <v>1136</v>
      </c>
    </row>
    <row r="13" spans="1:7" x14ac:dyDescent="0.35">
      <c r="A13" s="80" t="s">
        <v>1137</v>
      </c>
      <c r="B13" s="81" t="s">
        <v>1138</v>
      </c>
      <c r="C13" s="82" t="s">
        <v>1139</v>
      </c>
      <c r="D13" s="83" t="s">
        <v>1140</v>
      </c>
      <c r="E13" s="82" t="s">
        <v>1141</v>
      </c>
      <c r="F13" s="84" t="s">
        <v>1142</v>
      </c>
      <c r="G13" s="83" t="s">
        <v>1142</v>
      </c>
    </row>
    <row r="14" spans="1:7" x14ac:dyDescent="0.35">
      <c r="A14" s="80" t="s">
        <v>1143</v>
      </c>
      <c r="B14" s="81" t="s">
        <v>1144</v>
      </c>
      <c r="C14" s="82" t="s">
        <v>1145</v>
      </c>
      <c r="D14" s="83" t="s">
        <v>1146</v>
      </c>
      <c r="E14" s="82" t="s">
        <v>1147</v>
      </c>
      <c r="F14" s="84" t="s">
        <v>1148</v>
      </c>
      <c r="G14" s="83" t="s">
        <v>1148</v>
      </c>
    </row>
    <row r="15" spans="1:7" x14ac:dyDescent="0.35">
      <c r="A15" s="80" t="s">
        <v>1149</v>
      </c>
      <c r="B15" s="81" t="s">
        <v>1150</v>
      </c>
      <c r="C15" s="82" t="s">
        <v>1151</v>
      </c>
      <c r="D15" s="83" t="s">
        <v>1152</v>
      </c>
      <c r="E15" s="82" t="s">
        <v>1153</v>
      </c>
      <c r="F15" s="84" t="s">
        <v>1154</v>
      </c>
      <c r="G15" s="83" t="s">
        <v>1154</v>
      </c>
    </row>
    <row r="16" spans="1:7" x14ac:dyDescent="0.35">
      <c r="A16" s="80" t="s">
        <v>1155</v>
      </c>
      <c r="B16" s="81" t="s">
        <v>1156</v>
      </c>
      <c r="C16" s="82" t="s">
        <v>1157</v>
      </c>
      <c r="D16" s="83" t="s">
        <v>1158</v>
      </c>
      <c r="E16" s="82" t="s">
        <v>1159</v>
      </c>
      <c r="F16" s="84" t="s">
        <v>1160</v>
      </c>
      <c r="G16" s="83" t="s">
        <v>1160</v>
      </c>
    </row>
    <row r="17" spans="1:7" x14ac:dyDescent="0.35">
      <c r="A17" s="80" t="s">
        <v>1161</v>
      </c>
      <c r="B17" s="81" t="s">
        <v>1162</v>
      </c>
      <c r="C17" s="82" t="s">
        <v>1163</v>
      </c>
      <c r="D17" s="83" t="s">
        <v>1164</v>
      </c>
      <c r="E17" s="82" t="s">
        <v>1165</v>
      </c>
      <c r="F17" s="84" t="s">
        <v>1166</v>
      </c>
      <c r="G17" s="83" t="s">
        <v>1166</v>
      </c>
    </row>
    <row r="18" spans="1:7" x14ac:dyDescent="0.35">
      <c r="A18" s="80" t="s">
        <v>1167</v>
      </c>
      <c r="B18" s="81" t="s">
        <v>1168</v>
      </c>
      <c r="C18" s="82" t="s">
        <v>1169</v>
      </c>
      <c r="D18" s="83" t="s">
        <v>1170</v>
      </c>
      <c r="E18" s="82" t="s">
        <v>1171</v>
      </c>
      <c r="F18" s="84" t="s">
        <v>1172</v>
      </c>
      <c r="G18" s="83" t="s">
        <v>1172</v>
      </c>
    </row>
    <row r="19" spans="1:7" x14ac:dyDescent="0.35">
      <c r="A19" s="80" t="s">
        <v>1173</v>
      </c>
      <c r="B19" s="81" t="s">
        <v>1174</v>
      </c>
      <c r="C19" s="82" t="s">
        <v>1175</v>
      </c>
      <c r="D19" s="83" t="s">
        <v>1176</v>
      </c>
      <c r="E19" s="82" t="s">
        <v>1177</v>
      </c>
      <c r="F19" s="84" t="s">
        <v>1178</v>
      </c>
      <c r="G19" s="83" t="s">
        <v>1178</v>
      </c>
    </row>
    <row r="20" spans="1:7" x14ac:dyDescent="0.35">
      <c r="A20" s="80" t="s">
        <v>1179</v>
      </c>
      <c r="B20" s="81" t="s">
        <v>1180</v>
      </c>
      <c r="C20" s="82" t="s">
        <v>1181</v>
      </c>
      <c r="D20" s="83" t="s">
        <v>1182</v>
      </c>
      <c r="E20" s="82" t="s">
        <v>1183</v>
      </c>
      <c r="F20" s="84" t="s">
        <v>1184</v>
      </c>
      <c r="G20" s="83" t="s">
        <v>1086</v>
      </c>
    </row>
    <row r="21" spans="1:7" x14ac:dyDescent="0.35">
      <c r="A21" s="80" t="s">
        <v>1185</v>
      </c>
      <c r="B21" s="81" t="s">
        <v>1186</v>
      </c>
      <c r="C21" s="82" t="s">
        <v>1187</v>
      </c>
      <c r="D21" s="83" t="s">
        <v>1188</v>
      </c>
      <c r="E21" s="82" t="s">
        <v>1189</v>
      </c>
      <c r="F21" s="84" t="s">
        <v>1190</v>
      </c>
      <c r="G21" s="83" t="s">
        <v>1092</v>
      </c>
    </row>
    <row r="22" spans="1:7" x14ac:dyDescent="0.35">
      <c r="A22" s="80" t="s">
        <v>1191</v>
      </c>
      <c r="B22" s="81" t="s">
        <v>1192</v>
      </c>
      <c r="C22" s="82" t="s">
        <v>1193</v>
      </c>
      <c r="D22" s="83" t="s">
        <v>1194</v>
      </c>
      <c r="E22" s="82" t="s">
        <v>1195</v>
      </c>
      <c r="F22" s="84" t="s">
        <v>1196</v>
      </c>
      <c r="G22" s="83" t="s">
        <v>1098</v>
      </c>
    </row>
    <row r="23" spans="1:7" x14ac:dyDescent="0.35">
      <c r="A23" s="80" t="s">
        <v>1197</v>
      </c>
      <c r="B23" s="81" t="s">
        <v>1198</v>
      </c>
      <c r="C23" s="82" t="s">
        <v>1199</v>
      </c>
      <c r="D23" s="83" t="s">
        <v>1200</v>
      </c>
      <c r="E23" s="82" t="s">
        <v>1201</v>
      </c>
      <c r="F23" s="84" t="s">
        <v>1202</v>
      </c>
      <c r="G23" s="83" t="s">
        <v>1104</v>
      </c>
    </row>
    <row r="24" spans="1:7" x14ac:dyDescent="0.35">
      <c r="A24" s="80" t="s">
        <v>1203</v>
      </c>
      <c r="B24" s="81" t="s">
        <v>1204</v>
      </c>
      <c r="C24" s="82" t="s">
        <v>1205</v>
      </c>
      <c r="D24" s="83" t="s">
        <v>1206</v>
      </c>
      <c r="E24" s="82" t="s">
        <v>1207</v>
      </c>
      <c r="F24" s="84" t="s">
        <v>1208</v>
      </c>
      <c r="G24" s="83" t="s">
        <v>1110</v>
      </c>
    </row>
    <row r="25" spans="1:7" x14ac:dyDescent="0.35">
      <c r="A25" s="80" t="s">
        <v>1209</v>
      </c>
      <c r="B25" s="81" t="s">
        <v>1210</v>
      </c>
      <c r="C25" s="82" t="s">
        <v>1211</v>
      </c>
      <c r="D25" s="83" t="s">
        <v>1212</v>
      </c>
      <c r="E25" s="82" t="s">
        <v>1213</v>
      </c>
      <c r="F25" s="84" t="s">
        <v>1214</v>
      </c>
      <c r="G25" s="83" t="s">
        <v>1116</v>
      </c>
    </row>
    <row r="26" spans="1:7" x14ac:dyDescent="0.35">
      <c r="A26" s="80" t="s">
        <v>1215</v>
      </c>
      <c r="B26" s="81" t="s">
        <v>1216</v>
      </c>
      <c r="C26" s="82" t="s">
        <v>1217</v>
      </c>
      <c r="D26" s="83" t="s">
        <v>1218</v>
      </c>
      <c r="E26" s="82" t="s">
        <v>1219</v>
      </c>
      <c r="F26" s="84" t="s">
        <v>1220</v>
      </c>
      <c r="G26" s="83" t="s">
        <v>1122</v>
      </c>
    </row>
    <row r="27" spans="1:7" x14ac:dyDescent="0.35">
      <c r="A27" s="80" t="s">
        <v>1221</v>
      </c>
      <c r="B27" s="81" t="s">
        <v>1222</v>
      </c>
      <c r="C27" s="82" t="s">
        <v>1223</v>
      </c>
      <c r="D27" s="83" t="s">
        <v>1224</v>
      </c>
      <c r="E27" s="82" t="s">
        <v>1225</v>
      </c>
      <c r="F27" s="84" t="s">
        <v>1226</v>
      </c>
      <c r="G27" s="83" t="s">
        <v>1129</v>
      </c>
    </row>
    <row r="28" spans="1:7" x14ac:dyDescent="0.35">
      <c r="A28" s="80" t="s">
        <v>1227</v>
      </c>
      <c r="B28" s="81" t="s">
        <v>1228</v>
      </c>
      <c r="C28" s="82" t="s">
        <v>1229</v>
      </c>
      <c r="D28" s="83" t="s">
        <v>1230</v>
      </c>
      <c r="E28" s="82" t="s">
        <v>1231</v>
      </c>
      <c r="F28" s="84" t="s">
        <v>1232</v>
      </c>
      <c r="G28" s="83" t="s">
        <v>1232</v>
      </c>
    </row>
    <row r="29" spans="1:7" x14ac:dyDescent="0.35">
      <c r="A29" s="80" t="s">
        <v>1233</v>
      </c>
      <c r="B29" s="81" t="s">
        <v>1234</v>
      </c>
      <c r="C29" s="82" t="s">
        <v>1235</v>
      </c>
      <c r="D29" s="83" t="s">
        <v>1236</v>
      </c>
      <c r="E29" s="82" t="s">
        <v>1237</v>
      </c>
      <c r="F29" s="84" t="s">
        <v>1238</v>
      </c>
      <c r="G29" s="83" t="s">
        <v>1238</v>
      </c>
    </row>
    <row r="30" spans="1:7" x14ac:dyDescent="0.35">
      <c r="A30" s="80" t="s">
        <v>1239</v>
      </c>
      <c r="B30" s="81" t="s">
        <v>1240</v>
      </c>
      <c r="C30" s="82" t="s">
        <v>1241</v>
      </c>
      <c r="D30" s="83" t="s">
        <v>1242</v>
      </c>
      <c r="E30" s="82" t="s">
        <v>1243</v>
      </c>
      <c r="F30" s="84" t="s">
        <v>1244</v>
      </c>
      <c r="G30" s="83" t="s">
        <v>1244</v>
      </c>
    </row>
    <row r="31" spans="1:7" x14ac:dyDescent="0.35">
      <c r="A31" s="80" t="s">
        <v>1245</v>
      </c>
      <c r="B31" s="81" t="s">
        <v>1246</v>
      </c>
      <c r="C31" s="82" t="s">
        <v>1247</v>
      </c>
      <c r="D31" s="83" t="s">
        <v>1248</v>
      </c>
      <c r="E31" s="82" t="s">
        <v>1249</v>
      </c>
      <c r="F31" s="84" t="s">
        <v>1130</v>
      </c>
      <c r="G31" s="85"/>
    </row>
    <row r="32" spans="1:7" ht="15" thickBot="1" x14ac:dyDescent="0.4">
      <c r="A32" s="86" t="s">
        <v>1250</v>
      </c>
      <c r="B32" s="87" t="s">
        <v>1251</v>
      </c>
      <c r="C32" s="88" t="s">
        <v>1252</v>
      </c>
      <c r="D32" s="89" t="s">
        <v>1253</v>
      </c>
      <c r="E32" s="88" t="s">
        <v>1254</v>
      </c>
      <c r="F32" s="90" t="s">
        <v>1123</v>
      </c>
      <c r="G32" s="91"/>
    </row>
  </sheetData>
  <mergeCells count="5">
    <mergeCell ref="A1:A3"/>
    <mergeCell ref="C1:D1"/>
    <mergeCell ref="E1:G1"/>
    <mergeCell ref="C2:D2"/>
    <mergeCell ref="E2:G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B22E2A72-67C8-42B1-AB1F-D420E9B8340A}">
            <xm:f>OR(IF(ISERROR(VLOOKUP(TRIM(LEFT(B4, SEARCH(" ",B4))),'SoM Connector'!$C$3:$C$82, 1, FALSE)),FALSE,TRUE ), IF(ISERROR(VLOOKUP(TRIM(LEFT(B4, SEARCH(" ",B4))),'SoM Connector'!$E$3:$E$82, 1, FALSE)),FALSE,TRUE ), IF(ISERROR(VLOOKUP(TRIM(LEFT(B4, SEARCH(" ",B4))),'SoM Connector'!$G$3:$G$82, 1, FALSE)),FALSE,TRUE ), IF(ISERROR(VLOOKUP(TRIM(LEFT(B4, SEARCH(" ",B4))),'SoM Connector'!$I$3:$I$82, 1, FALSE)),FALSE,TRUE ) )</xm:f>
            <x14:dxf>
              <fill>
                <patternFill>
                  <bgColor rgb="FF92D050"/>
                </patternFill>
              </fill>
            </x14:dxf>
          </x14:cfRule>
          <xm:sqref>B4:B32</xm:sqref>
        </x14:conditionalFormatting>
        <x14:conditionalFormatting xmlns:xm="http://schemas.microsoft.com/office/excel/2006/main">
          <x14:cfRule type="expression" priority="8" id="{2ECE8820-6306-4AAA-A5F7-306F454FB71D}">
            <xm:f>OR(IF(ISERROR(VLOOKUP(TRIM(LEFT(C4, SEARCH(" ",C4))),'SoM Connector'!$C$3:$C$82, 1, FALSE)),FALSE,TRUE ), IF(ISERROR(VLOOKUP(TRIM(LEFT(C4, SEARCH(" ",C4))),'SoM Connector'!$E$3:$E$82, 1, FALSE)),FALSE,TRUE ), IF(ISERROR(VLOOKUP(TRIM(LEFT(C4, SEARCH(" ",C4))),'SoM Connector'!$G$3:$G$82, 1, FALSE)),FALSE,TRUE ), IF(ISERROR(VLOOKUP(TRIM(LEFT(C4, SEARCH(" ",C4))),'SoM Connector'!$I$3:$I$82, 1, FALSE)),FALSE,TRUE ) )</xm:f>
            <x14:dxf>
              <fill>
                <patternFill>
                  <bgColor rgb="FF92D050"/>
                </patternFill>
              </fill>
            </x14:dxf>
          </x14:cfRule>
          <xm:sqref>C4:C32</xm:sqref>
        </x14:conditionalFormatting>
        <x14:conditionalFormatting xmlns:xm="http://schemas.microsoft.com/office/excel/2006/main">
          <x14:cfRule type="expression" priority="7" id="{47C2C8F6-9112-4FF1-8EB4-AEFD20687FBB}">
            <xm:f>OR(IF(ISERROR(VLOOKUP(TRIM(LEFT(D4, SEARCH(" ",D4))),'SoM Connector'!$C$3:$C$82, 1, FALSE)),FALSE,TRUE ), IF(ISERROR(VLOOKUP(TRIM(LEFT(D4, SEARCH(" ",D4))),'SoM Connector'!$E$3:$E$82, 1, FALSE)),FALSE,TRUE ), IF(ISERROR(VLOOKUP(TRIM(LEFT(D4, SEARCH(" ",D4))),'SoM Connector'!$G$3:$G$82, 1, FALSE)),FALSE,TRUE ), IF(ISERROR(VLOOKUP(TRIM(LEFT(D4, SEARCH(" ",D4))),'SoM Connector'!$I$3:$I$82, 1, FALSE)),FALSE,TRUE ) )</xm:f>
            <x14:dxf>
              <fill>
                <patternFill>
                  <bgColor rgb="FF92D050"/>
                </patternFill>
              </fill>
            </x14:dxf>
          </x14:cfRule>
          <xm:sqref>D4:D32</xm:sqref>
        </x14:conditionalFormatting>
        <x14:conditionalFormatting xmlns:xm="http://schemas.microsoft.com/office/excel/2006/main">
          <x14:cfRule type="expression" priority="6" id="{117824A6-35B1-4B80-B69B-432EC5237B9D}">
            <xm:f>OR(IF(ISERROR(VLOOKUP(TRIM(LEFT(E4, SEARCH(" ",E4))),'SoM Connector'!$C$3:$C$82, 1, FALSE)),FALSE,TRUE ), IF(ISERROR(VLOOKUP(TRIM(LEFT(E4, SEARCH(" ",E4))),'SoM Connector'!$E$3:$E$82, 1, FALSE)),FALSE,TRUE ), IF(ISERROR(VLOOKUP(TRIM(LEFT(E4, SEARCH(" ",E4))),'SoM Connector'!$G$3:$G$82, 1, FALSE)),FALSE,TRUE ), IF(ISERROR(VLOOKUP(TRIM(LEFT(E4, SEARCH(" ",E4))),'SoM Connector'!$I$3:$I$82, 1, FALSE)),FALSE,TRUE ) )</xm:f>
            <x14:dxf>
              <fill>
                <patternFill>
                  <bgColor rgb="FF92D050"/>
                </patternFill>
              </fill>
            </x14:dxf>
          </x14:cfRule>
          <xm:sqref>E4:E32</xm:sqref>
        </x14:conditionalFormatting>
        <x14:conditionalFormatting xmlns:xm="http://schemas.microsoft.com/office/excel/2006/main">
          <x14:cfRule type="expression" priority="5" id="{FBAF0D60-0142-4E29-BA4A-9116BF3DD207}">
            <xm:f>OR(IF(ISERROR(VLOOKUP(TRIM(LEFT(F4, SEARCH(" ",F4))),'SoM Connector'!$C$3:$C$82, 1, FALSE)),FALSE,TRUE ), IF(ISERROR(VLOOKUP(TRIM(LEFT(F4, SEARCH(" ",F4))),'SoM Connector'!$E$3:$E$82, 1, FALSE)),FALSE,TRUE ), IF(ISERROR(VLOOKUP(TRIM(LEFT(F4, SEARCH(" ",F4))),'SoM Connector'!$G$3:$G$82, 1, FALSE)),FALSE,TRUE ), IF(ISERROR(VLOOKUP(TRIM(LEFT(F4, SEARCH(" ",F4))),'SoM Connector'!$I$3:$I$82, 1, FALSE)),FALSE,TRUE ) )</xm:f>
            <x14:dxf>
              <fill>
                <patternFill>
                  <bgColor rgb="FF92D050"/>
                </patternFill>
              </fill>
            </x14:dxf>
          </x14:cfRule>
          <xm:sqref>F4:F32</xm:sqref>
        </x14:conditionalFormatting>
        <x14:conditionalFormatting xmlns:xm="http://schemas.microsoft.com/office/excel/2006/main">
          <x14:cfRule type="expression" priority="1" id="{9E71C4BE-DAFC-4A17-8C1F-538C621B5580}">
            <xm:f>OR(IF(ISERROR(VLOOKUP(TRIM(LEFT(G4, SEARCH(" ",G4))),'SoM Connector'!$C$3:$C$82, 1, FALSE)),FALSE,TRUE ), IF(ISERROR(VLOOKUP(TRIM(LEFT(G4, SEARCH(" ",G4))),'SoM Connector'!$E$3:$E$82, 1, FALSE)),FALSE,TRUE ), IF(ISERROR(VLOOKUP(TRIM(LEFT(G4, SEARCH(" ",G4))),'SoM Connector'!$G$3:$G$82, 1, FALSE)),FALSE,TRUE ), IF(ISERROR(VLOOKUP(TRIM(LEFT(G4, SEARCH(" ",G4))),'SoM Connector'!$I$3:$I$82, 1, FALSE)),FALSE,TRUE ) )</xm:f>
            <x14:dxf>
              <fill>
                <patternFill>
                  <bgColor rgb="FF92D050"/>
                </patternFill>
              </fill>
            </x14:dxf>
          </x14:cfRule>
          <xm:sqref>G4:G32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SoM Connector</vt:lpstr>
      <vt:lpstr>Expansion Board Connector</vt:lpstr>
      <vt:lpstr>Spot Check Proc Pin Availabilit</vt:lpstr>
      <vt:lpstr>VIN on expansion connector</vt:lpstr>
      <vt:lpstr>VIN on SoM Connector</vt:lpstr>
      <vt:lpstr>VOUT on SoM 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mdavis</dc:creator>
  <cp:lastModifiedBy>mdavis</cp:lastModifiedBy>
  <dcterms:created xsi:type="dcterms:W3CDTF">2017-02-11T00:14:10Z</dcterms:created>
  <dcterms:modified xsi:type="dcterms:W3CDTF">2017-10-26T22:32:41Z</dcterms:modified>
</cp:coreProperties>
</file>